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9155" windowHeight="1107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H28" i="1"/>
  <c r="E28"/>
  <c r="H26"/>
  <c r="E26"/>
  <c r="H25"/>
  <c r="E25"/>
  <c r="H24"/>
  <c r="G24"/>
  <c r="F24"/>
  <c r="E24"/>
  <c r="D24"/>
  <c r="C24"/>
  <c r="H22"/>
  <c r="E22"/>
  <c r="H21"/>
  <c r="E21"/>
  <c r="H20"/>
  <c r="E20"/>
  <c r="H19"/>
  <c r="H29" s="1"/>
  <c r="G19"/>
  <c r="G29" s="1"/>
  <c r="F19"/>
  <c r="F29" s="1"/>
  <c r="E19"/>
  <c r="E29" s="1"/>
  <c r="D19"/>
  <c r="D29" s="1"/>
  <c r="C19"/>
  <c r="C29" s="1"/>
  <c r="H17"/>
  <c r="H11" s="1"/>
  <c r="H16"/>
  <c r="E16"/>
  <c r="H15"/>
  <c r="E15"/>
  <c r="H14"/>
  <c r="E14"/>
  <c r="H13"/>
  <c r="E13"/>
  <c r="H12"/>
  <c r="E12"/>
  <c r="G11"/>
  <c r="F11"/>
  <c r="E11"/>
  <c r="D11"/>
  <c r="C11"/>
  <c r="H10"/>
  <c r="E10"/>
  <c r="E7" s="1"/>
  <c r="E18" s="1"/>
  <c r="E9"/>
  <c r="H8"/>
  <c r="E8"/>
  <c r="H7"/>
  <c r="H18" s="1"/>
  <c r="G7"/>
  <c r="G18" s="1"/>
  <c r="F7"/>
  <c r="F18" s="1"/>
  <c r="D7"/>
  <c r="D18" s="1"/>
  <c r="C7"/>
  <c r="C18" s="1"/>
</calcChain>
</file>

<file path=xl/sharedStrings.xml><?xml version="1.0" encoding="utf-8"?>
<sst xmlns="http://schemas.openxmlformats.org/spreadsheetml/2006/main" count="62" uniqueCount="61">
  <si>
    <t>Etyek Nagyközség Önkormányzata Képviselő-testületének 11/2015. (V.28.) önkormányzati rendeletéhez
2014. évi zárszámadás</t>
  </si>
  <si>
    <t>7.sz. melléklet</t>
  </si>
  <si>
    <t>KÖNYVITELI MÉRLEG</t>
  </si>
  <si>
    <t>Adatok EFt-ban</t>
  </si>
  <si>
    <t xml:space="preserve">A </t>
  </si>
  <si>
    <t>B</t>
  </si>
  <si>
    <t>C</t>
  </si>
  <si>
    <t>D</t>
  </si>
  <si>
    <t>E</t>
  </si>
  <si>
    <t>F</t>
  </si>
  <si>
    <t>G</t>
  </si>
  <si>
    <t>1.</t>
  </si>
  <si>
    <t>Eszközök</t>
  </si>
  <si>
    <t>Előző évi költségvetési beszámoló záró adatai</t>
  </si>
  <si>
    <t>Audit eltérés
 ( +, - )</t>
  </si>
  <si>
    <t>Előző évi auditált egyszerűsített beszámoló záró adatai</t>
  </si>
  <si>
    <t>Tárgyévi költségvetési beszámoló záró adatai</t>
  </si>
  <si>
    <t>Tárgyévi auditált egyszerűsített beszámoló záró adatai</t>
  </si>
  <si>
    <t>2.</t>
  </si>
  <si>
    <t>Nemzeti vagyonba tartozó befektetett eszközök</t>
  </si>
  <si>
    <t>3.</t>
  </si>
  <si>
    <t>I. Immateriális javak</t>
  </si>
  <si>
    <t>4.</t>
  </si>
  <si>
    <t>II. Tárgyi eszközök</t>
  </si>
  <si>
    <t>5.</t>
  </si>
  <si>
    <t>III. Befekt. pü. eszközök</t>
  </si>
  <si>
    <t>7.</t>
  </si>
  <si>
    <t>Forgóeszközök</t>
  </si>
  <si>
    <t>8.</t>
  </si>
  <si>
    <t>I. Készletek</t>
  </si>
  <si>
    <t>9.</t>
  </si>
  <si>
    <t>II. Követelések</t>
  </si>
  <si>
    <t>10.</t>
  </si>
  <si>
    <t>III. Értékpapírok</t>
  </si>
  <si>
    <t>11.</t>
  </si>
  <si>
    <t>IV. Pénzeszközök</t>
  </si>
  <si>
    <t>12.</t>
  </si>
  <si>
    <t>V. Egyéb sajátos eszköz oldali elszámolások</t>
  </si>
  <si>
    <t>VI. Eredményszemléletű bevételek 
aktív időbeli elhatárolása</t>
  </si>
  <si>
    <t>13.</t>
  </si>
  <si>
    <t>ESZKÖZÖK ÖSSZESEN:</t>
  </si>
  <si>
    <t>14.</t>
  </si>
  <si>
    <t>Saját tőke</t>
  </si>
  <si>
    <t>15.</t>
  </si>
  <si>
    <t>I. Nemzeti vagyon induláskori értéke</t>
  </si>
  <si>
    <t>16.</t>
  </si>
  <si>
    <t>II. Egyéb eszköz oldali elszámolások</t>
  </si>
  <si>
    <t>17.</t>
  </si>
  <si>
    <t>III. Felhalmozott eredmény</t>
  </si>
  <si>
    <t>IV. Mérleg szerinti eredmény</t>
  </si>
  <si>
    <t>21.</t>
  </si>
  <si>
    <t>Kötelezettségek</t>
  </si>
  <si>
    <t>22.</t>
  </si>
  <si>
    <t>I. Hosszú lejáratú köt.</t>
  </si>
  <si>
    <t>23.</t>
  </si>
  <si>
    <t>II. Rövid lejáratú köt.</t>
  </si>
  <si>
    <t>III. Egyéb forrás oldali elszámolások</t>
  </si>
  <si>
    <t>24.</t>
  </si>
  <si>
    <t>IV. Passzív időbeli elhatárolások</t>
  </si>
  <si>
    <t>25.</t>
  </si>
  <si>
    <t>FORRÁSOK ÖSSZESEN:</t>
  </si>
</sst>
</file>

<file path=xl/styles.xml><?xml version="1.0" encoding="utf-8"?>
<styleSheet xmlns="http://schemas.openxmlformats.org/spreadsheetml/2006/main">
  <numFmts count="1">
    <numFmt numFmtId="164" formatCode="#,###"/>
  </numFmts>
  <fonts count="7"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10" fontId="1" fillId="0" borderId="0" xfId="0" applyNumberFormat="1" applyFont="1" applyBorder="1" applyAlignment="1">
      <alignment horizontal="right"/>
    </xf>
    <xf numFmtId="10" fontId="1" fillId="0" borderId="0" xfId="0" applyNumberFormat="1" applyFont="1" applyBorder="1" applyAlignment="1"/>
    <xf numFmtId="0" fontId="1" fillId="0" borderId="0" xfId="0" applyFont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right" vertical="center" wrapText="1"/>
    </xf>
    <xf numFmtId="3" fontId="5" fillId="0" borderId="11" xfId="0" applyNumberFormat="1" applyFont="1" applyFill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0" fontId="4" fillId="0" borderId="13" xfId="0" applyFont="1" applyBorder="1"/>
    <xf numFmtId="3" fontId="4" fillId="0" borderId="0" xfId="0" applyNumberFormat="1" applyFont="1" applyFill="1" applyBorder="1" applyAlignment="1">
      <alignment horizontal="right"/>
    </xf>
    <xf numFmtId="3" fontId="4" fillId="0" borderId="14" xfId="0" applyNumberFormat="1" applyFont="1" applyFill="1" applyBorder="1"/>
    <xf numFmtId="3" fontId="4" fillId="0" borderId="15" xfId="0" applyNumberFormat="1" applyFont="1" applyBorder="1"/>
    <xf numFmtId="0" fontId="4" fillId="0" borderId="16" xfId="0" applyFont="1" applyBorder="1"/>
    <xf numFmtId="3" fontId="4" fillId="0" borderId="2" xfId="0" applyNumberFormat="1" applyFont="1" applyFill="1" applyBorder="1" applyAlignment="1">
      <alignment horizontal="right"/>
    </xf>
    <xf numFmtId="3" fontId="4" fillId="0" borderId="17" xfId="0" applyNumberFormat="1" applyFont="1" applyFill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0" fontId="5" fillId="0" borderId="16" xfId="0" applyFont="1" applyBorder="1" applyAlignment="1">
      <alignment horizontal="center"/>
    </xf>
    <xf numFmtId="3" fontId="5" fillId="0" borderId="2" xfId="0" applyNumberFormat="1" applyFont="1" applyFill="1" applyBorder="1" applyAlignment="1">
      <alignment horizontal="right"/>
    </xf>
    <xf numFmtId="3" fontId="5" fillId="0" borderId="17" xfId="0" applyNumberFormat="1" applyFont="1" applyFill="1" applyBorder="1"/>
    <xf numFmtId="3" fontId="5" fillId="0" borderId="18" xfId="0" applyNumberFormat="1" applyFont="1" applyBorder="1" applyAlignment="1">
      <alignment horizontal="right"/>
    </xf>
    <xf numFmtId="0" fontId="4" fillId="0" borderId="19" xfId="0" applyFont="1" applyBorder="1"/>
    <xf numFmtId="3" fontId="4" fillId="0" borderId="20" xfId="0" applyNumberFormat="1" applyFont="1" applyFill="1" applyBorder="1" applyAlignment="1">
      <alignment horizontal="right"/>
    </xf>
    <xf numFmtId="3" fontId="4" fillId="0" borderId="14" xfId="0" applyNumberFormat="1" applyFont="1" applyFill="1" applyBorder="1" applyAlignment="1">
      <alignment horizontal="right"/>
    </xf>
    <xf numFmtId="3" fontId="4" fillId="0" borderId="21" xfId="0" applyNumberFormat="1" applyFont="1" applyBorder="1" applyAlignment="1">
      <alignment horizontal="right"/>
    </xf>
    <xf numFmtId="3" fontId="4" fillId="0" borderId="17" xfId="0" applyNumberFormat="1" applyFont="1" applyFill="1" applyBorder="1"/>
    <xf numFmtId="0" fontId="4" fillId="0" borderId="13" xfId="0" applyFont="1" applyBorder="1" applyAlignment="1">
      <alignment wrapText="1"/>
    </xf>
    <xf numFmtId="3" fontId="4" fillId="0" borderId="22" xfId="0" applyNumberFormat="1" applyFont="1" applyFill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0" fontId="6" fillId="0" borderId="5" xfId="0" applyFont="1" applyBorder="1"/>
    <xf numFmtId="3" fontId="6" fillId="0" borderId="23" xfId="0" applyNumberFormat="1" applyFont="1" applyFill="1" applyBorder="1" applyAlignment="1">
      <alignment horizontal="right"/>
    </xf>
    <xf numFmtId="3" fontId="6" fillId="0" borderId="24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3" fontId="5" fillId="0" borderId="10" xfId="0" applyNumberFormat="1" applyFont="1" applyFill="1" applyBorder="1" applyAlignment="1">
      <alignment horizontal="right"/>
    </xf>
    <xf numFmtId="3" fontId="5" fillId="0" borderId="11" xfId="0" applyNumberFormat="1" applyFont="1" applyFill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0" fontId="4" fillId="0" borderId="17" xfId="0" applyFont="1" applyBorder="1"/>
    <xf numFmtId="3" fontId="4" fillId="0" borderId="17" xfId="0" applyNumberFormat="1" applyFont="1" applyFill="1" applyBorder="1" applyAlignment="1"/>
    <xf numFmtId="3" fontId="4" fillId="0" borderId="17" xfId="0" applyNumberFormat="1" applyFont="1" applyBorder="1" applyAlignment="1">
      <alignment horizontal="right"/>
    </xf>
    <xf numFmtId="0" fontId="4" fillId="0" borderId="25" xfId="0" applyFont="1" applyBorder="1"/>
    <xf numFmtId="3" fontId="4" fillId="0" borderId="25" xfId="0" applyNumberFormat="1" applyFont="1" applyFill="1" applyBorder="1" applyAlignment="1"/>
    <xf numFmtId="3" fontId="4" fillId="0" borderId="25" xfId="0" applyNumberFormat="1" applyFont="1" applyFill="1" applyBorder="1" applyAlignment="1">
      <alignment horizontal="right"/>
    </xf>
    <xf numFmtId="3" fontId="4" fillId="0" borderId="25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/>
    </xf>
    <xf numFmtId="0" fontId="1" fillId="0" borderId="0" xfId="0" applyFont="1" applyFill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sqref="A1:XFD1048576"/>
    </sheetView>
  </sheetViews>
  <sheetFormatPr defaultRowHeight="15"/>
  <cols>
    <col min="1" max="1" width="9.140625" style="1"/>
    <col min="2" max="2" width="53.140625" style="1" customWidth="1"/>
    <col min="3" max="7" width="27.140625" style="60" customWidth="1"/>
    <col min="8" max="8" width="27.140625" style="1" customWidth="1"/>
    <col min="9" max="257" width="9.140625" style="1"/>
    <col min="258" max="258" width="53.140625" style="1" customWidth="1"/>
    <col min="259" max="264" width="27.140625" style="1" customWidth="1"/>
    <col min="265" max="513" width="9.140625" style="1"/>
    <col min="514" max="514" width="53.140625" style="1" customWidth="1"/>
    <col min="515" max="520" width="27.140625" style="1" customWidth="1"/>
    <col min="521" max="769" width="9.140625" style="1"/>
    <col min="770" max="770" width="53.140625" style="1" customWidth="1"/>
    <col min="771" max="776" width="27.140625" style="1" customWidth="1"/>
    <col min="777" max="1025" width="9.140625" style="1"/>
    <col min="1026" max="1026" width="53.140625" style="1" customWidth="1"/>
    <col min="1027" max="1032" width="27.140625" style="1" customWidth="1"/>
    <col min="1033" max="1281" width="9.140625" style="1"/>
    <col min="1282" max="1282" width="53.140625" style="1" customWidth="1"/>
    <col min="1283" max="1288" width="27.140625" style="1" customWidth="1"/>
    <col min="1289" max="1537" width="9.140625" style="1"/>
    <col min="1538" max="1538" width="53.140625" style="1" customWidth="1"/>
    <col min="1539" max="1544" width="27.140625" style="1" customWidth="1"/>
    <col min="1545" max="1793" width="9.140625" style="1"/>
    <col min="1794" max="1794" width="53.140625" style="1" customWidth="1"/>
    <col min="1795" max="1800" width="27.140625" style="1" customWidth="1"/>
    <col min="1801" max="2049" width="9.140625" style="1"/>
    <col min="2050" max="2050" width="53.140625" style="1" customWidth="1"/>
    <col min="2051" max="2056" width="27.140625" style="1" customWidth="1"/>
    <col min="2057" max="2305" width="9.140625" style="1"/>
    <col min="2306" max="2306" width="53.140625" style="1" customWidth="1"/>
    <col min="2307" max="2312" width="27.140625" style="1" customWidth="1"/>
    <col min="2313" max="2561" width="9.140625" style="1"/>
    <col min="2562" max="2562" width="53.140625" style="1" customWidth="1"/>
    <col min="2563" max="2568" width="27.140625" style="1" customWidth="1"/>
    <col min="2569" max="2817" width="9.140625" style="1"/>
    <col min="2818" max="2818" width="53.140625" style="1" customWidth="1"/>
    <col min="2819" max="2824" width="27.140625" style="1" customWidth="1"/>
    <col min="2825" max="3073" width="9.140625" style="1"/>
    <col min="3074" max="3074" width="53.140625" style="1" customWidth="1"/>
    <col min="3075" max="3080" width="27.140625" style="1" customWidth="1"/>
    <col min="3081" max="3329" width="9.140625" style="1"/>
    <col min="3330" max="3330" width="53.140625" style="1" customWidth="1"/>
    <col min="3331" max="3336" width="27.140625" style="1" customWidth="1"/>
    <col min="3337" max="3585" width="9.140625" style="1"/>
    <col min="3586" max="3586" width="53.140625" style="1" customWidth="1"/>
    <col min="3587" max="3592" width="27.140625" style="1" customWidth="1"/>
    <col min="3593" max="3841" width="9.140625" style="1"/>
    <col min="3842" max="3842" width="53.140625" style="1" customWidth="1"/>
    <col min="3843" max="3848" width="27.140625" style="1" customWidth="1"/>
    <col min="3849" max="4097" width="9.140625" style="1"/>
    <col min="4098" max="4098" width="53.140625" style="1" customWidth="1"/>
    <col min="4099" max="4104" width="27.140625" style="1" customWidth="1"/>
    <col min="4105" max="4353" width="9.140625" style="1"/>
    <col min="4354" max="4354" width="53.140625" style="1" customWidth="1"/>
    <col min="4355" max="4360" width="27.140625" style="1" customWidth="1"/>
    <col min="4361" max="4609" width="9.140625" style="1"/>
    <col min="4610" max="4610" width="53.140625" style="1" customWidth="1"/>
    <col min="4611" max="4616" width="27.140625" style="1" customWidth="1"/>
    <col min="4617" max="4865" width="9.140625" style="1"/>
    <col min="4866" max="4866" width="53.140625" style="1" customWidth="1"/>
    <col min="4867" max="4872" width="27.140625" style="1" customWidth="1"/>
    <col min="4873" max="5121" width="9.140625" style="1"/>
    <col min="5122" max="5122" width="53.140625" style="1" customWidth="1"/>
    <col min="5123" max="5128" width="27.140625" style="1" customWidth="1"/>
    <col min="5129" max="5377" width="9.140625" style="1"/>
    <col min="5378" max="5378" width="53.140625" style="1" customWidth="1"/>
    <col min="5379" max="5384" width="27.140625" style="1" customWidth="1"/>
    <col min="5385" max="5633" width="9.140625" style="1"/>
    <col min="5634" max="5634" width="53.140625" style="1" customWidth="1"/>
    <col min="5635" max="5640" width="27.140625" style="1" customWidth="1"/>
    <col min="5641" max="5889" width="9.140625" style="1"/>
    <col min="5890" max="5890" width="53.140625" style="1" customWidth="1"/>
    <col min="5891" max="5896" width="27.140625" style="1" customWidth="1"/>
    <col min="5897" max="6145" width="9.140625" style="1"/>
    <col min="6146" max="6146" width="53.140625" style="1" customWidth="1"/>
    <col min="6147" max="6152" width="27.140625" style="1" customWidth="1"/>
    <col min="6153" max="6401" width="9.140625" style="1"/>
    <col min="6402" max="6402" width="53.140625" style="1" customWidth="1"/>
    <col min="6403" max="6408" width="27.140625" style="1" customWidth="1"/>
    <col min="6409" max="6657" width="9.140625" style="1"/>
    <col min="6658" max="6658" width="53.140625" style="1" customWidth="1"/>
    <col min="6659" max="6664" width="27.140625" style="1" customWidth="1"/>
    <col min="6665" max="6913" width="9.140625" style="1"/>
    <col min="6914" max="6914" width="53.140625" style="1" customWidth="1"/>
    <col min="6915" max="6920" width="27.140625" style="1" customWidth="1"/>
    <col min="6921" max="7169" width="9.140625" style="1"/>
    <col min="7170" max="7170" width="53.140625" style="1" customWidth="1"/>
    <col min="7171" max="7176" width="27.140625" style="1" customWidth="1"/>
    <col min="7177" max="7425" width="9.140625" style="1"/>
    <col min="7426" max="7426" width="53.140625" style="1" customWidth="1"/>
    <col min="7427" max="7432" width="27.140625" style="1" customWidth="1"/>
    <col min="7433" max="7681" width="9.140625" style="1"/>
    <col min="7682" max="7682" width="53.140625" style="1" customWidth="1"/>
    <col min="7683" max="7688" width="27.140625" style="1" customWidth="1"/>
    <col min="7689" max="7937" width="9.140625" style="1"/>
    <col min="7938" max="7938" width="53.140625" style="1" customWidth="1"/>
    <col min="7939" max="7944" width="27.140625" style="1" customWidth="1"/>
    <col min="7945" max="8193" width="9.140625" style="1"/>
    <col min="8194" max="8194" width="53.140625" style="1" customWidth="1"/>
    <col min="8195" max="8200" width="27.140625" style="1" customWidth="1"/>
    <col min="8201" max="8449" width="9.140625" style="1"/>
    <col min="8450" max="8450" width="53.140625" style="1" customWidth="1"/>
    <col min="8451" max="8456" width="27.140625" style="1" customWidth="1"/>
    <col min="8457" max="8705" width="9.140625" style="1"/>
    <col min="8706" max="8706" width="53.140625" style="1" customWidth="1"/>
    <col min="8707" max="8712" width="27.140625" style="1" customWidth="1"/>
    <col min="8713" max="8961" width="9.140625" style="1"/>
    <col min="8962" max="8962" width="53.140625" style="1" customWidth="1"/>
    <col min="8963" max="8968" width="27.140625" style="1" customWidth="1"/>
    <col min="8969" max="9217" width="9.140625" style="1"/>
    <col min="9218" max="9218" width="53.140625" style="1" customWidth="1"/>
    <col min="9219" max="9224" width="27.140625" style="1" customWidth="1"/>
    <col min="9225" max="9473" width="9.140625" style="1"/>
    <col min="9474" max="9474" width="53.140625" style="1" customWidth="1"/>
    <col min="9475" max="9480" width="27.140625" style="1" customWidth="1"/>
    <col min="9481" max="9729" width="9.140625" style="1"/>
    <col min="9730" max="9730" width="53.140625" style="1" customWidth="1"/>
    <col min="9731" max="9736" width="27.140625" style="1" customWidth="1"/>
    <col min="9737" max="9985" width="9.140625" style="1"/>
    <col min="9986" max="9986" width="53.140625" style="1" customWidth="1"/>
    <col min="9987" max="9992" width="27.140625" style="1" customWidth="1"/>
    <col min="9993" max="10241" width="9.140625" style="1"/>
    <col min="10242" max="10242" width="53.140625" style="1" customWidth="1"/>
    <col min="10243" max="10248" width="27.140625" style="1" customWidth="1"/>
    <col min="10249" max="10497" width="9.140625" style="1"/>
    <col min="10498" max="10498" width="53.140625" style="1" customWidth="1"/>
    <col min="10499" max="10504" width="27.140625" style="1" customWidth="1"/>
    <col min="10505" max="10753" width="9.140625" style="1"/>
    <col min="10754" max="10754" width="53.140625" style="1" customWidth="1"/>
    <col min="10755" max="10760" width="27.140625" style="1" customWidth="1"/>
    <col min="10761" max="11009" width="9.140625" style="1"/>
    <col min="11010" max="11010" width="53.140625" style="1" customWidth="1"/>
    <col min="11011" max="11016" width="27.140625" style="1" customWidth="1"/>
    <col min="11017" max="11265" width="9.140625" style="1"/>
    <col min="11266" max="11266" width="53.140625" style="1" customWidth="1"/>
    <col min="11267" max="11272" width="27.140625" style="1" customWidth="1"/>
    <col min="11273" max="11521" width="9.140625" style="1"/>
    <col min="11522" max="11522" width="53.140625" style="1" customWidth="1"/>
    <col min="11523" max="11528" width="27.140625" style="1" customWidth="1"/>
    <col min="11529" max="11777" width="9.140625" style="1"/>
    <col min="11778" max="11778" width="53.140625" style="1" customWidth="1"/>
    <col min="11779" max="11784" width="27.140625" style="1" customWidth="1"/>
    <col min="11785" max="12033" width="9.140625" style="1"/>
    <col min="12034" max="12034" width="53.140625" style="1" customWidth="1"/>
    <col min="12035" max="12040" width="27.140625" style="1" customWidth="1"/>
    <col min="12041" max="12289" width="9.140625" style="1"/>
    <col min="12290" max="12290" width="53.140625" style="1" customWidth="1"/>
    <col min="12291" max="12296" width="27.140625" style="1" customWidth="1"/>
    <col min="12297" max="12545" width="9.140625" style="1"/>
    <col min="12546" max="12546" width="53.140625" style="1" customWidth="1"/>
    <col min="12547" max="12552" width="27.140625" style="1" customWidth="1"/>
    <col min="12553" max="12801" width="9.140625" style="1"/>
    <col min="12802" max="12802" width="53.140625" style="1" customWidth="1"/>
    <col min="12803" max="12808" width="27.140625" style="1" customWidth="1"/>
    <col min="12809" max="13057" width="9.140625" style="1"/>
    <col min="13058" max="13058" width="53.140625" style="1" customWidth="1"/>
    <col min="13059" max="13064" width="27.140625" style="1" customWidth="1"/>
    <col min="13065" max="13313" width="9.140625" style="1"/>
    <col min="13314" max="13314" width="53.140625" style="1" customWidth="1"/>
    <col min="13315" max="13320" width="27.140625" style="1" customWidth="1"/>
    <col min="13321" max="13569" width="9.140625" style="1"/>
    <col min="13570" max="13570" width="53.140625" style="1" customWidth="1"/>
    <col min="13571" max="13576" width="27.140625" style="1" customWidth="1"/>
    <col min="13577" max="13825" width="9.140625" style="1"/>
    <col min="13826" max="13826" width="53.140625" style="1" customWidth="1"/>
    <col min="13827" max="13832" width="27.140625" style="1" customWidth="1"/>
    <col min="13833" max="14081" width="9.140625" style="1"/>
    <col min="14082" max="14082" width="53.140625" style="1" customWidth="1"/>
    <col min="14083" max="14088" width="27.140625" style="1" customWidth="1"/>
    <col min="14089" max="14337" width="9.140625" style="1"/>
    <col min="14338" max="14338" width="53.140625" style="1" customWidth="1"/>
    <col min="14339" max="14344" width="27.140625" style="1" customWidth="1"/>
    <col min="14345" max="14593" width="9.140625" style="1"/>
    <col min="14594" max="14594" width="53.140625" style="1" customWidth="1"/>
    <col min="14595" max="14600" width="27.140625" style="1" customWidth="1"/>
    <col min="14601" max="14849" width="9.140625" style="1"/>
    <col min="14850" max="14850" width="53.140625" style="1" customWidth="1"/>
    <col min="14851" max="14856" width="27.140625" style="1" customWidth="1"/>
    <col min="14857" max="15105" width="9.140625" style="1"/>
    <col min="15106" max="15106" width="53.140625" style="1" customWidth="1"/>
    <col min="15107" max="15112" width="27.140625" style="1" customWidth="1"/>
    <col min="15113" max="15361" width="9.140625" style="1"/>
    <col min="15362" max="15362" width="53.140625" style="1" customWidth="1"/>
    <col min="15363" max="15368" width="27.140625" style="1" customWidth="1"/>
    <col min="15369" max="15617" width="9.140625" style="1"/>
    <col min="15618" max="15618" width="53.140625" style="1" customWidth="1"/>
    <col min="15619" max="15624" width="27.140625" style="1" customWidth="1"/>
    <col min="15625" max="15873" width="9.140625" style="1"/>
    <col min="15874" max="15874" width="53.140625" style="1" customWidth="1"/>
    <col min="15875" max="15880" width="27.140625" style="1" customWidth="1"/>
    <col min="15881" max="16129" width="9.140625" style="1"/>
    <col min="16130" max="16130" width="53.140625" style="1" customWidth="1"/>
    <col min="16131" max="16136" width="27.140625" style="1" customWidth="1"/>
    <col min="16137" max="16384" width="9.140625" style="1"/>
  </cols>
  <sheetData>
    <row r="1" spans="1:11" ht="40.5" customHeight="1">
      <c r="B1" s="2" t="s">
        <v>0</v>
      </c>
      <c r="C1" s="2"/>
      <c r="D1" s="2"/>
      <c r="E1" s="2"/>
      <c r="F1" s="2"/>
      <c r="G1" s="2"/>
      <c r="H1" s="2"/>
      <c r="I1" s="3"/>
      <c r="J1" s="3"/>
      <c r="K1" s="3"/>
    </row>
    <row r="2" spans="1:11" ht="15.75">
      <c r="B2" s="4" t="s">
        <v>1</v>
      </c>
      <c r="C2" s="4"/>
      <c r="D2" s="4"/>
      <c r="E2" s="4"/>
      <c r="F2" s="4"/>
      <c r="G2" s="4"/>
      <c r="H2" s="4"/>
      <c r="I2" s="5"/>
      <c r="J2" s="5"/>
      <c r="K2" s="5"/>
    </row>
    <row r="3" spans="1:11" ht="45" customHeight="1">
      <c r="A3" s="6"/>
      <c r="B3" s="7" t="s">
        <v>2</v>
      </c>
      <c r="C3" s="8"/>
      <c r="D3" s="8"/>
      <c r="E3" s="8"/>
      <c r="F3" s="8"/>
      <c r="G3" s="8"/>
      <c r="H3" s="9"/>
      <c r="I3" s="10"/>
      <c r="J3" s="10"/>
      <c r="K3" s="10"/>
    </row>
    <row r="4" spans="1:11">
      <c r="B4" s="11" t="s">
        <v>3</v>
      </c>
      <c r="C4" s="11"/>
      <c r="D4" s="11"/>
      <c r="E4" s="11"/>
      <c r="F4" s="11"/>
      <c r="G4" s="11"/>
      <c r="H4" s="11"/>
      <c r="I4" s="12"/>
      <c r="J4" s="12"/>
      <c r="K4" s="12"/>
    </row>
    <row r="5" spans="1:11" s="13" customFormat="1" ht="15.75" thickBot="1">
      <c r="B5" s="14" t="s">
        <v>4</v>
      </c>
      <c r="C5" s="14" t="s">
        <v>5</v>
      </c>
      <c r="D5" s="14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5"/>
      <c r="J5" s="15"/>
      <c r="K5" s="15"/>
    </row>
    <row r="6" spans="1:11" ht="57" thickBot="1">
      <c r="A6" s="1" t="s">
        <v>11</v>
      </c>
      <c r="B6" s="16" t="s">
        <v>12</v>
      </c>
      <c r="C6" s="17" t="s">
        <v>13</v>
      </c>
      <c r="D6" s="18" t="s">
        <v>14</v>
      </c>
      <c r="E6" s="19" t="s">
        <v>15</v>
      </c>
      <c r="F6" s="17" t="s">
        <v>16</v>
      </c>
      <c r="G6" s="18" t="s">
        <v>14</v>
      </c>
      <c r="H6" s="20" t="s">
        <v>17</v>
      </c>
    </row>
    <row r="7" spans="1:11" ht="19.5">
      <c r="A7" s="1" t="s">
        <v>18</v>
      </c>
      <c r="B7" s="21" t="s">
        <v>19</v>
      </c>
      <c r="C7" s="22">
        <f t="shared" ref="C7:H7" si="0">SUM(C8:C10)</f>
        <v>1819716</v>
      </c>
      <c r="D7" s="23">
        <f t="shared" si="0"/>
        <v>0</v>
      </c>
      <c r="E7" s="24">
        <f t="shared" si="0"/>
        <v>1819716</v>
      </c>
      <c r="F7" s="22">
        <f t="shared" si="0"/>
        <v>1808276</v>
      </c>
      <c r="G7" s="23">
        <f t="shared" si="0"/>
        <v>0</v>
      </c>
      <c r="H7" s="24">
        <f t="shared" si="0"/>
        <v>1808276</v>
      </c>
    </row>
    <row r="8" spans="1:11" ht="18.75">
      <c r="A8" s="1" t="s">
        <v>20</v>
      </c>
      <c r="B8" s="25" t="s">
        <v>21</v>
      </c>
      <c r="C8" s="26">
        <v>359824</v>
      </c>
      <c r="D8" s="27">
        <v>0</v>
      </c>
      <c r="E8" s="28">
        <f>SUM(C8:D8)</f>
        <v>359824</v>
      </c>
      <c r="F8" s="26">
        <v>359824</v>
      </c>
      <c r="G8" s="27"/>
      <c r="H8" s="28">
        <f>SUM(F8:G8)</f>
        <v>359824</v>
      </c>
    </row>
    <row r="9" spans="1:11" ht="18.75">
      <c r="A9" s="1" t="s">
        <v>22</v>
      </c>
      <c r="B9" s="29" t="s">
        <v>23</v>
      </c>
      <c r="C9" s="30">
        <v>1456560</v>
      </c>
      <c r="D9" s="31">
        <v>0</v>
      </c>
      <c r="E9" s="32">
        <f t="shared" ref="E9:E28" si="1">SUM(C9:D9)</f>
        <v>1456560</v>
      </c>
      <c r="F9" s="30">
        <v>1445120</v>
      </c>
      <c r="G9" s="31"/>
      <c r="H9" s="32">
        <v>1445120</v>
      </c>
    </row>
    <row r="10" spans="1:11" ht="18.75">
      <c r="A10" s="1" t="s">
        <v>24</v>
      </c>
      <c r="B10" s="29" t="s">
        <v>25</v>
      </c>
      <c r="C10" s="30">
        <v>3332</v>
      </c>
      <c r="D10" s="31">
        <v>0</v>
      </c>
      <c r="E10" s="32">
        <f t="shared" si="1"/>
        <v>3332</v>
      </c>
      <c r="F10" s="30">
        <v>3332</v>
      </c>
      <c r="G10" s="31"/>
      <c r="H10" s="32">
        <f t="shared" ref="H10:H28" si="2">SUM(F10:G10)</f>
        <v>3332</v>
      </c>
    </row>
    <row r="11" spans="1:11" ht="19.5">
      <c r="A11" s="1" t="s">
        <v>26</v>
      </c>
      <c r="B11" s="33" t="s">
        <v>27</v>
      </c>
      <c r="C11" s="34">
        <f>SUM(C12:C16)</f>
        <v>150871</v>
      </c>
      <c r="D11" s="35">
        <f>SUM(D12:D16)</f>
        <v>0</v>
      </c>
      <c r="E11" s="36">
        <f>SUM(E12:E16)</f>
        <v>150871</v>
      </c>
      <c r="F11" s="34">
        <f>F12+F13+F14+F15+F16+F17</f>
        <v>251643</v>
      </c>
      <c r="G11" s="34">
        <f>G12+G13+G14+G15+G16+G17</f>
        <v>0</v>
      </c>
      <c r="H11" s="34">
        <f>H12+H13+H14+H15+H16+H17</f>
        <v>251643</v>
      </c>
    </row>
    <row r="12" spans="1:11" ht="18.75">
      <c r="A12" s="1" t="s">
        <v>28</v>
      </c>
      <c r="B12" s="37" t="s">
        <v>29</v>
      </c>
      <c r="C12" s="38">
        <v>331</v>
      </c>
      <c r="D12" s="39">
        <v>0</v>
      </c>
      <c r="E12" s="40">
        <f t="shared" si="1"/>
        <v>331</v>
      </c>
      <c r="F12" s="38">
        <v>321</v>
      </c>
      <c r="G12" s="39"/>
      <c r="H12" s="40">
        <f t="shared" si="2"/>
        <v>321</v>
      </c>
    </row>
    <row r="13" spans="1:11" ht="18.75">
      <c r="A13" s="1" t="s">
        <v>30</v>
      </c>
      <c r="B13" s="29" t="s">
        <v>31</v>
      </c>
      <c r="C13" s="30">
        <v>61890</v>
      </c>
      <c r="D13" s="31">
        <v>0</v>
      </c>
      <c r="E13" s="32">
        <f t="shared" si="1"/>
        <v>61890</v>
      </c>
      <c r="F13" s="30">
        <v>75594</v>
      </c>
      <c r="G13" s="31"/>
      <c r="H13" s="32">
        <f t="shared" si="2"/>
        <v>75594</v>
      </c>
    </row>
    <row r="14" spans="1:11" ht="18.75">
      <c r="A14" s="1" t="s">
        <v>32</v>
      </c>
      <c r="B14" s="29" t="s">
        <v>33</v>
      </c>
      <c r="C14" s="30">
        <v>0</v>
      </c>
      <c r="D14" s="41"/>
      <c r="E14" s="32">
        <f t="shared" si="1"/>
        <v>0</v>
      </c>
      <c r="F14" s="30">
        <v>0</v>
      </c>
      <c r="G14" s="41"/>
      <c r="H14" s="32">
        <f t="shared" si="2"/>
        <v>0</v>
      </c>
    </row>
    <row r="15" spans="1:11" ht="18.75">
      <c r="A15" s="1" t="s">
        <v>34</v>
      </c>
      <c r="B15" s="29" t="s">
        <v>35</v>
      </c>
      <c r="C15" s="30">
        <v>71047</v>
      </c>
      <c r="D15" s="31">
        <v>0</v>
      </c>
      <c r="E15" s="32">
        <f t="shared" si="1"/>
        <v>71047</v>
      </c>
      <c r="F15" s="30">
        <v>110694</v>
      </c>
      <c r="G15" s="31"/>
      <c r="H15" s="32">
        <f t="shared" si="2"/>
        <v>110694</v>
      </c>
    </row>
    <row r="16" spans="1:11" ht="18.75">
      <c r="A16" s="1" t="s">
        <v>36</v>
      </c>
      <c r="B16" s="29" t="s">
        <v>37</v>
      </c>
      <c r="C16" s="30">
        <v>17603</v>
      </c>
      <c r="D16" s="31">
        <v>0</v>
      </c>
      <c r="E16" s="32">
        <f t="shared" si="1"/>
        <v>17603</v>
      </c>
      <c r="F16" s="30">
        <v>57091</v>
      </c>
      <c r="G16" s="31"/>
      <c r="H16" s="32">
        <f t="shared" si="2"/>
        <v>57091</v>
      </c>
    </row>
    <row r="17" spans="1:8" ht="38.25" thickBot="1">
      <c r="B17" s="42" t="s">
        <v>38</v>
      </c>
      <c r="C17" s="26">
        <v>0</v>
      </c>
      <c r="D17" s="43">
        <v>0</v>
      </c>
      <c r="E17" s="44">
        <v>0</v>
      </c>
      <c r="F17" s="26">
        <v>7943</v>
      </c>
      <c r="G17" s="43"/>
      <c r="H17" s="44">
        <f t="shared" si="2"/>
        <v>7943</v>
      </c>
    </row>
    <row r="18" spans="1:8" ht="23.25" thickBot="1">
      <c r="A18" s="1" t="s">
        <v>39</v>
      </c>
      <c r="B18" s="45" t="s">
        <v>40</v>
      </c>
      <c r="C18" s="46">
        <f t="shared" ref="C18:H18" si="3">SUM(C7,C11)</f>
        <v>1970587</v>
      </c>
      <c r="D18" s="46">
        <f t="shared" si="3"/>
        <v>0</v>
      </c>
      <c r="E18" s="47">
        <f t="shared" si="3"/>
        <v>1970587</v>
      </c>
      <c r="F18" s="46">
        <f>F7+F11</f>
        <v>2059919</v>
      </c>
      <c r="G18" s="46">
        <f t="shared" si="3"/>
        <v>0</v>
      </c>
      <c r="H18" s="47">
        <f t="shared" si="3"/>
        <v>2059919</v>
      </c>
    </row>
    <row r="19" spans="1:8" ht="19.5">
      <c r="A19" s="1" t="s">
        <v>41</v>
      </c>
      <c r="B19" s="48" t="s">
        <v>42</v>
      </c>
      <c r="C19" s="49">
        <f>SUM(C20:C22)</f>
        <v>1943248</v>
      </c>
      <c r="D19" s="50">
        <f>SUM(D20:D22)</f>
        <v>0</v>
      </c>
      <c r="E19" s="51">
        <f>SUM(E20:E22)</f>
        <v>1943248</v>
      </c>
      <c r="F19" s="49">
        <f>SUM(F20:F23)</f>
        <v>1968991</v>
      </c>
      <c r="G19" s="49">
        <f>SUM(G20:G23)</f>
        <v>0</v>
      </c>
      <c r="H19" s="49">
        <f>SUM(H20:H23)</f>
        <v>1968991</v>
      </c>
    </row>
    <row r="20" spans="1:8" ht="18.75">
      <c r="A20" s="1" t="s">
        <v>43</v>
      </c>
      <c r="B20" s="37" t="s">
        <v>44</v>
      </c>
      <c r="C20" s="38">
        <v>2510279</v>
      </c>
      <c r="D20" s="39">
        <v>0</v>
      </c>
      <c r="E20" s="40">
        <f t="shared" si="1"/>
        <v>2510279</v>
      </c>
      <c r="F20" s="38">
        <v>2510279</v>
      </c>
      <c r="G20" s="39"/>
      <c r="H20" s="40">
        <f t="shared" si="2"/>
        <v>2510279</v>
      </c>
    </row>
    <row r="21" spans="1:8" ht="18.75">
      <c r="A21" s="1" t="s">
        <v>45</v>
      </c>
      <c r="B21" s="29" t="s">
        <v>46</v>
      </c>
      <c r="C21" s="30">
        <v>71021</v>
      </c>
      <c r="D21" s="31">
        <v>0</v>
      </c>
      <c r="E21" s="32">
        <f t="shared" si="1"/>
        <v>71021</v>
      </c>
      <c r="F21" s="30">
        <v>71021</v>
      </c>
      <c r="G21" s="31"/>
      <c r="H21" s="32">
        <f t="shared" si="2"/>
        <v>71021</v>
      </c>
    </row>
    <row r="22" spans="1:8" ht="18.75">
      <c r="A22" s="1" t="s">
        <v>47</v>
      </c>
      <c r="B22" s="29" t="s">
        <v>48</v>
      </c>
      <c r="C22" s="30">
        <v>-638052</v>
      </c>
      <c r="D22" s="31"/>
      <c r="E22" s="32">
        <f t="shared" si="1"/>
        <v>-638052</v>
      </c>
      <c r="F22" s="30">
        <v>-638052</v>
      </c>
      <c r="G22" s="31"/>
      <c r="H22" s="32">
        <f t="shared" si="2"/>
        <v>-638052</v>
      </c>
    </row>
    <row r="23" spans="1:8" ht="18.75">
      <c r="B23" s="29" t="s">
        <v>49</v>
      </c>
      <c r="C23" s="30">
        <v>0</v>
      </c>
      <c r="D23" s="31">
        <v>0</v>
      </c>
      <c r="E23" s="32">
        <v>0</v>
      </c>
      <c r="F23" s="30">
        <v>25743</v>
      </c>
      <c r="G23" s="31"/>
      <c r="H23" s="32">
        <v>25743</v>
      </c>
    </row>
    <row r="24" spans="1:8" ht="19.5">
      <c r="A24" s="1" t="s">
        <v>50</v>
      </c>
      <c r="B24" s="33" t="s">
        <v>51</v>
      </c>
      <c r="C24" s="34">
        <f>SUM(C25:C27)</f>
        <v>27339</v>
      </c>
      <c r="D24" s="35">
        <f>SUM(D25:D28)</f>
        <v>0</v>
      </c>
      <c r="E24" s="36">
        <f>SUM(E25:E28)</f>
        <v>27339</v>
      </c>
      <c r="F24" s="34">
        <f>SUM(F25:F28)</f>
        <v>90928</v>
      </c>
      <c r="G24" s="35">
        <f>SUM(G25:G28)</f>
        <v>0</v>
      </c>
      <c r="H24" s="36">
        <f>SUM(H25:H28)</f>
        <v>90928</v>
      </c>
    </row>
    <row r="25" spans="1:8" ht="18.75">
      <c r="A25" s="1" t="s">
        <v>52</v>
      </c>
      <c r="B25" s="37" t="s">
        <v>53</v>
      </c>
      <c r="C25" s="38"/>
      <c r="D25" s="27"/>
      <c r="E25" s="40">
        <f t="shared" si="1"/>
        <v>0</v>
      </c>
      <c r="F25" s="38"/>
      <c r="G25" s="27"/>
      <c r="H25" s="40">
        <f t="shared" si="2"/>
        <v>0</v>
      </c>
    </row>
    <row r="26" spans="1:8" ht="18.75">
      <c r="A26" s="1" t="s">
        <v>54</v>
      </c>
      <c r="B26" s="29" t="s">
        <v>55</v>
      </c>
      <c r="C26" s="30">
        <v>27313</v>
      </c>
      <c r="D26" s="31">
        <v>0</v>
      </c>
      <c r="E26" s="32">
        <f t="shared" si="1"/>
        <v>27313</v>
      </c>
      <c r="F26" s="30">
        <v>41933</v>
      </c>
      <c r="G26" s="31"/>
      <c r="H26" s="32">
        <f t="shared" si="2"/>
        <v>41933</v>
      </c>
    </row>
    <row r="27" spans="1:8" ht="18.75">
      <c r="B27" s="52" t="s">
        <v>56</v>
      </c>
      <c r="C27" s="53">
        <v>26</v>
      </c>
      <c r="D27" s="31"/>
      <c r="E27" s="54">
        <v>26</v>
      </c>
      <c r="F27" s="31">
        <v>34</v>
      </c>
      <c r="G27" s="31"/>
      <c r="H27" s="54">
        <v>34</v>
      </c>
    </row>
    <row r="28" spans="1:8" ht="19.5" thickBot="1">
      <c r="A28" s="1" t="s">
        <v>57</v>
      </c>
      <c r="B28" s="55" t="s">
        <v>58</v>
      </c>
      <c r="C28" s="56">
        <v>0</v>
      </c>
      <c r="D28" s="57">
        <v>0</v>
      </c>
      <c r="E28" s="58">
        <f t="shared" si="1"/>
        <v>0</v>
      </c>
      <c r="F28" s="57">
        <v>48961</v>
      </c>
      <c r="G28" s="57"/>
      <c r="H28" s="58">
        <f t="shared" si="2"/>
        <v>48961</v>
      </c>
    </row>
    <row r="29" spans="1:8" ht="23.25" thickBot="1">
      <c r="A29" s="1" t="s">
        <v>59</v>
      </c>
      <c r="B29" s="45" t="s">
        <v>60</v>
      </c>
      <c r="C29" s="46">
        <f t="shared" ref="C29:H29" si="4">SUM(C19,C24)</f>
        <v>1970587</v>
      </c>
      <c r="D29" s="46">
        <f t="shared" si="4"/>
        <v>0</v>
      </c>
      <c r="E29" s="46">
        <f t="shared" si="4"/>
        <v>1970587</v>
      </c>
      <c r="F29" s="46">
        <f t="shared" si="4"/>
        <v>2059919</v>
      </c>
      <c r="G29" s="46">
        <f t="shared" si="4"/>
        <v>0</v>
      </c>
      <c r="H29" s="59">
        <f t="shared" si="4"/>
        <v>2059919</v>
      </c>
    </row>
  </sheetData>
  <mergeCells count="4">
    <mergeCell ref="B1:H1"/>
    <mergeCell ref="B2:H2"/>
    <mergeCell ref="B3:H3"/>
    <mergeCell ref="B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2015-05-27T11:55:07Z</dcterms:created>
  <dcterms:modified xsi:type="dcterms:W3CDTF">2015-05-27T11:55:34Z</dcterms:modified>
</cp:coreProperties>
</file>