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19\Ispánk\RENDELETEK\11_2019\"/>
    </mc:Choice>
  </mc:AlternateContent>
  <xr:revisionPtr revIDLastSave="0" documentId="8_{04ED887A-ABAD-4263-807C-C486D9ECA93C}" xr6:coauthVersionLast="41" xr6:coauthVersionMax="41" xr10:uidLastSave="{00000000-0000-0000-0000-000000000000}"/>
  <bookViews>
    <workbookView xWindow="-120" yWindow="-120" windowWidth="29040" windowHeight="15840" xr2:uid="{45FAAAA2-949F-4083-8567-6011F0110331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2" i="1" l="1"/>
  <c r="G32" i="1"/>
  <c r="F32" i="1"/>
  <c r="H26" i="1"/>
  <c r="G26" i="1"/>
  <c r="F26" i="1"/>
  <c r="H22" i="1"/>
  <c r="H19" i="1" s="1"/>
  <c r="G19" i="1"/>
  <c r="G25" i="1" s="1"/>
  <c r="G36" i="1" s="1"/>
  <c r="F19" i="1"/>
  <c r="F25" i="1" s="1"/>
  <c r="F36" i="1" s="1"/>
  <c r="H7" i="1"/>
  <c r="G7" i="1"/>
  <c r="F7" i="1"/>
  <c r="H25" i="1" l="1"/>
  <c r="H36" i="1" s="1"/>
</calcChain>
</file>

<file path=xl/sharedStrings.xml><?xml version="1.0" encoding="utf-8"?>
<sst xmlns="http://schemas.openxmlformats.org/spreadsheetml/2006/main" count="56" uniqueCount="56">
  <si>
    <t>1. számú melléklet folytatása</t>
  </si>
  <si>
    <t>Sor-sz.</t>
  </si>
  <si>
    <t>Megnevezés</t>
  </si>
  <si>
    <t>Módosított előirányzat összesen</t>
  </si>
  <si>
    <t>módosított előirányzatból</t>
  </si>
  <si>
    <t>kötelező feladatellátás</t>
  </si>
  <si>
    <t>önként vállalt feladatellátás</t>
  </si>
  <si>
    <t>KIADÁSOK</t>
  </si>
  <si>
    <t xml:space="preserve">Működési kiadások </t>
  </si>
  <si>
    <t>18.</t>
  </si>
  <si>
    <t>Személyi jellegű kiadások</t>
  </si>
  <si>
    <t>19.</t>
  </si>
  <si>
    <t xml:space="preserve">Munkaadót terhelő járulékok és </t>
  </si>
  <si>
    <t>szociális hozzájárulási adó</t>
  </si>
  <si>
    <t>20.</t>
  </si>
  <si>
    <t>Dologi kiadások és egyéb folyó kiadások</t>
  </si>
  <si>
    <t>21.</t>
  </si>
  <si>
    <t>Ellátottak pénzbeli juttatásai</t>
  </si>
  <si>
    <t>22.</t>
  </si>
  <si>
    <t>Egyéb működési célú kiadások, ebből</t>
  </si>
  <si>
    <t>Támogatásértékű működési kiadások</t>
  </si>
  <si>
    <t>Működési célú pénzeszköz átadás ÁHT-n kívülre</t>
  </si>
  <si>
    <t>Előző évi befizetési kötelezettség</t>
  </si>
  <si>
    <t>8.</t>
  </si>
  <si>
    <t>Előző évről áthúzódó iparűzési adó visszafizetési kötelezettség</t>
  </si>
  <si>
    <t>7.</t>
  </si>
  <si>
    <t>Körjegyzőség finanszírozása (működési célú)</t>
  </si>
  <si>
    <t xml:space="preserve">Felhalmozási kiadások összesen </t>
  </si>
  <si>
    <t>23.</t>
  </si>
  <si>
    <t>Intézményi beruházások</t>
  </si>
  <si>
    <t>24.</t>
  </si>
  <si>
    <t>Felújítási kiadások</t>
  </si>
  <si>
    <t>25.</t>
  </si>
  <si>
    <t>Egyéb felhalmozási kiadások</t>
  </si>
  <si>
    <t>Támogatásértékű felhalmozási kiadások</t>
  </si>
  <si>
    <t>Felhalmozási célú pénzeszköz átadás ÁHT-nkívülre</t>
  </si>
  <si>
    <t xml:space="preserve">Kiadások összesen </t>
  </si>
  <si>
    <t>Finanszírozási kiadások</t>
  </si>
  <si>
    <t>26.</t>
  </si>
  <si>
    <t>Likvid hitel törlesztés</t>
  </si>
  <si>
    <t>27.</t>
  </si>
  <si>
    <t>Rövid lejáratú hitel törlesztés</t>
  </si>
  <si>
    <t>28.</t>
  </si>
  <si>
    <t>Felhalmozási célú hitel törlesztés</t>
  </si>
  <si>
    <t>29.</t>
  </si>
  <si>
    <t>Értékpapír vásárlás</t>
  </si>
  <si>
    <t>30.</t>
  </si>
  <si>
    <t>Egyéb finanszírozás kiadásai</t>
  </si>
  <si>
    <t>Egyéb pénzforgalom nélküli kiadások</t>
  </si>
  <si>
    <t>31.</t>
  </si>
  <si>
    <t>Általános tartalék</t>
  </si>
  <si>
    <t>Egyéb elvonások, befizetések</t>
  </si>
  <si>
    <t>32.</t>
  </si>
  <si>
    <t>Államháztartáson belüli megelőlegezések visszafizetése (technikai)</t>
  </si>
  <si>
    <t xml:space="preserve">Kiadások mindösszesen </t>
  </si>
  <si>
    <t>Költségvetési létszámkeret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</si>
</sst>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i/>
      <sz val="1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 CE"/>
      <charset val="238"/>
    </font>
    <font>
      <sz val="12"/>
      <name val="Times New Roman"/>
      <family val="1"/>
    </font>
    <font>
      <i/>
      <sz val="9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4" xfId="0" applyFont="1" applyBorder="1"/>
    <xf numFmtId="0" fontId="6" fillId="0" borderId="5" xfId="0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2" fillId="0" borderId="6" xfId="0" applyFont="1" applyBorder="1"/>
    <xf numFmtId="0" fontId="7" fillId="0" borderId="5" xfId="0" applyFont="1" applyBorder="1" applyAlignment="1">
      <alignment horizontal="left"/>
    </xf>
    <xf numFmtId="3" fontId="9" fillId="0" borderId="5" xfId="0" applyNumberFormat="1" applyFont="1" applyBorder="1" applyAlignment="1">
      <alignment horizontal="right"/>
    </xf>
    <xf numFmtId="3" fontId="9" fillId="0" borderId="6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/>
    </xf>
    <xf numFmtId="3" fontId="10" fillId="0" borderId="6" xfId="0" applyNumberFormat="1" applyFont="1" applyBorder="1" applyAlignment="1">
      <alignment horizontal="right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/>
    <xf numFmtId="3" fontId="1" fillId="0" borderId="6" xfId="0" applyNumberFormat="1" applyFont="1" applyBorder="1" applyAlignment="1">
      <alignment horizontal="right" wrapText="1"/>
    </xf>
    <xf numFmtId="0" fontId="2" fillId="0" borderId="4" xfId="0" applyFont="1" applyBorder="1" applyAlignment="1">
      <alignment horizontal="center"/>
    </xf>
    <xf numFmtId="164" fontId="12" fillId="0" borderId="6" xfId="1" applyNumberFormat="1" applyFont="1" applyBorder="1" applyAlignment="1">
      <alignment horizontal="right" vertical="center" wrapText="1"/>
    </xf>
    <xf numFmtId="164" fontId="12" fillId="0" borderId="5" xfId="1" applyNumberFormat="1" applyFont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/>
    </xf>
    <xf numFmtId="0" fontId="13" fillId="0" borderId="5" xfId="0" applyFont="1" applyBorder="1" applyAlignment="1">
      <alignment horizontal="left"/>
    </xf>
    <xf numFmtId="3" fontId="14" fillId="0" borderId="6" xfId="0" applyNumberFormat="1" applyFont="1" applyBorder="1" applyAlignment="1">
      <alignment horizontal="right"/>
    </xf>
    <xf numFmtId="0" fontId="9" fillId="0" borderId="5" xfId="0" applyFont="1" applyBorder="1" applyAlignment="1">
      <alignment horizontal="left"/>
    </xf>
    <xf numFmtId="3" fontId="15" fillId="0" borderId="5" xfId="0" applyNumberFormat="1" applyFont="1" applyBorder="1" applyAlignment="1">
      <alignment horizontal="right"/>
    </xf>
    <xf numFmtId="3" fontId="15" fillId="0" borderId="6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0" fontId="5" fillId="0" borderId="5" xfId="0" applyFont="1" applyBorder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9" fillId="0" borderId="8" xfId="0" applyFont="1" applyBorder="1" applyAlignment="1"/>
    <xf numFmtId="3" fontId="15" fillId="0" borderId="8" xfId="0" applyNumberFormat="1" applyFont="1" applyBorder="1" applyAlignment="1">
      <alignment horizontal="right"/>
    </xf>
    <xf numFmtId="3" fontId="15" fillId="0" borderId="9" xfId="0" applyNumberFormat="1" applyFont="1" applyBorder="1" applyAlignment="1">
      <alignment horizontal="right"/>
    </xf>
  </cellXfs>
  <cellStyles count="2">
    <cellStyle name="Ezres 2" xfId="1" xr:uid="{6591EC58-0200-4A7B-892A-0E030845A10D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EF18E-FC3C-4BE7-B454-17904C42E653}">
  <dimension ref="A1:H37"/>
  <sheetViews>
    <sheetView tabSelected="1" workbookViewId="0">
      <selection sqref="A1:H1048576"/>
    </sheetView>
  </sheetViews>
  <sheetFormatPr defaultRowHeight="15" x14ac:dyDescent="0.25"/>
  <cols>
    <col min="5" max="5" width="18.140625" customWidth="1"/>
    <col min="6" max="6" width="17.5703125" customWidth="1"/>
    <col min="7" max="7" width="18.140625" customWidth="1"/>
    <col min="8" max="8" width="18.28515625" customWidth="1"/>
  </cols>
  <sheetData>
    <row r="1" spans="1:8" x14ac:dyDescent="0.25">
      <c r="A1" s="1"/>
      <c r="B1" s="2" t="s">
        <v>0</v>
      </c>
      <c r="C1" s="2"/>
      <c r="D1" s="2"/>
      <c r="E1" s="2"/>
      <c r="F1" s="2"/>
      <c r="G1" s="2"/>
      <c r="H1" s="2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.75" thickBot="1" x14ac:dyDescent="0.3">
      <c r="A3" s="1"/>
      <c r="B3" s="1"/>
      <c r="C3" s="1"/>
      <c r="D3" s="1"/>
      <c r="E3" s="1"/>
      <c r="F3" s="1"/>
      <c r="G3" s="1"/>
      <c r="H3" s="1"/>
    </row>
    <row r="4" spans="1:8" x14ac:dyDescent="0.25">
      <c r="A4" s="3" t="s">
        <v>1</v>
      </c>
      <c r="B4" s="4" t="s">
        <v>2</v>
      </c>
      <c r="C4" s="4"/>
      <c r="D4" s="4"/>
      <c r="E4" s="4"/>
      <c r="F4" s="5" t="s">
        <v>3</v>
      </c>
      <c r="G4" s="6" t="s">
        <v>4</v>
      </c>
      <c r="H4" s="7"/>
    </row>
    <row r="5" spans="1:8" ht="24" x14ac:dyDescent="0.25">
      <c r="A5" s="8"/>
      <c r="B5" s="9"/>
      <c r="C5" s="9"/>
      <c r="D5" s="9"/>
      <c r="E5" s="9"/>
      <c r="F5" s="10"/>
      <c r="G5" s="11" t="s">
        <v>5</v>
      </c>
      <c r="H5" s="12" t="s">
        <v>6</v>
      </c>
    </row>
    <row r="6" spans="1:8" ht="20.25" x14ac:dyDescent="0.3">
      <c r="A6" s="13"/>
      <c r="B6" s="14" t="s">
        <v>7</v>
      </c>
      <c r="C6" s="14"/>
      <c r="D6" s="14"/>
      <c r="E6" s="14"/>
      <c r="F6" s="15"/>
      <c r="G6" s="16"/>
      <c r="H6" s="17"/>
    </row>
    <row r="7" spans="1:8" ht="18.75" x14ac:dyDescent="0.3">
      <c r="A7" s="13"/>
      <c r="B7" s="18" t="s">
        <v>8</v>
      </c>
      <c r="C7" s="18"/>
      <c r="D7" s="18"/>
      <c r="E7" s="18"/>
      <c r="F7" s="19">
        <f t="shared" ref="F7" si="0">SUM(F8:F13)</f>
        <v>51413510</v>
      </c>
      <c r="G7" s="19">
        <f>SUM(G8:G13)</f>
        <v>51413512</v>
      </c>
      <c r="H7" s="20">
        <f>SUM(H8:H13)</f>
        <v>0</v>
      </c>
    </row>
    <row r="8" spans="1:8" x14ac:dyDescent="0.25">
      <c r="A8" s="21" t="s">
        <v>9</v>
      </c>
      <c r="B8" s="22" t="s">
        <v>10</v>
      </c>
      <c r="C8" s="22"/>
      <c r="D8" s="22"/>
      <c r="E8" s="22"/>
      <c r="F8" s="23">
        <v>10799384</v>
      </c>
      <c r="G8" s="23">
        <v>10799384</v>
      </c>
      <c r="H8" s="23">
        <v>0</v>
      </c>
    </row>
    <row r="9" spans="1:8" x14ac:dyDescent="0.25">
      <c r="A9" s="21" t="s">
        <v>11</v>
      </c>
      <c r="B9" s="24" t="s">
        <v>12</v>
      </c>
      <c r="C9" s="25"/>
      <c r="D9" s="25"/>
      <c r="E9" s="25"/>
      <c r="F9" s="26">
        <v>1819978</v>
      </c>
      <c r="G9" s="26">
        <v>1819979</v>
      </c>
      <c r="H9" s="26">
        <v>0</v>
      </c>
    </row>
    <row r="10" spans="1:8" x14ac:dyDescent="0.25">
      <c r="A10" s="21"/>
      <c r="B10" s="24" t="s">
        <v>13</v>
      </c>
      <c r="C10" s="25"/>
      <c r="D10" s="25"/>
      <c r="E10" s="25"/>
      <c r="F10" s="26"/>
      <c r="G10" s="26"/>
      <c r="H10" s="26"/>
    </row>
    <row r="11" spans="1:8" ht="15.75" x14ac:dyDescent="0.25">
      <c r="A11" s="27" t="s">
        <v>14</v>
      </c>
      <c r="B11" s="22" t="s">
        <v>15</v>
      </c>
      <c r="C11" s="22"/>
      <c r="D11" s="22"/>
      <c r="E11" s="22"/>
      <c r="F11" s="28">
        <v>32924858</v>
      </c>
      <c r="G11" s="28">
        <v>32924858</v>
      </c>
      <c r="H11" s="23">
        <v>0</v>
      </c>
    </row>
    <row r="12" spans="1:8" ht="15.75" x14ac:dyDescent="0.25">
      <c r="A12" s="27" t="s">
        <v>16</v>
      </c>
      <c r="B12" s="22" t="s">
        <v>17</v>
      </c>
      <c r="C12" s="22"/>
      <c r="D12" s="22"/>
      <c r="E12" s="22"/>
      <c r="F12" s="29">
        <v>638000</v>
      </c>
      <c r="G12" s="29">
        <v>638000</v>
      </c>
      <c r="H12" s="23">
        <v>0</v>
      </c>
    </row>
    <row r="13" spans="1:8" x14ac:dyDescent="0.25">
      <c r="A13" s="27" t="s">
        <v>18</v>
      </c>
      <c r="B13" s="22" t="s">
        <v>19</v>
      </c>
      <c r="C13" s="22"/>
      <c r="D13" s="22"/>
      <c r="E13" s="22"/>
      <c r="F13" s="30">
        <v>5231290</v>
      </c>
      <c r="G13" s="30">
        <v>5231291</v>
      </c>
      <c r="H13" s="23">
        <v>0</v>
      </c>
    </row>
    <row r="14" spans="1:8" x14ac:dyDescent="0.25">
      <c r="A14" s="27"/>
      <c r="B14" s="31" t="s">
        <v>20</v>
      </c>
      <c r="C14" s="31"/>
      <c r="D14" s="31"/>
      <c r="E14" s="31"/>
      <c r="F14" s="23">
        <v>0</v>
      </c>
      <c r="G14" s="23">
        <v>0</v>
      </c>
      <c r="H14" s="32">
        <v>0</v>
      </c>
    </row>
    <row r="15" spans="1:8" x14ac:dyDescent="0.25">
      <c r="A15" s="27"/>
      <c r="B15" s="31" t="s">
        <v>21</v>
      </c>
      <c r="C15" s="31"/>
      <c r="D15" s="31"/>
      <c r="E15" s="31"/>
      <c r="F15" s="23">
        <v>0</v>
      </c>
      <c r="G15" s="23">
        <v>0</v>
      </c>
      <c r="H15" s="32">
        <v>0</v>
      </c>
    </row>
    <row r="16" spans="1:8" x14ac:dyDescent="0.25">
      <c r="A16" s="27"/>
      <c r="B16" s="31" t="s">
        <v>22</v>
      </c>
      <c r="C16" s="31"/>
      <c r="D16" s="31"/>
      <c r="E16" s="31"/>
      <c r="F16" s="23">
        <v>0</v>
      </c>
      <c r="G16" s="23">
        <v>0</v>
      </c>
      <c r="H16" s="32">
        <v>0</v>
      </c>
    </row>
    <row r="17" spans="1:8" x14ac:dyDescent="0.25">
      <c r="A17" s="27" t="s">
        <v>23</v>
      </c>
      <c r="B17" s="22" t="s">
        <v>24</v>
      </c>
      <c r="C17" s="22"/>
      <c r="D17" s="22"/>
      <c r="E17" s="22"/>
      <c r="F17" s="23">
        <v>0</v>
      </c>
      <c r="G17" s="23">
        <v>0</v>
      </c>
      <c r="H17" s="23">
        <v>0</v>
      </c>
    </row>
    <row r="18" spans="1:8" x14ac:dyDescent="0.25">
      <c r="A18" s="27" t="s">
        <v>25</v>
      </c>
      <c r="B18" s="22" t="s">
        <v>26</v>
      </c>
      <c r="C18" s="22"/>
      <c r="D18" s="22"/>
      <c r="E18" s="22"/>
      <c r="F18" s="23">
        <v>0</v>
      </c>
      <c r="G18" s="30">
        <v>0</v>
      </c>
      <c r="H18" s="23">
        <v>0</v>
      </c>
    </row>
    <row r="19" spans="1:8" ht="18.75" x14ac:dyDescent="0.3">
      <c r="A19" s="27"/>
      <c r="B19" s="18" t="s">
        <v>27</v>
      </c>
      <c r="C19" s="18"/>
      <c r="D19" s="18"/>
      <c r="E19" s="18"/>
      <c r="F19" s="20">
        <f>SUM(F20:F22)</f>
        <v>22563937</v>
      </c>
      <c r="G19" s="20">
        <f>SUM(G20:G22)</f>
        <v>22563937</v>
      </c>
      <c r="H19" s="20">
        <f>SUM(H20:H22)</f>
        <v>0</v>
      </c>
    </row>
    <row r="20" spans="1:8" ht="15.75" x14ac:dyDescent="0.25">
      <c r="A20" s="21" t="s">
        <v>28</v>
      </c>
      <c r="B20" s="22" t="s">
        <v>29</v>
      </c>
      <c r="C20" s="22"/>
      <c r="D20" s="22"/>
      <c r="E20" s="22"/>
      <c r="F20" s="28">
        <v>2034387</v>
      </c>
      <c r="G20" s="28">
        <v>2034387</v>
      </c>
      <c r="H20" s="23">
        <v>0</v>
      </c>
    </row>
    <row r="21" spans="1:8" ht="15.75" x14ac:dyDescent="0.25">
      <c r="A21" s="21" t="s">
        <v>30</v>
      </c>
      <c r="B21" s="22" t="s">
        <v>31</v>
      </c>
      <c r="C21" s="22"/>
      <c r="D21" s="22"/>
      <c r="E21" s="22"/>
      <c r="F21" s="29">
        <v>20529550</v>
      </c>
      <c r="G21" s="29">
        <v>20529550</v>
      </c>
      <c r="H21" s="23">
        <v>0</v>
      </c>
    </row>
    <row r="22" spans="1:8" x14ac:dyDescent="0.25">
      <c r="A22" s="21" t="s">
        <v>32</v>
      </c>
      <c r="B22" s="22" t="s">
        <v>33</v>
      </c>
      <c r="C22" s="22"/>
      <c r="D22" s="22"/>
      <c r="E22" s="22"/>
      <c r="F22" s="23">
        <v>0</v>
      </c>
      <c r="G22" s="23">
        <v>0</v>
      </c>
      <c r="H22" s="23">
        <f>SUM(H23:H24)</f>
        <v>0</v>
      </c>
    </row>
    <row r="23" spans="1:8" x14ac:dyDescent="0.25">
      <c r="A23" s="21"/>
      <c r="B23" s="31" t="s">
        <v>34</v>
      </c>
      <c r="C23" s="31"/>
      <c r="D23" s="31"/>
      <c r="E23" s="31"/>
      <c r="F23" s="23">
        <v>0</v>
      </c>
      <c r="G23" s="23">
        <v>0</v>
      </c>
      <c r="H23" s="23">
        <v>0</v>
      </c>
    </row>
    <row r="24" spans="1:8" x14ac:dyDescent="0.25">
      <c r="A24" s="21"/>
      <c r="B24" s="31" t="s">
        <v>35</v>
      </c>
      <c r="C24" s="31"/>
      <c r="D24" s="31"/>
      <c r="E24" s="31"/>
      <c r="F24" s="23">
        <v>0</v>
      </c>
      <c r="G24" s="23">
        <v>0</v>
      </c>
      <c r="H24" s="23">
        <v>0</v>
      </c>
    </row>
    <row r="25" spans="1:8" ht="18.75" x14ac:dyDescent="0.3">
      <c r="A25" s="21"/>
      <c r="B25" s="33" t="s">
        <v>36</v>
      </c>
      <c r="C25" s="33"/>
      <c r="D25" s="33"/>
      <c r="E25" s="33"/>
      <c r="F25" s="19">
        <f>SUM(F7+F19)</f>
        <v>73977447</v>
      </c>
      <c r="G25" s="19">
        <f>SUM(G7+G19)</f>
        <v>73977449</v>
      </c>
      <c r="H25" s="20">
        <f>SUM(H7+H19)</f>
        <v>0</v>
      </c>
    </row>
    <row r="26" spans="1:8" ht="15.75" x14ac:dyDescent="0.25">
      <c r="A26" s="21"/>
      <c r="B26" s="18" t="s">
        <v>37</v>
      </c>
      <c r="C26" s="18"/>
      <c r="D26" s="18"/>
      <c r="E26" s="18"/>
      <c r="F26" s="34">
        <f>SUM(F27:F31)</f>
        <v>667338</v>
      </c>
      <c r="G26" s="34">
        <f>SUM(G27:G31)</f>
        <v>667338</v>
      </c>
      <c r="H26" s="35">
        <f>SUM(H27:H31)</f>
        <v>0</v>
      </c>
    </row>
    <row r="27" spans="1:8" x14ac:dyDescent="0.25">
      <c r="A27" s="21" t="s">
        <v>38</v>
      </c>
      <c r="B27" s="22" t="s">
        <v>39</v>
      </c>
      <c r="C27" s="22"/>
      <c r="D27" s="22"/>
      <c r="E27" s="22"/>
      <c r="F27" s="30">
        <v>0</v>
      </c>
      <c r="G27" s="30">
        <v>0</v>
      </c>
      <c r="H27" s="36">
        <v>0</v>
      </c>
    </row>
    <row r="28" spans="1:8" x14ac:dyDescent="0.25">
      <c r="A28" s="21" t="s">
        <v>40</v>
      </c>
      <c r="B28" s="22" t="s">
        <v>41</v>
      </c>
      <c r="C28" s="22"/>
      <c r="D28" s="22"/>
      <c r="E28" s="22"/>
      <c r="F28" s="30">
        <v>0</v>
      </c>
      <c r="G28" s="30">
        <v>0</v>
      </c>
      <c r="H28" s="36">
        <v>0</v>
      </c>
    </row>
    <row r="29" spans="1:8" x14ac:dyDescent="0.25">
      <c r="A29" s="21" t="s">
        <v>42</v>
      </c>
      <c r="B29" s="22" t="s">
        <v>43</v>
      </c>
      <c r="C29" s="22"/>
      <c r="D29" s="22"/>
      <c r="E29" s="22"/>
      <c r="F29" s="30">
        <v>0</v>
      </c>
      <c r="G29" s="30">
        <v>0</v>
      </c>
      <c r="H29" s="36">
        <v>0</v>
      </c>
    </row>
    <row r="30" spans="1:8" x14ac:dyDescent="0.25">
      <c r="A30" s="21" t="s">
        <v>44</v>
      </c>
      <c r="B30" s="22" t="s">
        <v>45</v>
      </c>
      <c r="C30" s="22"/>
      <c r="D30" s="22"/>
      <c r="E30" s="22"/>
      <c r="F30" s="30">
        <v>0</v>
      </c>
      <c r="G30" s="30">
        <v>0</v>
      </c>
      <c r="H30" s="36">
        <v>0</v>
      </c>
    </row>
    <row r="31" spans="1:8" x14ac:dyDescent="0.25">
      <c r="A31" s="21" t="s">
        <v>46</v>
      </c>
      <c r="B31" s="22" t="s">
        <v>47</v>
      </c>
      <c r="C31" s="22"/>
      <c r="D31" s="22"/>
      <c r="E31" s="22"/>
      <c r="F31" s="30">
        <v>667338</v>
      </c>
      <c r="G31" s="30">
        <v>667338</v>
      </c>
      <c r="H31" s="36">
        <v>0</v>
      </c>
    </row>
    <row r="32" spans="1:8" ht="18.75" x14ac:dyDescent="0.3">
      <c r="A32" s="21"/>
      <c r="B32" s="18" t="s">
        <v>48</v>
      </c>
      <c r="C32" s="18"/>
      <c r="D32" s="18"/>
      <c r="E32" s="18"/>
      <c r="F32" s="20">
        <f>SUM(F33:F35)</f>
        <v>3209379</v>
      </c>
      <c r="G32" s="20">
        <f>SUM(G33:J35)</f>
        <v>3209379</v>
      </c>
      <c r="H32" s="20">
        <f>SUM(H33:H35)</f>
        <v>0</v>
      </c>
    </row>
    <row r="33" spans="1:8" ht="15.75" x14ac:dyDescent="0.25">
      <c r="A33" s="21" t="s">
        <v>49</v>
      </c>
      <c r="B33" s="22" t="s">
        <v>50</v>
      </c>
      <c r="C33" s="22"/>
      <c r="D33" s="22"/>
      <c r="E33" s="22"/>
      <c r="F33" s="28">
        <v>3166343</v>
      </c>
      <c r="G33" s="28">
        <v>3166343</v>
      </c>
      <c r="H33" s="36">
        <v>0</v>
      </c>
    </row>
    <row r="34" spans="1:8" x14ac:dyDescent="0.25">
      <c r="A34" s="21"/>
      <c r="B34" s="37" t="s">
        <v>51</v>
      </c>
      <c r="C34" s="37"/>
      <c r="D34" s="37"/>
      <c r="E34" s="37"/>
      <c r="F34" s="36">
        <v>0</v>
      </c>
      <c r="G34" s="36">
        <v>0</v>
      </c>
      <c r="H34" s="36">
        <v>0</v>
      </c>
    </row>
    <row r="35" spans="1:8" ht="15.75" x14ac:dyDescent="0.25">
      <c r="A35" s="21" t="s">
        <v>52</v>
      </c>
      <c r="B35" s="22" t="s">
        <v>53</v>
      </c>
      <c r="C35" s="22"/>
      <c r="D35" s="22"/>
      <c r="E35" s="22"/>
      <c r="F35" s="28">
        <v>43036</v>
      </c>
      <c r="G35" s="28">
        <v>43036</v>
      </c>
      <c r="H35" s="36">
        <v>0</v>
      </c>
    </row>
    <row r="36" spans="1:8" ht="18.75" x14ac:dyDescent="0.3">
      <c r="A36" s="21"/>
      <c r="B36" s="33" t="s">
        <v>54</v>
      </c>
      <c r="C36" s="33"/>
      <c r="D36" s="33"/>
      <c r="E36" s="33"/>
      <c r="F36" s="19">
        <f>SUM(F25+F26+F32)</f>
        <v>77854164</v>
      </c>
      <c r="G36" s="19">
        <f>SUM(G25+G26+G32)</f>
        <v>77854166</v>
      </c>
      <c r="H36" s="20">
        <f>SUM(H25+H26+H32)</f>
        <v>0</v>
      </c>
    </row>
    <row r="37" spans="1:8" ht="19.5" thickBot="1" x14ac:dyDescent="0.35">
      <c r="A37" s="38"/>
      <c r="B37" s="39" t="s">
        <v>55</v>
      </c>
      <c r="C37" s="39"/>
      <c r="D37" s="39"/>
      <c r="E37" s="39"/>
      <c r="F37" s="40">
        <v>8</v>
      </c>
      <c r="G37" s="40">
        <v>8</v>
      </c>
      <c r="H37" s="41">
        <v>0</v>
      </c>
    </row>
  </sheetData>
  <mergeCells count="39">
    <mergeCell ref="B36:E36"/>
    <mergeCell ref="B37:E37"/>
    <mergeCell ref="B29:E29"/>
    <mergeCell ref="B30:E30"/>
    <mergeCell ref="B31:E31"/>
    <mergeCell ref="B32:E32"/>
    <mergeCell ref="B33:E33"/>
    <mergeCell ref="B35:E35"/>
    <mergeCell ref="B23:E23"/>
    <mergeCell ref="B24:E24"/>
    <mergeCell ref="B25:E25"/>
    <mergeCell ref="B26:E26"/>
    <mergeCell ref="B27:E27"/>
    <mergeCell ref="B28:E28"/>
    <mergeCell ref="B17:E17"/>
    <mergeCell ref="B18:E18"/>
    <mergeCell ref="B19:E19"/>
    <mergeCell ref="B20:E20"/>
    <mergeCell ref="B21:E21"/>
    <mergeCell ref="B22:E22"/>
    <mergeCell ref="B11:E11"/>
    <mergeCell ref="B12:E12"/>
    <mergeCell ref="B13:E13"/>
    <mergeCell ref="B14:E14"/>
    <mergeCell ref="B15:E15"/>
    <mergeCell ref="B16:E16"/>
    <mergeCell ref="B7:E7"/>
    <mergeCell ref="B8:E8"/>
    <mergeCell ref="B9:E9"/>
    <mergeCell ref="F9:F10"/>
    <mergeCell ref="G9:G10"/>
    <mergeCell ref="H9:H10"/>
    <mergeCell ref="B10:E10"/>
    <mergeCell ref="B1:H1"/>
    <mergeCell ref="A4:A5"/>
    <mergeCell ref="B4:E5"/>
    <mergeCell ref="F4:F5"/>
    <mergeCell ref="G4:H4"/>
    <mergeCell ref="B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2020-01-15T12:11:01Z</dcterms:created>
  <dcterms:modified xsi:type="dcterms:W3CDTF">2020-01-15T12:11:11Z</dcterms:modified>
</cp:coreProperties>
</file>