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E335C5EC-3410-4302-B080-DAE113B4B6F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fileRecoveryPr autoRecover="0"/>
</workbook>
</file>

<file path=xl/calcChain.xml><?xml version="1.0" encoding="utf-8"?>
<calcChain xmlns="http://schemas.openxmlformats.org/spreadsheetml/2006/main">
  <c r="D21" i="23" l="1"/>
  <c r="D17" i="23"/>
  <c r="D14" i="23"/>
  <c r="D49" i="23" l="1"/>
  <c r="D25" i="23"/>
  <c r="D31" i="23" s="1"/>
  <c r="D37" i="23"/>
  <c r="D40" i="23"/>
  <c r="D62" i="23"/>
  <c r="D68" i="23"/>
  <c r="D72" i="23"/>
  <c r="D76" i="23"/>
  <c r="D80" i="23"/>
  <c r="D51" i="23" l="1"/>
  <c r="D77" i="23" s="1"/>
  <c r="D81" i="23" s="1"/>
</calcChain>
</file>

<file path=xl/sharedStrings.xml><?xml version="1.0" encoding="utf-8"?>
<sst xmlns="http://schemas.openxmlformats.org/spreadsheetml/2006/main" count="223" uniqueCount="222">
  <si>
    <t>Rudolftelepi Községi Önkormányzat</t>
  </si>
  <si>
    <t>Bevétel</t>
  </si>
  <si>
    <t>adatok eFt-ban</t>
  </si>
  <si>
    <t>Sor-
szám</t>
  </si>
  <si>
    <t>Rovat
száma</t>
  </si>
  <si>
    <t>Rovat megnevezése</t>
  </si>
  <si>
    <t>Eredeti ei</t>
  </si>
  <si>
    <t>1.</t>
  </si>
  <si>
    <t>Önkormányazti hivatal működésének támogatása</t>
  </si>
  <si>
    <t>2.</t>
  </si>
  <si>
    <t>Zöldterület-gazdálkodásával kapcsolatos feladatok támog.</t>
  </si>
  <si>
    <t>3.</t>
  </si>
  <si>
    <t>Közvilágítás fenntartásának támogatása</t>
  </si>
  <si>
    <t>4.</t>
  </si>
  <si>
    <t>Köztemető fenntartásának támogatása</t>
  </si>
  <si>
    <t>5.</t>
  </si>
  <si>
    <t>Közutak fenntartásának támogatása</t>
  </si>
  <si>
    <t>6.</t>
  </si>
  <si>
    <t>Egyéb önkormányazti feladatok támogatása</t>
  </si>
  <si>
    <t>7.</t>
  </si>
  <si>
    <t>Támogatás kiegészítése</t>
  </si>
  <si>
    <t>8.</t>
  </si>
  <si>
    <t>Polgármesteri illetmény támogatása</t>
  </si>
  <si>
    <t>9.</t>
  </si>
  <si>
    <t>B111</t>
  </si>
  <si>
    <t>Helyi önkormányzatok működésének általános támogatása (=1+…+8)</t>
  </si>
  <si>
    <t>10.</t>
  </si>
  <si>
    <t>Óvodapedagógusok és dajkák bértámogatása</t>
  </si>
  <si>
    <t>11.</t>
  </si>
  <si>
    <t>Óvodaműködtetési támogatás</t>
  </si>
  <si>
    <t>12.</t>
  </si>
  <si>
    <t>B112</t>
  </si>
  <si>
    <t>Települési önkormányzatok egyes köznevelési feladatainak támogatása (=10+11)</t>
  </si>
  <si>
    <t>13.</t>
  </si>
  <si>
    <t>Települési önkormányzatok szoc. fel. egyéb támog.</t>
  </si>
  <si>
    <t>14.</t>
  </si>
  <si>
    <t>Szociális étkeztetés</t>
  </si>
  <si>
    <t>15.</t>
  </si>
  <si>
    <t>Gyermekétkeztetés támogatása</t>
  </si>
  <si>
    <t>16.</t>
  </si>
  <si>
    <t>B113</t>
  </si>
  <si>
    <t>Települési önkormányzatok szociális és gyermekjóléti  feladatainak támogatása (=13+…+15)</t>
  </si>
  <si>
    <t>17.</t>
  </si>
  <si>
    <t>B114</t>
  </si>
  <si>
    <t>Települési önkormányzatok kulturális feladatainak támogatása</t>
  </si>
  <si>
    <t>18.</t>
  </si>
  <si>
    <t>B115</t>
  </si>
  <si>
    <t>Működési célú központosított előirányzatok</t>
  </si>
  <si>
    <t>19.</t>
  </si>
  <si>
    <t>Helyi önkormányzatok kiegészítő támogatásai</t>
  </si>
  <si>
    <t>20.</t>
  </si>
  <si>
    <t>B11</t>
  </si>
  <si>
    <t>Önkormányzatok működési támogatásai (=8+11+16…+19)</t>
  </si>
  <si>
    <t>21.</t>
  </si>
  <si>
    <t>B12</t>
  </si>
  <si>
    <t>Elvonások és befizetések bevételei</t>
  </si>
  <si>
    <t>22.</t>
  </si>
  <si>
    <t>B13</t>
  </si>
  <si>
    <t>Működési célú garancia- és kezességvállalásból származó megtérülések államháztartáson belülről</t>
  </si>
  <si>
    <t>23.</t>
  </si>
  <si>
    <t>B14</t>
  </si>
  <si>
    <t>Működési célú visszatérítendő támogatások, kölcsönök visszatérülése államháztartáson belülről</t>
  </si>
  <si>
    <t>24.</t>
  </si>
  <si>
    <t>B15</t>
  </si>
  <si>
    <t>Működési célú visszatérítendő támogatások, kölcsönök igénybevétele államháztartáson belülről</t>
  </si>
  <si>
    <t>25.</t>
  </si>
  <si>
    <t>B16</t>
  </si>
  <si>
    <t xml:space="preserve">Egyéb működési célú támogatások bevételei államháztartáson belülről </t>
  </si>
  <si>
    <t>26.</t>
  </si>
  <si>
    <t>B1</t>
  </si>
  <si>
    <t>Működési célú támogatások államháztartáson belülről (=20+…+25)</t>
  </si>
  <si>
    <t>27.</t>
  </si>
  <si>
    <t>B21</t>
  </si>
  <si>
    <t>Felhalmozási célú önkormányzati támogatások</t>
  </si>
  <si>
    <t>28.</t>
  </si>
  <si>
    <t>B22</t>
  </si>
  <si>
    <t>Felhalmozási célú garancia- és kezességvállalásból származó megtérülések államháztartáson belülről</t>
  </si>
  <si>
    <t>29.</t>
  </si>
  <si>
    <t>B23</t>
  </si>
  <si>
    <t>Felhalmozási célú visszatérítendő támogatások, kölcsönök visszatérülése államháztartáson belülről</t>
  </si>
  <si>
    <t>30.</t>
  </si>
  <si>
    <t>B24</t>
  </si>
  <si>
    <t>Felhalmozási célú visszatérítendő támogatások, kölcsönök igénybevétele államháztartáson belülről</t>
  </si>
  <si>
    <t>31.</t>
  </si>
  <si>
    <t>B25</t>
  </si>
  <si>
    <t>Egyéb felhalmozási célú támogatások bevételei államháztartáson belülről</t>
  </si>
  <si>
    <t>32.</t>
  </si>
  <si>
    <t>B2</t>
  </si>
  <si>
    <t>Felhalmozási célú támogatások államháztartáson belülről (=27+…+31)</t>
  </si>
  <si>
    <t>33.</t>
  </si>
  <si>
    <t>B311</t>
  </si>
  <si>
    <t>Magánszemélyek jövedelemadói</t>
  </si>
  <si>
    <t>34.</t>
  </si>
  <si>
    <t>B312</t>
  </si>
  <si>
    <t xml:space="preserve">Társaságok jövedelemadói </t>
  </si>
  <si>
    <t>35.</t>
  </si>
  <si>
    <t>B31</t>
  </si>
  <si>
    <t>Jövedelemadók (=33+34)</t>
  </si>
  <si>
    <t>36.</t>
  </si>
  <si>
    <t>B32</t>
  </si>
  <si>
    <t>Szociális hozzájárulási adó és járulékok</t>
  </si>
  <si>
    <t>37.</t>
  </si>
  <si>
    <t>B33</t>
  </si>
  <si>
    <t>Bérhez és foglalkoztatáshoz kapcsolódó adók</t>
  </si>
  <si>
    <t>38.</t>
  </si>
  <si>
    <t>B34</t>
  </si>
  <si>
    <t>Vagyoni tipusú adók (kommunális adó)</t>
  </si>
  <si>
    <t>39.</t>
  </si>
  <si>
    <t>B351</t>
  </si>
  <si>
    <t>Értékesítési és forgalmi adók (hipa)</t>
  </si>
  <si>
    <t>40.</t>
  </si>
  <si>
    <t>B352</t>
  </si>
  <si>
    <t xml:space="preserve">Fogyasztási adók </t>
  </si>
  <si>
    <t>41.</t>
  </si>
  <si>
    <t>B353</t>
  </si>
  <si>
    <t xml:space="preserve">Pénzügyi monopóliumok nyereségét terhelő adók </t>
  </si>
  <si>
    <t>42.</t>
  </si>
  <si>
    <t>B354</t>
  </si>
  <si>
    <t>Gépjárműadók</t>
  </si>
  <si>
    <t>43.</t>
  </si>
  <si>
    <t>B355</t>
  </si>
  <si>
    <t>Egyéb áruhasználati és szolgáltatási adók (talajterhelési díj)</t>
  </si>
  <si>
    <t>44.</t>
  </si>
  <si>
    <t>B35</t>
  </si>
  <si>
    <t xml:space="preserve">Termékek és szolgáltatások adói (=39+…+43) </t>
  </si>
  <si>
    <t>45.</t>
  </si>
  <si>
    <t>B36</t>
  </si>
  <si>
    <t>Egyéb közhatalmi bevételek  (pótlék és bírság)</t>
  </si>
  <si>
    <t>46.</t>
  </si>
  <si>
    <t>B3</t>
  </si>
  <si>
    <t>Közhatalmi bevételek (=35+...+38+44+45)</t>
  </si>
  <si>
    <t>47.</t>
  </si>
  <si>
    <t>B401</t>
  </si>
  <si>
    <t>Áru- és készletértékesítés ellenértéke</t>
  </si>
  <si>
    <t>48.</t>
  </si>
  <si>
    <t>B402</t>
  </si>
  <si>
    <t>Szolgáltatások ellenértéke</t>
  </si>
  <si>
    <t>49.</t>
  </si>
  <si>
    <t>B403</t>
  </si>
  <si>
    <t>Közvetített szolgáltatások értéke</t>
  </si>
  <si>
    <t>50.</t>
  </si>
  <si>
    <t>B404</t>
  </si>
  <si>
    <t>Tulajdonosi bevételek (Érv)</t>
  </si>
  <si>
    <t>51.</t>
  </si>
  <si>
    <t>B405</t>
  </si>
  <si>
    <t>Ellátási díjak</t>
  </si>
  <si>
    <t>52.</t>
  </si>
  <si>
    <t>B406</t>
  </si>
  <si>
    <t>Kiszámlázott általános forgalmi adó</t>
  </si>
  <si>
    <t>53.</t>
  </si>
  <si>
    <t>B407</t>
  </si>
  <si>
    <t>Általános forgalmi adó visszatérítése</t>
  </si>
  <si>
    <t>54.</t>
  </si>
  <si>
    <t>B408</t>
  </si>
  <si>
    <t>Kamatbevételek</t>
  </si>
  <si>
    <t>55.</t>
  </si>
  <si>
    <t>B409</t>
  </si>
  <si>
    <t>Egyéb pénzügyi műveletek bevételei</t>
  </si>
  <si>
    <t>56.</t>
  </si>
  <si>
    <t>B411</t>
  </si>
  <si>
    <t>Egyéb működési bevételek</t>
  </si>
  <si>
    <t>57.</t>
  </si>
  <si>
    <t>B4</t>
  </si>
  <si>
    <t>Működési bevételek (=47+…+56)</t>
  </si>
  <si>
    <t>58.</t>
  </si>
  <si>
    <t>B51</t>
  </si>
  <si>
    <t>Immateriális javak értékesítése</t>
  </si>
  <si>
    <t>59.</t>
  </si>
  <si>
    <t>B52</t>
  </si>
  <si>
    <t>Ingatlanok értékesítése</t>
  </si>
  <si>
    <t>60.</t>
  </si>
  <si>
    <t>B53</t>
  </si>
  <si>
    <t>Egyéb tárgyi eszközök értékesítése</t>
  </si>
  <si>
    <t>61.</t>
  </si>
  <si>
    <t>B54</t>
  </si>
  <si>
    <t>Részesedések értékesítése</t>
  </si>
  <si>
    <t>62.</t>
  </si>
  <si>
    <t>B55</t>
  </si>
  <si>
    <t>Részesedések megszűnéséhez kapcsolódó bevételek</t>
  </si>
  <si>
    <t>63.</t>
  </si>
  <si>
    <t>B5</t>
  </si>
  <si>
    <t>Felhalmozási bevételek (=58+…+62)</t>
  </si>
  <si>
    <t>64.</t>
  </si>
  <si>
    <t>B61</t>
  </si>
  <si>
    <t>Működési célú garancia- és kezességvállalásból származó megtérülések államháztartáson kívülről</t>
  </si>
  <si>
    <t>65.</t>
  </si>
  <si>
    <t>B62</t>
  </si>
  <si>
    <t>Működési célú visszatérítendő támogatások, kölcsönök visszatérülése államháztartáson kívülről</t>
  </si>
  <si>
    <t>66.</t>
  </si>
  <si>
    <t>B65</t>
  </si>
  <si>
    <t>Egyéb működési célú átvett pénzeszközök</t>
  </si>
  <si>
    <t>67.</t>
  </si>
  <si>
    <t>B6</t>
  </si>
  <si>
    <t>Működési célú átvett pénzeszközök (=64+...+66)</t>
  </si>
  <si>
    <t>68.</t>
  </si>
  <si>
    <t>B71</t>
  </si>
  <si>
    <t>Felhalmozási célú garancia- és kezességvállalásból származó megtérülések államháztartáson kívülről</t>
  </si>
  <si>
    <t>69.</t>
  </si>
  <si>
    <t>B72</t>
  </si>
  <si>
    <t>Felhalmozási célú visszatérítendő támogatások, kölcsönök visszatérülése államháztartáson kívülről</t>
  </si>
  <si>
    <t>70.</t>
  </si>
  <si>
    <t>B75</t>
  </si>
  <si>
    <t>Egyéb felhalmozási célú átvett pénzeszközök</t>
  </si>
  <si>
    <t>71.</t>
  </si>
  <si>
    <t>B7</t>
  </si>
  <si>
    <t>Felhalmozási célú átvett pénzeszközök (=68+...+70)</t>
  </si>
  <si>
    <t>72.</t>
  </si>
  <si>
    <t>B1-B7</t>
  </si>
  <si>
    <t>Költségvetési bevételek (=26+32+46+57+63+67+71)</t>
  </si>
  <si>
    <t>73.</t>
  </si>
  <si>
    <t>B813</t>
  </si>
  <si>
    <t>Pénzmaradvány igénybevétele</t>
  </si>
  <si>
    <t>74.</t>
  </si>
  <si>
    <t>B814</t>
  </si>
  <si>
    <t>ÁH-n belüli meglelőlegezések</t>
  </si>
  <si>
    <t>75.</t>
  </si>
  <si>
    <t>B8</t>
  </si>
  <si>
    <t>Finanszírozási bevételek (=73+74)</t>
  </si>
  <si>
    <t>76.</t>
  </si>
  <si>
    <t>Összes bevétel (=72+75)</t>
  </si>
  <si>
    <t xml:space="preserve">2019. évi költségvetés </t>
  </si>
  <si>
    <t>1/1.sz.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</si>
</sst>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 indent="3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/>
    <xf numFmtId="0" fontId="21" fillId="0" borderId="0" xfId="0" applyFont="1" applyBorder="1" applyAlignment="1">
      <alignment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activeCell="K9" sqref="K9"/>
    </sheetView>
  </sheetViews>
  <sheetFormatPr defaultRowHeight="15" x14ac:dyDescent="0.25"/>
  <cols>
    <col min="1" max="1" width="6" customWidth="1"/>
    <col min="2" max="2" width="7" customWidth="1"/>
    <col min="3" max="3" width="56.42578125" customWidth="1"/>
    <col min="4" max="4" width="14.42578125" customWidth="1"/>
  </cols>
  <sheetData>
    <row r="1" spans="1:4" ht="18" customHeight="1" x14ac:dyDescent="0.25">
      <c r="A1" s="19" t="s">
        <v>0</v>
      </c>
      <c r="B1" s="19"/>
      <c r="C1" s="19"/>
      <c r="D1" s="21" t="s">
        <v>221</v>
      </c>
    </row>
    <row r="2" spans="1:4" ht="19.5" customHeight="1" x14ac:dyDescent="0.25">
      <c r="A2" s="18" t="s">
        <v>220</v>
      </c>
      <c r="B2" s="18"/>
      <c r="C2" s="18"/>
      <c r="D2" s="20"/>
    </row>
    <row r="3" spans="1:4" ht="16.5" customHeight="1" x14ac:dyDescent="0.25">
      <c r="A3" s="18" t="s">
        <v>1</v>
      </c>
      <c r="B3" s="18"/>
      <c r="C3" s="18"/>
      <c r="D3" s="20"/>
    </row>
    <row r="4" spans="1:4" ht="17.25" customHeight="1" x14ac:dyDescent="0.25">
      <c r="C4" s="1"/>
      <c r="D4" s="2" t="s">
        <v>2</v>
      </c>
    </row>
    <row r="5" spans="1:4" ht="25.5" x14ac:dyDescent="0.25">
      <c r="A5" s="3" t="s">
        <v>3</v>
      </c>
      <c r="B5" s="4" t="s">
        <v>4</v>
      </c>
      <c r="C5" s="5" t="s">
        <v>5</v>
      </c>
      <c r="D5" s="6" t="s">
        <v>6</v>
      </c>
    </row>
    <row r="6" spans="1:4" ht="18" customHeight="1" x14ac:dyDescent="0.25">
      <c r="A6" s="7" t="s">
        <v>7</v>
      </c>
      <c r="B6" s="8"/>
      <c r="C6" s="9" t="s">
        <v>8</v>
      </c>
      <c r="D6" s="16">
        <v>0</v>
      </c>
    </row>
    <row r="7" spans="1:4" ht="18" customHeight="1" x14ac:dyDescent="0.25">
      <c r="A7" s="7" t="s">
        <v>9</v>
      </c>
      <c r="B7" s="8"/>
      <c r="C7" s="9" t="s">
        <v>10</v>
      </c>
      <c r="D7" s="16">
        <v>1510</v>
      </c>
    </row>
    <row r="8" spans="1:4" ht="18" customHeight="1" x14ac:dyDescent="0.25">
      <c r="A8" s="7" t="s">
        <v>11</v>
      </c>
      <c r="B8" s="8"/>
      <c r="C8" s="9" t="s">
        <v>12</v>
      </c>
      <c r="D8" s="16">
        <v>1856</v>
      </c>
    </row>
    <row r="9" spans="1:4" ht="18" customHeight="1" x14ac:dyDescent="0.25">
      <c r="A9" s="7" t="s">
        <v>13</v>
      </c>
      <c r="B9" s="8"/>
      <c r="C9" s="9" t="s">
        <v>14</v>
      </c>
      <c r="D9" s="16">
        <v>587</v>
      </c>
    </row>
    <row r="10" spans="1:4" ht="18" customHeight="1" x14ac:dyDescent="0.25">
      <c r="A10" s="7" t="s">
        <v>15</v>
      </c>
      <c r="B10" s="8"/>
      <c r="C10" s="9" t="s">
        <v>16</v>
      </c>
      <c r="D10" s="16">
        <v>1453</v>
      </c>
    </row>
    <row r="11" spans="1:4" ht="18" customHeight="1" x14ac:dyDescent="0.25">
      <c r="A11" s="7" t="s">
        <v>17</v>
      </c>
      <c r="B11" s="8"/>
      <c r="C11" s="9" t="s">
        <v>18</v>
      </c>
      <c r="D11" s="16">
        <v>5000</v>
      </c>
    </row>
    <row r="12" spans="1:4" ht="18" customHeight="1" x14ac:dyDescent="0.25">
      <c r="A12" s="7" t="s">
        <v>19</v>
      </c>
      <c r="B12" s="8"/>
      <c r="C12" s="9" t="s">
        <v>20</v>
      </c>
      <c r="D12" s="16">
        <v>4911</v>
      </c>
    </row>
    <row r="13" spans="1:4" ht="18" customHeight="1" x14ac:dyDescent="0.25">
      <c r="A13" s="7" t="s">
        <v>21</v>
      </c>
      <c r="B13" s="8"/>
      <c r="C13" s="9" t="s">
        <v>22</v>
      </c>
      <c r="D13" s="16">
        <v>1121</v>
      </c>
    </row>
    <row r="14" spans="1:4" ht="27.75" customHeight="1" x14ac:dyDescent="0.25">
      <c r="A14" s="7" t="s">
        <v>23</v>
      </c>
      <c r="B14" s="8" t="s">
        <v>24</v>
      </c>
      <c r="C14" s="10" t="s">
        <v>25</v>
      </c>
      <c r="D14" s="16">
        <f>SUM(D6:D13)</f>
        <v>16438</v>
      </c>
    </row>
    <row r="15" spans="1:4" ht="18" customHeight="1" x14ac:dyDescent="0.25">
      <c r="A15" s="7" t="s">
        <v>26</v>
      </c>
      <c r="B15" s="8"/>
      <c r="C15" s="9" t="s">
        <v>27</v>
      </c>
      <c r="D15" s="16">
        <v>10948</v>
      </c>
    </row>
    <row r="16" spans="1:4" ht="18" customHeight="1" x14ac:dyDescent="0.25">
      <c r="A16" s="7" t="s">
        <v>28</v>
      </c>
      <c r="B16" s="8"/>
      <c r="C16" s="9" t="s">
        <v>29</v>
      </c>
      <c r="D16" s="16">
        <v>1656</v>
      </c>
    </row>
    <row r="17" spans="1:4" ht="27.75" customHeight="1" x14ac:dyDescent="0.25">
      <c r="A17" s="7" t="s">
        <v>30</v>
      </c>
      <c r="B17" s="8" t="s">
        <v>31</v>
      </c>
      <c r="C17" s="11" t="s">
        <v>32</v>
      </c>
      <c r="D17" s="16">
        <f>SUM(D15:D16)</f>
        <v>12604</v>
      </c>
    </row>
    <row r="18" spans="1:4" ht="18" customHeight="1" x14ac:dyDescent="0.25">
      <c r="A18" s="7" t="s">
        <v>33</v>
      </c>
      <c r="B18" s="8"/>
      <c r="C18" s="9" t="s">
        <v>34</v>
      </c>
      <c r="D18" s="16">
        <v>13095</v>
      </c>
    </row>
    <row r="19" spans="1:4" ht="18" customHeight="1" x14ac:dyDescent="0.25">
      <c r="A19" s="7" t="s">
        <v>35</v>
      </c>
      <c r="B19" s="8"/>
      <c r="C19" s="9" t="s">
        <v>36</v>
      </c>
      <c r="D19" s="16">
        <v>166</v>
      </c>
    </row>
    <row r="20" spans="1:4" ht="18" customHeight="1" x14ac:dyDescent="0.25">
      <c r="A20" s="7" t="s">
        <v>37</v>
      </c>
      <c r="B20" s="8"/>
      <c r="C20" s="9" t="s">
        <v>38</v>
      </c>
      <c r="D20" s="16">
        <v>8582</v>
      </c>
    </row>
    <row r="21" spans="1:4" ht="26.25" customHeight="1" x14ac:dyDescent="0.25">
      <c r="A21" s="7" t="s">
        <v>39</v>
      </c>
      <c r="B21" s="8" t="s">
        <v>40</v>
      </c>
      <c r="C21" s="11" t="s">
        <v>41</v>
      </c>
      <c r="D21" s="16">
        <f>SUM(D18:D20)</f>
        <v>21843</v>
      </c>
    </row>
    <row r="22" spans="1:4" ht="18" customHeight="1" x14ac:dyDescent="0.25">
      <c r="A22" s="7" t="s">
        <v>42</v>
      </c>
      <c r="B22" s="8" t="s">
        <v>43</v>
      </c>
      <c r="C22" s="11" t="s">
        <v>44</v>
      </c>
      <c r="D22" s="16">
        <v>1800</v>
      </c>
    </row>
    <row r="23" spans="1:4" ht="18" customHeight="1" x14ac:dyDescent="0.25">
      <c r="A23" s="7" t="s">
        <v>45</v>
      </c>
      <c r="B23" s="8" t="s">
        <v>46</v>
      </c>
      <c r="C23" s="11" t="s">
        <v>47</v>
      </c>
      <c r="D23" s="16">
        <v>0</v>
      </c>
    </row>
    <row r="24" spans="1:4" ht="18.75" customHeight="1" x14ac:dyDescent="0.25">
      <c r="A24" s="7" t="s">
        <v>48</v>
      </c>
      <c r="B24" s="8" t="s">
        <v>46</v>
      </c>
      <c r="C24" s="11" t="s">
        <v>49</v>
      </c>
      <c r="D24" s="16">
        <v>0</v>
      </c>
    </row>
    <row r="25" spans="1:4" ht="18" customHeight="1" x14ac:dyDescent="0.25">
      <c r="A25" s="7" t="s">
        <v>50</v>
      </c>
      <c r="B25" s="12" t="s">
        <v>51</v>
      </c>
      <c r="C25" s="13" t="s">
        <v>52</v>
      </c>
      <c r="D25" s="16">
        <f>SUM(D14+D17+D21+D22+D23+D24)</f>
        <v>52685</v>
      </c>
    </row>
    <row r="26" spans="1:4" ht="18" customHeight="1" x14ac:dyDescent="0.25">
      <c r="A26" s="7" t="s">
        <v>53</v>
      </c>
      <c r="B26" s="8" t="s">
        <v>54</v>
      </c>
      <c r="C26" s="11" t="s">
        <v>55</v>
      </c>
      <c r="D26" s="16">
        <v>0</v>
      </c>
    </row>
    <row r="27" spans="1:4" ht="27" customHeight="1" x14ac:dyDescent="0.25">
      <c r="A27" s="7" t="s">
        <v>56</v>
      </c>
      <c r="B27" s="8" t="s">
        <v>57</v>
      </c>
      <c r="C27" s="11" t="s">
        <v>58</v>
      </c>
      <c r="D27" s="16">
        <v>0</v>
      </c>
    </row>
    <row r="28" spans="1:4" ht="27.75" customHeight="1" x14ac:dyDescent="0.25">
      <c r="A28" s="7" t="s">
        <v>59</v>
      </c>
      <c r="B28" s="8" t="s">
        <v>60</v>
      </c>
      <c r="C28" s="11" t="s">
        <v>61</v>
      </c>
      <c r="D28" s="16">
        <v>0</v>
      </c>
    </row>
    <row r="29" spans="1:4" ht="26.25" customHeight="1" x14ac:dyDescent="0.25">
      <c r="A29" s="7" t="s">
        <v>62</v>
      </c>
      <c r="B29" s="8" t="s">
        <v>63</v>
      </c>
      <c r="C29" s="11" t="s">
        <v>64</v>
      </c>
      <c r="D29" s="16">
        <v>0</v>
      </c>
    </row>
    <row r="30" spans="1:4" ht="25.5" customHeight="1" x14ac:dyDescent="0.25">
      <c r="A30" s="7" t="s">
        <v>65</v>
      </c>
      <c r="B30" s="8" t="s">
        <v>66</v>
      </c>
      <c r="C30" s="11" t="s">
        <v>67</v>
      </c>
      <c r="D30" s="16">
        <v>123127</v>
      </c>
    </row>
    <row r="31" spans="1:4" ht="27" customHeight="1" x14ac:dyDescent="0.25">
      <c r="A31" s="7" t="s">
        <v>68</v>
      </c>
      <c r="B31" s="12" t="s">
        <v>69</v>
      </c>
      <c r="C31" s="13" t="s">
        <v>70</v>
      </c>
      <c r="D31" s="17">
        <f>SUM(D25:D30)</f>
        <v>175812</v>
      </c>
    </row>
    <row r="32" spans="1:4" ht="18" customHeight="1" x14ac:dyDescent="0.25">
      <c r="A32" s="7" t="s">
        <v>71</v>
      </c>
      <c r="B32" s="8" t="s">
        <v>72</v>
      </c>
      <c r="C32" s="11" t="s">
        <v>73</v>
      </c>
      <c r="D32" s="16">
        <v>114711</v>
      </c>
    </row>
    <row r="33" spans="1:4" ht="27.75" customHeight="1" x14ac:dyDescent="0.25">
      <c r="A33" s="7" t="s">
        <v>74</v>
      </c>
      <c r="B33" s="8" t="s">
        <v>75</v>
      </c>
      <c r="C33" s="11" t="s">
        <v>76</v>
      </c>
      <c r="D33" s="16">
        <v>0</v>
      </c>
    </row>
    <row r="34" spans="1:4" ht="29.25" customHeight="1" x14ac:dyDescent="0.25">
      <c r="A34" s="7" t="s">
        <v>77</v>
      </c>
      <c r="B34" s="8" t="s">
        <v>78</v>
      </c>
      <c r="C34" s="11" t="s">
        <v>79</v>
      </c>
      <c r="D34" s="16">
        <v>0</v>
      </c>
    </row>
    <row r="35" spans="1:4" ht="26.25" customHeight="1" x14ac:dyDescent="0.25">
      <c r="A35" s="7" t="s">
        <v>80</v>
      </c>
      <c r="B35" s="8" t="s">
        <v>81</v>
      </c>
      <c r="C35" s="11" t="s">
        <v>82</v>
      </c>
      <c r="D35" s="16">
        <v>0</v>
      </c>
    </row>
    <row r="36" spans="1:4" ht="25.5" customHeight="1" x14ac:dyDescent="0.25">
      <c r="A36" s="7" t="s">
        <v>83</v>
      </c>
      <c r="B36" s="8" t="s">
        <v>84</v>
      </c>
      <c r="C36" s="11" t="s">
        <v>85</v>
      </c>
      <c r="D36" s="16">
        <v>0</v>
      </c>
    </row>
    <row r="37" spans="1:4" ht="25.5" customHeight="1" x14ac:dyDescent="0.25">
      <c r="A37" s="7" t="s">
        <v>86</v>
      </c>
      <c r="B37" s="12" t="s">
        <v>87</v>
      </c>
      <c r="C37" s="13" t="s">
        <v>88</v>
      </c>
      <c r="D37" s="17">
        <f>SUM(D32:D36)</f>
        <v>114711</v>
      </c>
    </row>
    <row r="38" spans="1:4" ht="18" customHeight="1" x14ac:dyDescent="0.25">
      <c r="A38" s="7" t="s">
        <v>89</v>
      </c>
      <c r="B38" s="8" t="s">
        <v>90</v>
      </c>
      <c r="C38" s="11" t="s">
        <v>91</v>
      </c>
      <c r="D38" s="16">
        <v>0</v>
      </c>
    </row>
    <row r="39" spans="1:4" ht="18" customHeight="1" x14ac:dyDescent="0.25">
      <c r="A39" s="7" t="s">
        <v>92</v>
      </c>
      <c r="B39" s="8" t="s">
        <v>93</v>
      </c>
      <c r="C39" s="11" t="s">
        <v>94</v>
      </c>
      <c r="D39" s="16">
        <v>0</v>
      </c>
    </row>
    <row r="40" spans="1:4" ht="18" customHeight="1" x14ac:dyDescent="0.25">
      <c r="A40" s="7" t="s">
        <v>95</v>
      </c>
      <c r="B40" s="12" t="s">
        <v>96</v>
      </c>
      <c r="C40" s="13" t="s">
        <v>97</v>
      </c>
      <c r="D40" s="17">
        <f>SUM(D38:D39)</f>
        <v>0</v>
      </c>
    </row>
    <row r="41" spans="1:4" ht="18" customHeight="1" x14ac:dyDescent="0.25">
      <c r="A41" s="7" t="s">
        <v>98</v>
      </c>
      <c r="B41" s="8" t="s">
        <v>99</v>
      </c>
      <c r="C41" s="11" t="s">
        <v>100</v>
      </c>
      <c r="D41" s="16">
        <v>0</v>
      </c>
    </row>
    <row r="42" spans="1:4" ht="18" customHeight="1" x14ac:dyDescent="0.25">
      <c r="A42" s="7" t="s">
        <v>101</v>
      </c>
      <c r="B42" s="8" t="s">
        <v>102</v>
      </c>
      <c r="C42" s="11" t="s">
        <v>103</v>
      </c>
      <c r="D42" s="16">
        <v>0</v>
      </c>
    </row>
    <row r="43" spans="1:4" ht="18" customHeight="1" x14ac:dyDescent="0.25">
      <c r="A43" s="7" t="s">
        <v>104</v>
      </c>
      <c r="B43" s="8" t="s">
        <v>105</v>
      </c>
      <c r="C43" s="11" t="s">
        <v>106</v>
      </c>
      <c r="D43" s="16">
        <v>2100</v>
      </c>
    </row>
    <row r="44" spans="1:4" ht="18" customHeight="1" x14ac:dyDescent="0.25">
      <c r="A44" s="7" t="s">
        <v>107</v>
      </c>
      <c r="B44" s="8" t="s">
        <v>108</v>
      </c>
      <c r="C44" s="11" t="s">
        <v>109</v>
      </c>
      <c r="D44" s="16">
        <v>3300</v>
      </c>
    </row>
    <row r="45" spans="1:4" ht="18" customHeight="1" x14ac:dyDescent="0.25">
      <c r="A45" s="7" t="s">
        <v>110</v>
      </c>
      <c r="B45" s="8" t="s">
        <v>111</v>
      </c>
      <c r="C45" s="11" t="s">
        <v>112</v>
      </c>
      <c r="D45" s="16">
        <v>0</v>
      </c>
    </row>
    <row r="46" spans="1:4" ht="18" customHeight="1" x14ac:dyDescent="0.25">
      <c r="A46" s="7" t="s">
        <v>113</v>
      </c>
      <c r="B46" s="8" t="s">
        <v>114</v>
      </c>
      <c r="C46" s="11" t="s">
        <v>115</v>
      </c>
      <c r="D46" s="16">
        <v>0</v>
      </c>
    </row>
    <row r="47" spans="1:4" ht="18" customHeight="1" x14ac:dyDescent="0.25">
      <c r="A47" s="7" t="s">
        <v>116</v>
      </c>
      <c r="B47" s="8" t="s">
        <v>117</v>
      </c>
      <c r="C47" s="11" t="s">
        <v>118</v>
      </c>
      <c r="D47" s="16">
        <v>1000</v>
      </c>
    </row>
    <row r="48" spans="1:4" ht="18" customHeight="1" x14ac:dyDescent="0.25">
      <c r="A48" s="7" t="s">
        <v>119</v>
      </c>
      <c r="B48" s="8" t="s">
        <v>120</v>
      </c>
      <c r="C48" s="11" t="s">
        <v>121</v>
      </c>
      <c r="D48" s="16">
        <v>0</v>
      </c>
    </row>
    <row r="49" spans="1:4" ht="18" customHeight="1" x14ac:dyDescent="0.25">
      <c r="A49" s="7" t="s">
        <v>122</v>
      </c>
      <c r="B49" s="12" t="s">
        <v>123</v>
      </c>
      <c r="C49" s="13" t="s">
        <v>124</v>
      </c>
      <c r="D49" s="17">
        <f>SUM(D44:D48)</f>
        <v>4300</v>
      </c>
    </row>
    <row r="50" spans="1:4" ht="18" customHeight="1" x14ac:dyDescent="0.25">
      <c r="A50" s="7" t="s">
        <v>125</v>
      </c>
      <c r="B50" s="8" t="s">
        <v>126</v>
      </c>
      <c r="C50" s="11" t="s">
        <v>127</v>
      </c>
      <c r="D50" s="16">
        <v>200</v>
      </c>
    </row>
    <row r="51" spans="1:4" ht="18" customHeight="1" x14ac:dyDescent="0.25">
      <c r="A51" s="7" t="s">
        <v>128</v>
      </c>
      <c r="B51" s="12" t="s">
        <v>129</v>
      </c>
      <c r="C51" s="13" t="s">
        <v>130</v>
      </c>
      <c r="D51" s="17">
        <f>SUM(D40+D41+D42+D43+D49+D50)</f>
        <v>6600</v>
      </c>
    </row>
    <row r="52" spans="1:4" ht="18" customHeight="1" x14ac:dyDescent="0.25">
      <c r="A52" s="7" t="s">
        <v>131</v>
      </c>
      <c r="B52" s="8" t="s">
        <v>132</v>
      </c>
      <c r="C52" s="14" t="s">
        <v>133</v>
      </c>
      <c r="D52" s="16">
        <v>1800</v>
      </c>
    </row>
    <row r="53" spans="1:4" ht="18" customHeight="1" x14ac:dyDescent="0.25">
      <c r="A53" s="7" t="s">
        <v>134</v>
      </c>
      <c r="B53" s="8" t="s">
        <v>135</v>
      </c>
      <c r="C53" s="14" t="s">
        <v>136</v>
      </c>
      <c r="D53" s="16">
        <v>2500</v>
      </c>
    </row>
    <row r="54" spans="1:4" ht="18" customHeight="1" x14ac:dyDescent="0.25">
      <c r="A54" s="7" t="s">
        <v>137</v>
      </c>
      <c r="B54" s="8" t="s">
        <v>138</v>
      </c>
      <c r="C54" s="14" t="s">
        <v>139</v>
      </c>
      <c r="D54" s="16">
        <v>1100</v>
      </c>
    </row>
    <row r="55" spans="1:4" ht="18" customHeight="1" x14ac:dyDescent="0.25">
      <c r="A55" s="7" t="s">
        <v>140</v>
      </c>
      <c r="B55" s="8" t="s">
        <v>141</v>
      </c>
      <c r="C55" s="14" t="s">
        <v>142</v>
      </c>
      <c r="D55" s="16">
        <v>0</v>
      </c>
    </row>
    <row r="56" spans="1:4" ht="18" customHeight="1" x14ac:dyDescent="0.25">
      <c r="A56" s="7" t="s">
        <v>143</v>
      </c>
      <c r="B56" s="8" t="s">
        <v>144</v>
      </c>
      <c r="C56" s="14" t="s">
        <v>145</v>
      </c>
      <c r="D56" s="16">
        <v>0</v>
      </c>
    </row>
    <row r="57" spans="1:4" ht="18" customHeight="1" x14ac:dyDescent="0.25">
      <c r="A57" s="7" t="s">
        <v>146</v>
      </c>
      <c r="B57" s="8" t="s">
        <v>147</v>
      </c>
      <c r="C57" s="14" t="s">
        <v>148</v>
      </c>
      <c r="D57" s="16">
        <v>0</v>
      </c>
    </row>
    <row r="58" spans="1:4" ht="18" customHeight="1" x14ac:dyDescent="0.25">
      <c r="A58" s="7" t="s">
        <v>149</v>
      </c>
      <c r="B58" s="8" t="s">
        <v>150</v>
      </c>
      <c r="C58" s="14" t="s">
        <v>151</v>
      </c>
      <c r="D58" s="16">
        <v>0</v>
      </c>
    </row>
    <row r="59" spans="1:4" ht="18" customHeight="1" x14ac:dyDescent="0.25">
      <c r="A59" s="7" t="s">
        <v>152</v>
      </c>
      <c r="B59" s="8" t="s">
        <v>153</v>
      </c>
      <c r="C59" s="14" t="s">
        <v>154</v>
      </c>
      <c r="D59" s="16">
        <v>9</v>
      </c>
    </row>
    <row r="60" spans="1:4" ht="18" customHeight="1" x14ac:dyDescent="0.25">
      <c r="A60" s="7" t="s">
        <v>155</v>
      </c>
      <c r="B60" s="8" t="s">
        <v>156</v>
      </c>
      <c r="C60" s="14" t="s">
        <v>157</v>
      </c>
      <c r="D60" s="16">
        <v>0</v>
      </c>
    </row>
    <row r="61" spans="1:4" ht="18" customHeight="1" x14ac:dyDescent="0.25">
      <c r="A61" s="7" t="s">
        <v>158</v>
      </c>
      <c r="B61" s="8" t="s">
        <v>159</v>
      </c>
      <c r="C61" s="14" t="s">
        <v>160</v>
      </c>
      <c r="D61" s="16">
        <v>600</v>
      </c>
    </row>
    <row r="62" spans="1:4" ht="18" customHeight="1" x14ac:dyDescent="0.25">
      <c r="A62" s="7" t="s">
        <v>161</v>
      </c>
      <c r="B62" s="12" t="s">
        <v>162</v>
      </c>
      <c r="C62" s="15" t="s">
        <v>163</v>
      </c>
      <c r="D62" s="17">
        <f>SUM(D52+D53+D54+D55+D56+D57+D58+D59+D60+D61)</f>
        <v>6009</v>
      </c>
    </row>
    <row r="63" spans="1:4" ht="18" customHeight="1" x14ac:dyDescent="0.25">
      <c r="A63" s="7" t="s">
        <v>164</v>
      </c>
      <c r="B63" s="8" t="s">
        <v>165</v>
      </c>
      <c r="C63" s="14" t="s">
        <v>166</v>
      </c>
      <c r="D63" s="16">
        <v>0</v>
      </c>
    </row>
    <row r="64" spans="1:4" ht="18" customHeight="1" x14ac:dyDescent="0.25">
      <c r="A64" s="7" t="s">
        <v>167</v>
      </c>
      <c r="B64" s="8" t="s">
        <v>168</v>
      </c>
      <c r="C64" s="14" t="s">
        <v>169</v>
      </c>
      <c r="D64" s="16">
        <v>56</v>
      </c>
    </row>
    <row r="65" spans="1:4" ht="18" customHeight="1" x14ac:dyDescent="0.25">
      <c r="A65" s="7" t="s">
        <v>170</v>
      </c>
      <c r="B65" s="8" t="s">
        <v>171</v>
      </c>
      <c r="C65" s="14" t="s">
        <v>172</v>
      </c>
      <c r="D65" s="16">
        <v>0</v>
      </c>
    </row>
    <row r="66" spans="1:4" ht="18" customHeight="1" x14ac:dyDescent="0.25">
      <c r="A66" s="7" t="s">
        <v>173</v>
      </c>
      <c r="B66" s="8" t="s">
        <v>174</v>
      </c>
      <c r="C66" s="14" t="s">
        <v>175</v>
      </c>
      <c r="D66" s="16">
        <v>0</v>
      </c>
    </row>
    <row r="67" spans="1:4" ht="18" customHeight="1" x14ac:dyDescent="0.25">
      <c r="A67" s="7" t="s">
        <v>176</v>
      </c>
      <c r="B67" s="8" t="s">
        <v>177</v>
      </c>
      <c r="C67" s="14" t="s">
        <v>178</v>
      </c>
      <c r="D67" s="16">
        <v>0</v>
      </c>
    </row>
    <row r="68" spans="1:4" ht="18" customHeight="1" x14ac:dyDescent="0.25">
      <c r="A68" s="7" t="s">
        <v>179</v>
      </c>
      <c r="B68" s="12" t="s">
        <v>180</v>
      </c>
      <c r="C68" s="13" t="s">
        <v>181</v>
      </c>
      <c r="D68" s="17">
        <f>SUM(D63+D64+D65+D66+D67)</f>
        <v>56</v>
      </c>
    </row>
    <row r="69" spans="1:4" ht="27" customHeight="1" x14ac:dyDescent="0.25">
      <c r="A69" s="7" t="s">
        <v>182</v>
      </c>
      <c r="B69" s="8" t="s">
        <v>183</v>
      </c>
      <c r="C69" s="14" t="s">
        <v>184</v>
      </c>
      <c r="D69" s="16">
        <v>0</v>
      </c>
    </row>
    <row r="70" spans="1:4" ht="26.25" customHeight="1" x14ac:dyDescent="0.25">
      <c r="A70" s="7" t="s">
        <v>185</v>
      </c>
      <c r="B70" s="8" t="s">
        <v>186</v>
      </c>
      <c r="C70" s="11" t="s">
        <v>187</v>
      </c>
      <c r="D70" s="16">
        <v>0</v>
      </c>
    </row>
    <row r="71" spans="1:4" ht="18" customHeight="1" x14ac:dyDescent="0.25">
      <c r="A71" s="7" t="s">
        <v>188</v>
      </c>
      <c r="B71" s="8" t="s">
        <v>189</v>
      </c>
      <c r="C71" s="14" t="s">
        <v>190</v>
      </c>
      <c r="D71" s="16">
        <v>0</v>
      </c>
    </row>
    <row r="72" spans="1:4" ht="18" customHeight="1" x14ac:dyDescent="0.25">
      <c r="A72" s="7" t="s">
        <v>191</v>
      </c>
      <c r="B72" s="12" t="s">
        <v>192</v>
      </c>
      <c r="C72" s="13" t="s">
        <v>193</v>
      </c>
      <c r="D72" s="17">
        <f>SUM(D69:D71)</f>
        <v>0</v>
      </c>
    </row>
    <row r="73" spans="1:4" ht="24.75" customHeight="1" x14ac:dyDescent="0.25">
      <c r="A73" s="7" t="s">
        <v>194</v>
      </c>
      <c r="B73" s="8" t="s">
        <v>195</v>
      </c>
      <c r="C73" s="14" t="s">
        <v>196</v>
      </c>
      <c r="D73" s="16">
        <v>0</v>
      </c>
    </row>
    <row r="74" spans="1:4" ht="26.25" customHeight="1" x14ac:dyDescent="0.25">
      <c r="A74" s="7" t="s">
        <v>197</v>
      </c>
      <c r="B74" s="8" t="s">
        <v>198</v>
      </c>
      <c r="C74" s="11" t="s">
        <v>199</v>
      </c>
      <c r="D74" s="16">
        <v>0</v>
      </c>
    </row>
    <row r="75" spans="1:4" ht="18" customHeight="1" x14ac:dyDescent="0.25">
      <c r="A75" s="7" t="s">
        <v>200</v>
      </c>
      <c r="B75" s="8" t="s">
        <v>201</v>
      </c>
      <c r="C75" s="14" t="s">
        <v>202</v>
      </c>
      <c r="D75" s="16">
        <v>0</v>
      </c>
    </row>
    <row r="76" spans="1:4" ht="18" customHeight="1" x14ac:dyDescent="0.25">
      <c r="A76" s="7" t="s">
        <v>203</v>
      </c>
      <c r="B76" s="12" t="s">
        <v>204</v>
      </c>
      <c r="C76" s="13" t="s">
        <v>205</v>
      </c>
      <c r="D76" s="17">
        <f>SUM(D73:D75)</f>
        <v>0</v>
      </c>
    </row>
    <row r="77" spans="1:4" ht="18" customHeight="1" x14ac:dyDescent="0.25">
      <c r="A77" s="7" t="s">
        <v>206</v>
      </c>
      <c r="B77" s="12" t="s">
        <v>207</v>
      </c>
      <c r="C77" s="15" t="s">
        <v>208</v>
      </c>
      <c r="D77" s="17">
        <f>SUM(D31+D37+D51+D62+D68+D72+D76)</f>
        <v>303188</v>
      </c>
    </row>
    <row r="78" spans="1:4" ht="18" customHeight="1" x14ac:dyDescent="0.25">
      <c r="A78" s="7" t="s">
        <v>209</v>
      </c>
      <c r="B78" s="8" t="s">
        <v>210</v>
      </c>
      <c r="C78" s="14" t="s">
        <v>211</v>
      </c>
      <c r="D78" s="16">
        <v>25812</v>
      </c>
    </row>
    <row r="79" spans="1:4" ht="18" customHeight="1" x14ac:dyDescent="0.25">
      <c r="A79" s="7" t="s">
        <v>212</v>
      </c>
      <c r="B79" s="8" t="s">
        <v>213</v>
      </c>
      <c r="C79" s="14" t="s">
        <v>214</v>
      </c>
      <c r="D79" s="16">
        <v>0</v>
      </c>
    </row>
    <row r="80" spans="1:4" ht="18" customHeight="1" x14ac:dyDescent="0.25">
      <c r="A80" s="7" t="s">
        <v>215</v>
      </c>
      <c r="B80" s="12" t="s">
        <v>216</v>
      </c>
      <c r="C80" s="13" t="s">
        <v>217</v>
      </c>
      <c r="D80" s="17">
        <f>SUM(D78:D79)</f>
        <v>25812</v>
      </c>
    </row>
    <row r="81" spans="1:4" ht="18" customHeight="1" x14ac:dyDescent="0.25">
      <c r="A81" s="7" t="s">
        <v>218</v>
      </c>
      <c r="B81" s="12"/>
      <c r="C81" s="13" t="s">
        <v>219</v>
      </c>
      <c r="D81" s="17">
        <f>SUM(D77+D80)</f>
        <v>329000</v>
      </c>
    </row>
  </sheetData>
  <mergeCells count="3">
    <mergeCell ref="A1:C1"/>
    <mergeCell ref="A2:C2"/>
    <mergeCell ref="A3:C3"/>
  </mergeCells>
  <phoneticPr fontId="0" type="noConversion"/>
  <pageMargins left="0.7" right="0.43" top="0.3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2019-02-06T10:43:08Z</cp:lastPrinted>
  <dcterms:created xsi:type="dcterms:W3CDTF">1998-12-06T10:54:59Z</dcterms:created>
  <dcterms:modified xsi:type="dcterms:W3CDTF">2019-02-06T10:43:13Z</dcterms:modified>
</cp:coreProperties>
</file>