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d kiadások egyszerűsítettÖssz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'3.d kiadások egyszerűsítettÖssz'!$A$1:$E$124</definedName>
  </definedNames>
  <calcPr fullCalcOnLoad="1"/>
</workbook>
</file>

<file path=xl/sharedStrings.xml><?xml version="1.0" encoding="utf-8"?>
<sst xmlns="http://schemas.openxmlformats.org/spreadsheetml/2006/main" count="239" uniqueCount="238">
  <si>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</si>
  <si>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</si>
  <si>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</si>
  <si>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</si>
  <si>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</si>
  <si>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</si>
  <si>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</si>
  <si>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</si>
  <si>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</si>
  <si>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</si>
  <si>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</si>
  <si>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</si>
  <si>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</si>
  <si>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</si>
  <si>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</si>
  <si>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</si>
  <si>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</si>
  <si>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</si>
  <si>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</si>
  <si>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</si>
  <si>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</si>
  <si>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</si>
  <si>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</si>
  <si>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</si>
  <si>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</si>
  <si>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</si>
  <si>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</si>
  <si>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</si>
  <si>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</si>
  <si>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</si>
  <si>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</si>
  <si>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</si>
  <si>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</si>
  <si>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</si>
  <si>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</si>
  <si>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</si>
  <si>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</si>
  <si>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</si>
  <si>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</si>
  <si>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</si>
  <si>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</si>
  <si>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</si>
  <si>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</si>
  <si>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</si>
  <si>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</si>
  <si>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</si>
  <si>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</si>
  <si>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</si>
  <si>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</si>
  <si>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</si>
  <si>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</si>
  <si>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</si>
  <si>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</si>
  <si>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</si>
  <si>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</si>
  <si>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</si>
  <si>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</si>
  <si>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</si>
  <si>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</si>
  <si>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</si>
  <si>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</si>
  <si>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</si>
  <si>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</si>
  <si>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</si>
  <si>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</si>
  <si>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</si>
  <si>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</si>
  <si>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</si>
  <si>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</si>
  <si>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</si>
  <si>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</si>
  <si>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</si>
  <si>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</si>
  <si>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</si>
  <si>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</si>
  <si>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</si>
  <si>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</si>
  <si>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</si>
  <si>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</si>
  <si>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</si>
  <si>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</si>
  <si>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</si>
  <si>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</si>
  <si>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</si>
  <si>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</si>
  <si>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</si>
  <si>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</si>
  <si>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</si>
  <si>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</si>
  <si>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</si>
  <si>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</si>
  <si>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</si>
  <si>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</si>
  <si>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</si>
  <si>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</si>
  <si>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</si>
  <si>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</si>
  <si>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</si>
  <si>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</si>
  <si>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</si>
  <si>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</si>
  <si>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</si>
  <si>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</si>
  <si>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</si>
  <si>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</si>
  <si>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</si>
  <si>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</si>
  <si>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</si>
  <si>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</si>
  <si>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</si>
  <si>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</si>
  <si>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</si>
  <si>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</si>
  <si>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</si>
  <si>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</si>
  <si>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</si>
  <si>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</si>
  <si>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</si>
  <si>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</si>
  <si>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</si>
  <si>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</si>
  <si>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</si>
  <si>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</si>
  <si>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</si>
  <si>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</si>
  <si>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</si>
  <si>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</si>
  <si>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</si>
  <si>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</si>
  <si>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</si>
  <si>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</si>
  <si>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</si>
  <si>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</si>
  <si>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</si>
  <si>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</si>
  <si>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</si>
  <si>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</si>
  <si>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</si>
  <si>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</si>
  <si>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</si>
  <si>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</si>
  <si>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</si>
  <si>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</si>
  <si>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</si>
  <si>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</si>
  <si>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</si>
  <si>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</si>
  <si>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</si>
  <si>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</si>
  <si>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</si>
  <si>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</si>
  <si>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</si>
  <si>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</si>
  <si>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</si>
  <si>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</si>
  <si>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</si>
  <si>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</si>
  <si>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</si>
  <si>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</si>
  <si>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</si>
  <si>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</si>
  <si>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</si>
  <si>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</si>
  <si>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</si>
  <si>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</si>
  <si>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</si>
  <si>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</si>
  <si>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</si>
  <si>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</si>
  <si>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</si>
  <si>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</si>
  <si>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</si>
  <si>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</si>
  <si>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</si>
  <si>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</si>
  <si>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</si>
  <si>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</si>
  <si>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</si>
  <si>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</si>
  <si>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</si>
  <si>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</si>
  <si>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</si>
  <si>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</si>
  <si>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</si>
  <si>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</si>
  <si>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</si>
  <si>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</si>
  <si>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</si>
  <si>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</si>
  <si>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</si>
  <si>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</si>
  <si>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</si>
  <si>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</si>
  <si>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</si>
  <si>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</si>
  <si>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</si>
  <si>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</si>
  <si>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</si>
  <si>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</si>
  <si>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</si>
  <si>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</si>
  <si>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</si>
  <si>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</si>
  <si>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</si>
  <si>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</si>
  <si>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</si>
  <si>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</si>
  <si>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</si>
  <si>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</si>
  <si>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</si>
  <si>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</si>
  <si>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</si>
  <si>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</si>
  <si>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</si>
  <si>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</si>
  <si>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</si>
  <si>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</si>
  <si>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</si>
  <si>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</si>
  <si>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</si>
  <si>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</si>
  <si>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</si>
  <si>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</si>
  <si>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</si>
  <si>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</si>
  <si>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</si>
  <si>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</si>
  <si>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</si>
  <si>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</si>
  <si>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</si>
  <si>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</si>
  <si>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</si>
  <si>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</si>
  <si>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</si>
  <si>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</si>
  <si>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</si>
  <si>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Felcsút Községi Önkormányzat 2015. évi zárszámadása</t>
  </si>
  <si>
    <t>Mindösszesen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</si>
</sst>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horizontal="right" vertical="center"/>
    </xf>
    <xf numFmtId="0" fontId="5" fillId="21" borderId="10" xfId="0" applyFont="1" applyFill="1" applyBorder="1" applyAlignment="1">
      <alignment/>
    </xf>
    <xf numFmtId="0" fontId="11" fillId="21" borderId="10" xfId="0" applyFont="1" applyFill="1" applyBorder="1" applyAlignment="1">
      <alignment/>
    </xf>
    <xf numFmtId="3" fontId="10" fillId="21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00FF00"/>
    <pageSetUpPr fitToPage="1"/>
  </sheetPr>
  <dimension ref="A2:X172"/>
  <sheetViews>
    <sheetView tabSelected="1" workbookViewId="0" topLeftCell="A1">
      <selection activeCell="A2" sqref="A2:E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2" spans="1:11" ht="20.25" customHeight="1">
      <c r="A2" s="57" t="s">
        <v>236</v>
      </c>
      <c r="B2" s="55"/>
      <c r="C2" s="55"/>
      <c r="D2" s="55"/>
      <c r="E2" s="55"/>
      <c r="F2" s="32"/>
      <c r="G2" s="32"/>
      <c r="H2" s="32"/>
      <c r="I2" s="32"/>
      <c r="J2" s="32"/>
      <c r="K2" s="33"/>
    </row>
    <row r="3" spans="1:5" ht="19.5" customHeight="1">
      <c r="A3" s="56" t="s">
        <v>227</v>
      </c>
      <c r="B3" s="55"/>
      <c r="C3" s="55"/>
      <c r="D3" s="55"/>
      <c r="E3" s="55"/>
    </row>
    <row r="4" ht="18">
      <c r="A4" s="36"/>
    </row>
    <row r="5" ht="15">
      <c r="A5" s="37" t="s">
        <v>237</v>
      </c>
    </row>
    <row r="6" spans="1:5" ht="25.5">
      <c r="A6" s="1" t="s">
        <v>0</v>
      </c>
      <c r="B6" s="2" t="s">
        <v>1</v>
      </c>
      <c r="C6" s="2" t="s">
        <v>232</v>
      </c>
      <c r="D6" s="2" t="s">
        <v>233</v>
      </c>
      <c r="E6" s="38" t="s">
        <v>234</v>
      </c>
    </row>
    <row r="7" spans="1:5" ht="15">
      <c r="A7" s="18" t="s">
        <v>2</v>
      </c>
      <c r="B7" s="19" t="s">
        <v>3</v>
      </c>
      <c r="C7" s="39">
        <v>126270</v>
      </c>
      <c r="D7" s="39">
        <v>120510</v>
      </c>
      <c r="E7" s="39">
        <v>120507</v>
      </c>
    </row>
    <row r="8" spans="1:5" ht="15">
      <c r="A8" s="18" t="s">
        <v>4</v>
      </c>
      <c r="B8" s="20" t="s">
        <v>5</v>
      </c>
      <c r="C8" s="39">
        <v>8579</v>
      </c>
      <c r="D8" s="39">
        <v>8157</v>
      </c>
      <c r="E8" s="39">
        <v>8157</v>
      </c>
    </row>
    <row r="9" spans="1:5" ht="15">
      <c r="A9" s="18" t="s">
        <v>6</v>
      </c>
      <c r="B9" s="20" t="s">
        <v>7</v>
      </c>
      <c r="C9" s="39"/>
      <c r="D9" s="39"/>
      <c r="E9" s="39"/>
    </row>
    <row r="10" spans="1:5" ht="15">
      <c r="A10" s="21" t="s">
        <v>8</v>
      </c>
      <c r="B10" s="20" t="s">
        <v>9</v>
      </c>
      <c r="C10" s="39">
        <v>450</v>
      </c>
      <c r="D10" s="39">
        <v>1655</v>
      </c>
      <c r="E10" s="39">
        <v>1654</v>
      </c>
    </row>
    <row r="11" spans="1:5" ht="15">
      <c r="A11" s="21" t="s">
        <v>10</v>
      </c>
      <c r="B11" s="20" t="s">
        <v>11</v>
      </c>
      <c r="C11" s="39"/>
      <c r="D11" s="39"/>
      <c r="E11" s="39"/>
    </row>
    <row r="12" spans="1:5" ht="15">
      <c r="A12" s="21" t="s">
        <v>12</v>
      </c>
      <c r="B12" s="20" t="s">
        <v>13</v>
      </c>
      <c r="C12" s="39"/>
      <c r="D12" s="39"/>
      <c r="E12" s="39"/>
    </row>
    <row r="13" spans="1:5" ht="15">
      <c r="A13" s="21" t="s">
        <v>14</v>
      </c>
      <c r="B13" s="20" t="s">
        <v>15</v>
      </c>
      <c r="C13" s="39">
        <v>7532</v>
      </c>
      <c r="D13" s="39">
        <v>7067</v>
      </c>
      <c r="E13" s="39">
        <v>7065</v>
      </c>
    </row>
    <row r="14" spans="1:5" ht="15">
      <c r="A14" s="21" t="s">
        <v>16</v>
      </c>
      <c r="B14" s="20" t="s">
        <v>17</v>
      </c>
      <c r="C14" s="39"/>
      <c r="D14" s="39"/>
      <c r="E14" s="39"/>
    </row>
    <row r="15" spans="1:5" ht="15">
      <c r="A15" s="3" t="s">
        <v>18</v>
      </c>
      <c r="B15" s="20" t="s">
        <v>19</v>
      </c>
      <c r="C15" s="39">
        <v>1713</v>
      </c>
      <c r="D15" s="39">
        <v>1667</v>
      </c>
      <c r="E15" s="39">
        <v>1518</v>
      </c>
    </row>
    <row r="16" spans="1:5" ht="15">
      <c r="A16" s="3" t="s">
        <v>20</v>
      </c>
      <c r="B16" s="20" t="s">
        <v>21</v>
      </c>
      <c r="C16" s="39">
        <v>185</v>
      </c>
      <c r="D16" s="39">
        <v>125</v>
      </c>
      <c r="E16" s="39">
        <v>108</v>
      </c>
    </row>
    <row r="17" spans="1:5" ht="15">
      <c r="A17" s="3" t="s">
        <v>22</v>
      </c>
      <c r="B17" s="20" t="s">
        <v>23</v>
      </c>
      <c r="C17" s="39"/>
      <c r="D17" s="39"/>
      <c r="E17" s="39"/>
    </row>
    <row r="18" spans="1:5" ht="15">
      <c r="A18" s="3" t="s">
        <v>24</v>
      </c>
      <c r="B18" s="20" t="s">
        <v>25</v>
      </c>
      <c r="C18" s="39">
        <v>0</v>
      </c>
      <c r="D18" s="39">
        <v>660</v>
      </c>
      <c r="E18" s="39">
        <v>660</v>
      </c>
    </row>
    <row r="19" spans="1:5" ht="15">
      <c r="A19" s="3" t="s">
        <v>192</v>
      </c>
      <c r="B19" s="20" t="s">
        <v>26</v>
      </c>
      <c r="C19" s="39">
        <v>58</v>
      </c>
      <c r="D19" s="39">
        <v>3449</v>
      </c>
      <c r="E19" s="39">
        <v>3371</v>
      </c>
    </row>
    <row r="20" spans="1:5" ht="15">
      <c r="A20" s="22" t="s">
        <v>171</v>
      </c>
      <c r="B20" s="23" t="s">
        <v>27</v>
      </c>
      <c r="C20" s="40">
        <f>SUM(C7:C19)</f>
        <v>144787</v>
      </c>
      <c r="D20" s="40">
        <f>SUM(D7:D19)</f>
        <v>143290</v>
      </c>
      <c r="E20" s="40">
        <f>SUM(E7:E19)</f>
        <v>143040</v>
      </c>
    </row>
    <row r="21" spans="1:5" ht="15">
      <c r="A21" s="3" t="s">
        <v>28</v>
      </c>
      <c r="B21" s="20" t="s">
        <v>29</v>
      </c>
      <c r="C21" s="39">
        <v>1600</v>
      </c>
      <c r="D21" s="39">
        <v>1600</v>
      </c>
      <c r="E21" s="39">
        <v>1599</v>
      </c>
    </row>
    <row r="22" spans="1:5" ht="15">
      <c r="A22" s="3" t="s">
        <v>30</v>
      </c>
      <c r="B22" s="20" t="s">
        <v>31</v>
      </c>
      <c r="C22" s="39">
        <v>4810</v>
      </c>
      <c r="D22" s="39">
        <v>5897</v>
      </c>
      <c r="E22" s="39">
        <v>5896</v>
      </c>
    </row>
    <row r="23" spans="1:5" ht="15">
      <c r="A23" s="4" t="s">
        <v>32</v>
      </c>
      <c r="B23" s="20" t="s">
        <v>33</v>
      </c>
      <c r="C23" s="39">
        <v>2018</v>
      </c>
      <c r="D23" s="39">
        <v>1329</v>
      </c>
      <c r="E23" s="39">
        <v>1328</v>
      </c>
    </row>
    <row r="24" spans="1:5" ht="15">
      <c r="A24" s="5" t="s">
        <v>172</v>
      </c>
      <c r="B24" s="23" t="s">
        <v>34</v>
      </c>
      <c r="C24" s="40">
        <f>SUM(C21:C23)</f>
        <v>8428</v>
      </c>
      <c r="D24" s="40">
        <f>SUM(D21:D23)</f>
        <v>8826</v>
      </c>
      <c r="E24" s="40">
        <f>SUM(E21:E23)</f>
        <v>8823</v>
      </c>
    </row>
    <row r="25" spans="1:5" ht="15">
      <c r="A25" s="30" t="s">
        <v>222</v>
      </c>
      <c r="B25" s="31" t="s">
        <v>35</v>
      </c>
      <c r="C25" s="40">
        <f>+C20+C24</f>
        <v>153215</v>
      </c>
      <c r="D25" s="40">
        <f>+D20+D24</f>
        <v>152116</v>
      </c>
      <c r="E25" s="40">
        <f>+E20+E24</f>
        <v>151863</v>
      </c>
    </row>
    <row r="26" spans="1:5" ht="15">
      <c r="A26" s="27" t="s">
        <v>193</v>
      </c>
      <c r="B26" s="31" t="s">
        <v>36</v>
      </c>
      <c r="C26" s="40">
        <v>41367</v>
      </c>
      <c r="D26" s="40">
        <v>40019</v>
      </c>
      <c r="E26" s="40">
        <v>40015</v>
      </c>
    </row>
    <row r="27" spans="1:5" ht="15">
      <c r="A27" s="3" t="s">
        <v>37</v>
      </c>
      <c r="B27" s="20" t="s">
        <v>38</v>
      </c>
      <c r="C27" s="39">
        <v>1144</v>
      </c>
      <c r="D27" s="39">
        <v>1277</v>
      </c>
      <c r="E27" s="39">
        <v>1169</v>
      </c>
    </row>
    <row r="28" spans="1:5" ht="15">
      <c r="A28" s="3" t="s">
        <v>39</v>
      </c>
      <c r="B28" s="20" t="s">
        <v>40</v>
      </c>
      <c r="C28" s="39">
        <v>15311</v>
      </c>
      <c r="D28" s="39">
        <v>13673</v>
      </c>
      <c r="E28" s="39">
        <v>13656</v>
      </c>
    </row>
    <row r="29" spans="1:5" ht="15">
      <c r="A29" s="3" t="s">
        <v>41</v>
      </c>
      <c r="B29" s="20" t="s">
        <v>42</v>
      </c>
      <c r="C29" s="39"/>
      <c r="D29" s="39"/>
      <c r="E29" s="39"/>
    </row>
    <row r="30" spans="1:5" ht="15">
      <c r="A30" s="5" t="s">
        <v>173</v>
      </c>
      <c r="B30" s="23" t="s">
        <v>43</v>
      </c>
      <c r="C30" s="40">
        <f>SUM(C27:C29)</f>
        <v>16455</v>
      </c>
      <c r="D30" s="40">
        <f>SUM(D27:D29)</f>
        <v>14950</v>
      </c>
      <c r="E30" s="40">
        <f>SUM(E27:E29)</f>
        <v>14825</v>
      </c>
    </row>
    <row r="31" spans="1:5" ht="15">
      <c r="A31" s="3" t="s">
        <v>44</v>
      </c>
      <c r="B31" s="20" t="s">
        <v>45</v>
      </c>
      <c r="C31" s="39">
        <v>1893</v>
      </c>
      <c r="D31" s="39">
        <v>1779</v>
      </c>
      <c r="E31" s="39">
        <v>1777</v>
      </c>
    </row>
    <row r="32" spans="1:5" ht="15">
      <c r="A32" s="3" t="s">
        <v>46</v>
      </c>
      <c r="B32" s="20" t="s">
        <v>47</v>
      </c>
      <c r="C32" s="39">
        <v>1050</v>
      </c>
      <c r="D32" s="39">
        <v>1636</v>
      </c>
      <c r="E32" s="39">
        <v>1598</v>
      </c>
    </row>
    <row r="33" spans="1:5" ht="15" customHeight="1">
      <c r="A33" s="5" t="s">
        <v>223</v>
      </c>
      <c r="B33" s="23" t="s">
        <v>48</v>
      </c>
      <c r="C33" s="40">
        <f>SUM(C31:C32)</f>
        <v>2943</v>
      </c>
      <c r="D33" s="40">
        <f>SUM(D31:D32)</f>
        <v>3415</v>
      </c>
      <c r="E33" s="40">
        <f>SUM(E31:E32)</f>
        <v>3375</v>
      </c>
    </row>
    <row r="34" spans="1:5" ht="15">
      <c r="A34" s="3" t="s">
        <v>49</v>
      </c>
      <c r="B34" s="20" t="s">
        <v>50</v>
      </c>
      <c r="C34" s="39">
        <v>14170</v>
      </c>
      <c r="D34" s="39">
        <v>14206</v>
      </c>
      <c r="E34" s="39">
        <v>14202</v>
      </c>
    </row>
    <row r="35" spans="1:5" ht="15">
      <c r="A35" s="3" t="s">
        <v>51</v>
      </c>
      <c r="B35" s="20" t="s">
        <v>52</v>
      </c>
      <c r="C35" s="39">
        <v>2983</v>
      </c>
      <c r="D35" s="39">
        <v>2894</v>
      </c>
      <c r="E35" s="39">
        <v>2893</v>
      </c>
    </row>
    <row r="36" spans="1:5" ht="15">
      <c r="A36" s="3" t="s">
        <v>194</v>
      </c>
      <c r="B36" s="20" t="s">
        <v>53</v>
      </c>
      <c r="C36" s="39">
        <v>810</v>
      </c>
      <c r="D36" s="39">
        <v>2050</v>
      </c>
      <c r="E36" s="39">
        <v>2045</v>
      </c>
    </row>
    <row r="37" spans="1:5" ht="15">
      <c r="A37" s="3" t="s">
        <v>54</v>
      </c>
      <c r="B37" s="20" t="s">
        <v>55</v>
      </c>
      <c r="C37" s="39">
        <v>2534</v>
      </c>
      <c r="D37" s="39">
        <v>4510</v>
      </c>
      <c r="E37" s="39">
        <v>4509</v>
      </c>
    </row>
    <row r="38" spans="1:5" ht="15">
      <c r="A38" s="6" t="s">
        <v>195</v>
      </c>
      <c r="B38" s="20" t="s">
        <v>56</v>
      </c>
      <c r="C38" s="39">
        <v>5351</v>
      </c>
      <c r="D38" s="39">
        <v>1211</v>
      </c>
      <c r="E38" s="39">
        <v>1166</v>
      </c>
    </row>
    <row r="39" spans="1:5" ht="15">
      <c r="A39" s="4" t="s">
        <v>57</v>
      </c>
      <c r="B39" s="20" t="s">
        <v>58</v>
      </c>
      <c r="C39" s="39">
        <v>1373</v>
      </c>
      <c r="D39" s="39">
        <v>1444</v>
      </c>
      <c r="E39" s="39">
        <v>1435</v>
      </c>
    </row>
    <row r="40" spans="1:5" ht="15">
      <c r="A40" s="3" t="s">
        <v>196</v>
      </c>
      <c r="B40" s="20" t="s">
        <v>59</v>
      </c>
      <c r="C40" s="39">
        <v>8212</v>
      </c>
      <c r="D40" s="39">
        <v>13820</v>
      </c>
      <c r="E40" s="39">
        <v>13663</v>
      </c>
    </row>
    <row r="41" spans="1:5" ht="15">
      <c r="A41" s="5" t="s">
        <v>174</v>
      </c>
      <c r="B41" s="23" t="s">
        <v>60</v>
      </c>
      <c r="C41" s="40">
        <f>SUM(C34:C40)</f>
        <v>35433</v>
      </c>
      <c r="D41" s="40">
        <f>SUM(D34:D40)</f>
        <v>40135</v>
      </c>
      <c r="E41" s="40">
        <f>SUM(E34:E40)</f>
        <v>39913</v>
      </c>
    </row>
    <row r="42" spans="1:5" ht="15">
      <c r="A42" s="3" t="s">
        <v>61</v>
      </c>
      <c r="B42" s="20" t="s">
        <v>62</v>
      </c>
      <c r="C42" s="39">
        <v>1895</v>
      </c>
      <c r="D42" s="39">
        <v>1963</v>
      </c>
      <c r="E42" s="39">
        <v>1799</v>
      </c>
    </row>
    <row r="43" spans="1:5" ht="15">
      <c r="A43" s="3" t="s">
        <v>63</v>
      </c>
      <c r="B43" s="20" t="s">
        <v>64</v>
      </c>
      <c r="C43" s="39">
        <v>40</v>
      </c>
      <c r="D43" s="39">
        <v>80</v>
      </c>
      <c r="E43" s="39">
        <v>80</v>
      </c>
    </row>
    <row r="44" spans="1:5" ht="15">
      <c r="A44" s="5" t="s">
        <v>175</v>
      </c>
      <c r="B44" s="23" t="s">
        <v>65</v>
      </c>
      <c r="C44" s="40">
        <f>SUM(C42:C43)</f>
        <v>1935</v>
      </c>
      <c r="D44" s="40">
        <f>SUM(D42:D43)</f>
        <v>2043</v>
      </c>
      <c r="E44" s="40">
        <f>SUM(E42:E43)</f>
        <v>1879</v>
      </c>
    </row>
    <row r="45" spans="1:5" ht="15">
      <c r="A45" s="3" t="s">
        <v>66</v>
      </c>
      <c r="B45" s="20" t="s">
        <v>67</v>
      </c>
      <c r="C45" s="39">
        <v>13753</v>
      </c>
      <c r="D45" s="39">
        <v>15330</v>
      </c>
      <c r="E45" s="39">
        <v>15129</v>
      </c>
    </row>
    <row r="46" spans="1:5" ht="15">
      <c r="A46" s="3" t="s">
        <v>68</v>
      </c>
      <c r="B46" s="20" t="s">
        <v>69</v>
      </c>
      <c r="C46" s="39">
        <v>439</v>
      </c>
      <c r="D46" s="39">
        <v>1633</v>
      </c>
      <c r="E46" s="39">
        <v>1567</v>
      </c>
    </row>
    <row r="47" spans="1:5" ht="15">
      <c r="A47" s="3" t="s">
        <v>197</v>
      </c>
      <c r="B47" s="20" t="s">
        <v>70</v>
      </c>
      <c r="C47" s="39"/>
      <c r="D47" s="39"/>
      <c r="E47" s="39"/>
    </row>
    <row r="48" spans="1:5" ht="15">
      <c r="A48" s="3" t="s">
        <v>198</v>
      </c>
      <c r="B48" s="20" t="s">
        <v>71</v>
      </c>
      <c r="C48" s="39"/>
      <c r="D48" s="39"/>
      <c r="E48" s="39"/>
    </row>
    <row r="49" spans="1:5" ht="15">
      <c r="A49" s="3" t="s">
        <v>72</v>
      </c>
      <c r="B49" s="20" t="s">
        <v>73</v>
      </c>
      <c r="C49" s="39">
        <v>5947</v>
      </c>
      <c r="D49" s="39">
        <v>10163</v>
      </c>
      <c r="E49" s="39">
        <v>10128</v>
      </c>
    </row>
    <row r="50" spans="1:5" ht="15">
      <c r="A50" s="5" t="s">
        <v>176</v>
      </c>
      <c r="B50" s="23" t="s">
        <v>74</v>
      </c>
      <c r="C50" s="40">
        <f>SUM(C45:C49)</f>
        <v>20139</v>
      </c>
      <c r="D50" s="40">
        <f>SUM(D45:D49)</f>
        <v>27126</v>
      </c>
      <c r="E50" s="40">
        <f>SUM(E45:E49)</f>
        <v>26824</v>
      </c>
    </row>
    <row r="51" spans="1:5" ht="15">
      <c r="A51" s="27" t="s">
        <v>177</v>
      </c>
      <c r="B51" s="31" t="s">
        <v>75</v>
      </c>
      <c r="C51" s="40">
        <f>+C30+C33+C41+C44+C50</f>
        <v>76905</v>
      </c>
      <c r="D51" s="40">
        <f>+D30+D33+D41+D44+D50</f>
        <v>87669</v>
      </c>
      <c r="E51" s="40">
        <f>+E30+E33+E41+E44+E50</f>
        <v>86816</v>
      </c>
    </row>
    <row r="52" spans="1:5" ht="15">
      <c r="A52" s="8" t="s">
        <v>76</v>
      </c>
      <c r="B52" s="20" t="s">
        <v>77</v>
      </c>
      <c r="C52" s="39"/>
      <c r="D52" s="39"/>
      <c r="E52" s="39"/>
    </row>
    <row r="53" spans="1:5" ht="15">
      <c r="A53" s="8" t="s">
        <v>178</v>
      </c>
      <c r="B53" s="20" t="s">
        <v>78</v>
      </c>
      <c r="C53" s="39">
        <v>0</v>
      </c>
      <c r="D53" s="39">
        <v>551</v>
      </c>
      <c r="E53" s="39">
        <v>551</v>
      </c>
    </row>
    <row r="54" spans="1:5" ht="15">
      <c r="A54" s="11" t="s">
        <v>199</v>
      </c>
      <c r="B54" s="20" t="s">
        <v>79</v>
      </c>
      <c r="C54" s="39"/>
      <c r="D54" s="39"/>
      <c r="E54" s="39"/>
    </row>
    <row r="55" spans="1:5" ht="15">
      <c r="A55" s="11" t="s">
        <v>200</v>
      </c>
      <c r="B55" s="20" t="s">
        <v>80</v>
      </c>
      <c r="C55" s="39"/>
      <c r="D55" s="39"/>
      <c r="E55" s="39"/>
    </row>
    <row r="56" spans="1:5" ht="15">
      <c r="A56" s="11" t="s">
        <v>201</v>
      </c>
      <c r="B56" s="20" t="s">
        <v>81</v>
      </c>
      <c r="C56" s="39">
        <v>427</v>
      </c>
      <c r="D56" s="39">
        <v>487</v>
      </c>
      <c r="E56" s="39">
        <v>487</v>
      </c>
    </row>
    <row r="57" spans="1:5" ht="15">
      <c r="A57" s="8" t="s">
        <v>202</v>
      </c>
      <c r="B57" s="20" t="s">
        <v>82</v>
      </c>
      <c r="C57" s="39">
        <v>1000</v>
      </c>
      <c r="D57" s="39">
        <v>317</v>
      </c>
      <c r="E57" s="39">
        <v>317</v>
      </c>
    </row>
    <row r="58" spans="1:5" ht="15">
      <c r="A58" s="8" t="s">
        <v>203</v>
      </c>
      <c r="B58" s="20" t="s">
        <v>83</v>
      </c>
      <c r="C58" s="39">
        <v>1200</v>
      </c>
      <c r="D58" s="39">
        <v>1175</v>
      </c>
      <c r="E58" s="39">
        <v>1175</v>
      </c>
    </row>
    <row r="59" spans="1:5" ht="15">
      <c r="A59" s="8" t="s">
        <v>204</v>
      </c>
      <c r="B59" s="20" t="s">
        <v>84</v>
      </c>
      <c r="C59" s="39">
        <v>8282</v>
      </c>
      <c r="D59" s="39">
        <v>8689</v>
      </c>
      <c r="E59" s="39">
        <v>8686</v>
      </c>
    </row>
    <row r="60" spans="1:5" ht="15">
      <c r="A60" s="28" t="s">
        <v>179</v>
      </c>
      <c r="B60" s="31" t="s">
        <v>85</v>
      </c>
      <c r="C60" s="40">
        <f>SUM(C52:C59)</f>
        <v>10909</v>
      </c>
      <c r="D60" s="40">
        <f>SUM(D52:D59)</f>
        <v>11219</v>
      </c>
      <c r="E60" s="40">
        <f>SUM(E52:E59)</f>
        <v>11216</v>
      </c>
    </row>
    <row r="61" spans="1:5" ht="15">
      <c r="A61" s="7" t="s">
        <v>205</v>
      </c>
      <c r="B61" s="20" t="s">
        <v>86</v>
      </c>
      <c r="C61" s="39">
        <v>0</v>
      </c>
      <c r="D61" s="39">
        <v>0</v>
      </c>
      <c r="E61" s="39">
        <v>0</v>
      </c>
    </row>
    <row r="62" spans="1:5" ht="15">
      <c r="A62" s="7" t="s">
        <v>87</v>
      </c>
      <c r="B62" s="20" t="s">
        <v>88</v>
      </c>
      <c r="C62" s="39">
        <v>324</v>
      </c>
      <c r="D62" s="39">
        <v>3284</v>
      </c>
      <c r="E62" s="39">
        <v>2986</v>
      </c>
    </row>
    <row r="63" spans="1:5" ht="15">
      <c r="A63" s="7" t="s">
        <v>89</v>
      </c>
      <c r="B63" s="20" t="s">
        <v>90</v>
      </c>
      <c r="C63" s="39"/>
      <c r="D63" s="39"/>
      <c r="E63" s="39"/>
    </row>
    <row r="64" spans="1:5" ht="15">
      <c r="A64" s="7" t="s">
        <v>180</v>
      </c>
      <c r="B64" s="20" t="s">
        <v>91</v>
      </c>
      <c r="C64" s="39"/>
      <c r="D64" s="39"/>
      <c r="E64" s="39"/>
    </row>
    <row r="65" spans="1:5" ht="15">
      <c r="A65" s="7" t="s">
        <v>206</v>
      </c>
      <c r="B65" s="20" t="s">
        <v>92</v>
      </c>
      <c r="C65" s="39"/>
      <c r="D65" s="39"/>
      <c r="E65" s="39"/>
    </row>
    <row r="66" spans="1:5" ht="15">
      <c r="A66" s="7" t="s">
        <v>181</v>
      </c>
      <c r="B66" s="20" t="s">
        <v>93</v>
      </c>
      <c r="C66" s="39">
        <v>30053</v>
      </c>
      <c r="D66" s="39">
        <v>29302</v>
      </c>
      <c r="E66" s="39">
        <v>29300</v>
      </c>
    </row>
    <row r="67" spans="1:5" ht="15">
      <c r="A67" s="7" t="s">
        <v>207</v>
      </c>
      <c r="B67" s="20" t="s">
        <v>94</v>
      </c>
      <c r="C67" s="39"/>
      <c r="D67" s="39"/>
      <c r="E67" s="39"/>
    </row>
    <row r="68" spans="1:5" ht="15">
      <c r="A68" s="7" t="s">
        <v>208</v>
      </c>
      <c r="B68" s="20" t="s">
        <v>95</v>
      </c>
      <c r="C68" s="39"/>
      <c r="D68" s="39"/>
      <c r="E68" s="39"/>
    </row>
    <row r="69" spans="1:5" ht="15">
      <c r="A69" s="7" t="s">
        <v>96</v>
      </c>
      <c r="B69" s="20" t="s">
        <v>97</v>
      </c>
      <c r="C69" s="39"/>
      <c r="D69" s="39"/>
      <c r="E69" s="39"/>
    </row>
    <row r="70" spans="1:5" ht="15">
      <c r="A70" s="12" t="s">
        <v>98</v>
      </c>
      <c r="B70" s="20" t="s">
        <v>99</v>
      </c>
      <c r="C70" s="39"/>
      <c r="D70" s="39"/>
      <c r="E70" s="39"/>
    </row>
    <row r="71" spans="1:5" ht="15">
      <c r="A71" s="7" t="s">
        <v>209</v>
      </c>
      <c r="B71" s="20" t="s">
        <v>100</v>
      </c>
      <c r="C71" s="39">
        <v>6926</v>
      </c>
      <c r="D71" s="39">
        <v>11629</v>
      </c>
      <c r="E71" s="39">
        <v>11629</v>
      </c>
    </row>
    <row r="72" spans="1:5" ht="15">
      <c r="A72" s="12" t="s">
        <v>230</v>
      </c>
      <c r="B72" s="20" t="s">
        <v>235</v>
      </c>
      <c r="C72" s="39">
        <v>0</v>
      </c>
      <c r="D72" s="39">
        <v>93637</v>
      </c>
      <c r="E72" s="39">
        <v>0</v>
      </c>
    </row>
    <row r="73" spans="1:5" ht="15">
      <c r="A73" s="12" t="s">
        <v>231</v>
      </c>
      <c r="B73" s="20" t="s">
        <v>235</v>
      </c>
      <c r="C73" s="39">
        <v>0</v>
      </c>
      <c r="D73" s="39">
        <v>0</v>
      </c>
      <c r="E73" s="39">
        <v>0</v>
      </c>
    </row>
    <row r="74" spans="1:5" ht="15">
      <c r="A74" s="28" t="s">
        <v>182</v>
      </c>
      <c r="B74" s="31" t="s">
        <v>101</v>
      </c>
      <c r="C74" s="40">
        <f>SUM(C61:C73)</f>
        <v>37303</v>
      </c>
      <c r="D74" s="40">
        <f>SUM(D61:D73)</f>
        <v>137852</v>
      </c>
      <c r="E74" s="40">
        <f>SUM(E61:E73)</f>
        <v>43915</v>
      </c>
    </row>
    <row r="75" spans="1:5" ht="15.75">
      <c r="A75" s="41" t="s">
        <v>229</v>
      </c>
      <c r="B75" s="42"/>
      <c r="C75" s="43">
        <f>+C25+C26+C51+C60+C74</f>
        <v>319699</v>
      </c>
      <c r="D75" s="43">
        <f>+D25+D26+D51+D60+D74</f>
        <v>428875</v>
      </c>
      <c r="E75" s="43">
        <f>+E25+E26+E51+E60+E74</f>
        <v>333825</v>
      </c>
    </row>
    <row r="76" spans="1:5" ht="15">
      <c r="A76" s="24" t="s">
        <v>102</v>
      </c>
      <c r="B76" s="20" t="s">
        <v>103</v>
      </c>
      <c r="C76" s="39">
        <v>0</v>
      </c>
      <c r="D76" s="39">
        <v>0</v>
      </c>
      <c r="E76" s="39">
        <v>0</v>
      </c>
    </row>
    <row r="77" spans="1:5" ht="15">
      <c r="A77" s="24" t="s">
        <v>210</v>
      </c>
      <c r="B77" s="20" t="s">
        <v>104</v>
      </c>
      <c r="C77" s="39">
        <v>83160</v>
      </c>
      <c r="D77" s="39">
        <v>14964</v>
      </c>
      <c r="E77" s="39">
        <v>14962</v>
      </c>
    </row>
    <row r="78" spans="1:5" ht="15">
      <c r="A78" s="24" t="s">
        <v>105</v>
      </c>
      <c r="B78" s="20" t="s">
        <v>106</v>
      </c>
      <c r="C78" s="39">
        <v>750</v>
      </c>
      <c r="D78" s="39">
        <v>1174</v>
      </c>
      <c r="E78" s="39">
        <v>1148</v>
      </c>
    </row>
    <row r="79" spans="1:5" ht="15">
      <c r="A79" s="24" t="s">
        <v>107</v>
      </c>
      <c r="B79" s="20" t="s">
        <v>108</v>
      </c>
      <c r="C79" s="39">
        <v>30285</v>
      </c>
      <c r="D79" s="39">
        <v>2864</v>
      </c>
      <c r="E79" s="39">
        <v>2671</v>
      </c>
    </row>
    <row r="80" spans="1:5" ht="15">
      <c r="A80" s="4" t="s">
        <v>109</v>
      </c>
      <c r="B80" s="20" t="s">
        <v>110</v>
      </c>
      <c r="C80" s="39"/>
      <c r="D80" s="39"/>
      <c r="E80" s="39"/>
    </row>
    <row r="81" spans="1:5" ht="15">
      <c r="A81" s="4" t="s">
        <v>111</v>
      </c>
      <c r="B81" s="20" t="s">
        <v>112</v>
      </c>
      <c r="C81" s="39"/>
      <c r="D81" s="39"/>
      <c r="E81" s="39"/>
    </row>
    <row r="82" spans="1:5" ht="15">
      <c r="A82" s="4" t="s">
        <v>113</v>
      </c>
      <c r="B82" s="20" t="s">
        <v>114</v>
      </c>
      <c r="C82" s="39">
        <v>30054</v>
      </c>
      <c r="D82" s="39">
        <v>2756</v>
      </c>
      <c r="E82" s="39">
        <v>2698</v>
      </c>
    </row>
    <row r="83" spans="1:5" ht="15">
      <c r="A83" s="29" t="s">
        <v>183</v>
      </c>
      <c r="B83" s="31" t="s">
        <v>115</v>
      </c>
      <c r="C83" s="40">
        <f>SUM(C76:C82)</f>
        <v>144249</v>
      </c>
      <c r="D83" s="40">
        <f>SUM(D76:D82)</f>
        <v>21758</v>
      </c>
      <c r="E83" s="40">
        <f>SUM(E76:E82)</f>
        <v>21479</v>
      </c>
    </row>
    <row r="84" spans="1:5" ht="15">
      <c r="A84" s="8" t="s">
        <v>116</v>
      </c>
      <c r="B84" s="20" t="s">
        <v>117</v>
      </c>
      <c r="C84" s="39">
        <v>22834</v>
      </c>
      <c r="D84" s="39">
        <v>12757</v>
      </c>
      <c r="E84" s="39">
        <v>12756</v>
      </c>
    </row>
    <row r="85" spans="1:5" ht="15">
      <c r="A85" s="8" t="s">
        <v>118</v>
      </c>
      <c r="B85" s="20" t="s">
        <v>119</v>
      </c>
      <c r="C85" s="39"/>
      <c r="D85" s="39"/>
      <c r="E85" s="39"/>
    </row>
    <row r="86" spans="1:5" ht="15">
      <c r="A86" s="8" t="s">
        <v>120</v>
      </c>
      <c r="B86" s="20" t="s">
        <v>121</v>
      </c>
      <c r="C86" s="39"/>
      <c r="D86" s="39"/>
      <c r="E86" s="39"/>
    </row>
    <row r="87" spans="1:5" ht="15">
      <c r="A87" s="8" t="s">
        <v>122</v>
      </c>
      <c r="B87" s="20" t="s">
        <v>123</v>
      </c>
      <c r="C87" s="39">
        <v>6166</v>
      </c>
      <c r="D87" s="39">
        <v>3444</v>
      </c>
      <c r="E87" s="39">
        <v>3444</v>
      </c>
    </row>
    <row r="88" spans="1:5" ht="15">
      <c r="A88" s="28" t="s">
        <v>184</v>
      </c>
      <c r="B88" s="31" t="s">
        <v>124</v>
      </c>
      <c r="C88" s="40">
        <f>SUM(C84:C87)</f>
        <v>29000</v>
      </c>
      <c r="D88" s="40">
        <f>SUM(D84:D87)</f>
        <v>16201</v>
      </c>
      <c r="E88" s="40">
        <f>SUM(E84:E87)</f>
        <v>16200</v>
      </c>
    </row>
    <row r="89" spans="1:5" ht="15">
      <c r="A89" s="8" t="s">
        <v>125</v>
      </c>
      <c r="B89" s="20" t="s">
        <v>126</v>
      </c>
      <c r="C89" s="39">
        <v>0</v>
      </c>
      <c r="D89" s="39">
        <v>0</v>
      </c>
      <c r="E89" s="39">
        <v>0</v>
      </c>
    </row>
    <row r="90" spans="1:5" ht="15">
      <c r="A90" s="8" t="s">
        <v>211</v>
      </c>
      <c r="B90" s="20" t="s">
        <v>127</v>
      </c>
      <c r="C90" s="39">
        <v>0</v>
      </c>
      <c r="D90" s="39">
        <v>0</v>
      </c>
      <c r="E90" s="39">
        <v>0</v>
      </c>
    </row>
    <row r="91" spans="1:5" ht="15">
      <c r="A91" s="8" t="s">
        <v>212</v>
      </c>
      <c r="B91" s="20" t="s">
        <v>128</v>
      </c>
      <c r="C91" s="39">
        <v>0</v>
      </c>
      <c r="D91" s="39">
        <v>0</v>
      </c>
      <c r="E91" s="39">
        <v>0</v>
      </c>
    </row>
    <row r="92" spans="1:5" ht="15">
      <c r="A92" s="8" t="s">
        <v>213</v>
      </c>
      <c r="B92" s="20" t="s">
        <v>129</v>
      </c>
      <c r="C92" s="39"/>
      <c r="D92" s="39"/>
      <c r="E92" s="39"/>
    </row>
    <row r="93" spans="1:5" ht="15">
      <c r="A93" s="8" t="s">
        <v>214</v>
      </c>
      <c r="B93" s="20" t="s">
        <v>130</v>
      </c>
      <c r="C93" s="39"/>
      <c r="D93" s="39"/>
      <c r="E93" s="39"/>
    </row>
    <row r="94" spans="1:5" ht="15">
      <c r="A94" s="8" t="s">
        <v>215</v>
      </c>
      <c r="B94" s="20" t="s">
        <v>131</v>
      </c>
      <c r="C94" s="39">
        <v>0</v>
      </c>
      <c r="D94" s="39">
        <v>0</v>
      </c>
      <c r="E94" s="39">
        <v>0</v>
      </c>
    </row>
    <row r="95" spans="1:5" ht="15">
      <c r="A95" s="8" t="s">
        <v>132</v>
      </c>
      <c r="B95" s="20" t="s">
        <v>133</v>
      </c>
      <c r="C95" s="39">
        <v>0</v>
      </c>
      <c r="D95" s="39">
        <v>0</v>
      </c>
      <c r="E95" s="39">
        <v>0</v>
      </c>
    </row>
    <row r="96" spans="1:5" ht="15">
      <c r="A96" s="8" t="s">
        <v>216</v>
      </c>
      <c r="B96" s="20" t="s">
        <v>134</v>
      </c>
      <c r="C96" s="39">
        <v>0</v>
      </c>
      <c r="D96" s="39">
        <v>0</v>
      </c>
      <c r="E96" s="39">
        <v>0</v>
      </c>
    </row>
    <row r="97" spans="1:5" ht="15">
      <c r="A97" s="28" t="s">
        <v>185</v>
      </c>
      <c r="B97" s="31" t="s">
        <v>135</v>
      </c>
      <c r="C97" s="40">
        <f>SUM(C89:C96)</f>
        <v>0</v>
      </c>
      <c r="D97" s="40">
        <f>SUM(D89:D96)</f>
        <v>0</v>
      </c>
      <c r="E97" s="40">
        <f>SUM(E89:E96)</f>
        <v>0</v>
      </c>
    </row>
    <row r="98" spans="1:5" ht="15.75">
      <c r="A98" s="41" t="s">
        <v>228</v>
      </c>
      <c r="B98" s="42"/>
      <c r="C98" s="43">
        <f>+C83+C88+C97</f>
        <v>173249</v>
      </c>
      <c r="D98" s="43">
        <f>+D83+D88+D97</f>
        <v>37959</v>
      </c>
      <c r="E98" s="43">
        <f>+E83+E88+E97</f>
        <v>37679</v>
      </c>
    </row>
    <row r="99" spans="1:5" ht="15.75">
      <c r="A99" s="44" t="s">
        <v>224</v>
      </c>
      <c r="B99" s="45" t="s">
        <v>136</v>
      </c>
      <c r="C99" s="46">
        <f>+C25+C26+C51+C60+C74+C83+C88+C97</f>
        <v>492948</v>
      </c>
      <c r="D99" s="46">
        <f>+D25+D26+D51+D60+D74+D83+D88+D97</f>
        <v>466834</v>
      </c>
      <c r="E99" s="46">
        <f>+E25+E26+E51+E60+E74+E83+E88+E97</f>
        <v>371504</v>
      </c>
    </row>
    <row r="100" spans="1:24" ht="15">
      <c r="A100" s="8" t="s">
        <v>217</v>
      </c>
      <c r="B100" s="3" t="s">
        <v>137</v>
      </c>
      <c r="C100" s="34">
        <v>0</v>
      </c>
      <c r="D100" s="34">
        <v>0</v>
      </c>
      <c r="E100" s="34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 ht="15">
      <c r="A101" s="8" t="s">
        <v>138</v>
      </c>
      <c r="B101" s="3" t="s">
        <v>139</v>
      </c>
      <c r="C101" s="34">
        <v>0</v>
      </c>
      <c r="D101" s="34">
        <v>0</v>
      </c>
      <c r="E101" s="34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 ht="15">
      <c r="A102" s="8" t="s">
        <v>218</v>
      </c>
      <c r="B102" s="3" t="s">
        <v>140</v>
      </c>
      <c r="C102" s="34">
        <v>0</v>
      </c>
      <c r="D102" s="34">
        <v>0</v>
      </c>
      <c r="E102" s="34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 ht="15">
      <c r="A103" s="10" t="s">
        <v>186</v>
      </c>
      <c r="B103" s="5" t="s">
        <v>141</v>
      </c>
      <c r="C103" s="47">
        <f>SUM(C100:C102)</f>
        <v>0</v>
      </c>
      <c r="D103" s="47">
        <f>SUM(D100:D102)</f>
        <v>0</v>
      </c>
      <c r="E103" s="47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 ht="15">
      <c r="A104" s="25" t="s">
        <v>219</v>
      </c>
      <c r="B104" s="3" t="s">
        <v>142</v>
      </c>
      <c r="C104" s="35">
        <v>0</v>
      </c>
      <c r="D104" s="35">
        <v>0</v>
      </c>
      <c r="E104" s="35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 ht="15">
      <c r="A105" s="25" t="s">
        <v>189</v>
      </c>
      <c r="B105" s="3" t="s">
        <v>143</v>
      </c>
      <c r="C105" s="35">
        <v>0</v>
      </c>
      <c r="D105" s="35">
        <v>0</v>
      </c>
      <c r="E105" s="35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 ht="15">
      <c r="A106" s="8" t="s">
        <v>144</v>
      </c>
      <c r="B106" s="3" t="s">
        <v>145</v>
      </c>
      <c r="C106" s="34">
        <v>0</v>
      </c>
      <c r="D106" s="34">
        <v>0</v>
      </c>
      <c r="E106" s="34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 ht="15">
      <c r="A107" s="8" t="s">
        <v>220</v>
      </c>
      <c r="B107" s="3" t="s">
        <v>146</v>
      </c>
      <c r="C107" s="34">
        <v>0</v>
      </c>
      <c r="D107" s="34">
        <v>0</v>
      </c>
      <c r="E107" s="34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 ht="15">
      <c r="A108" s="9" t="s">
        <v>187</v>
      </c>
      <c r="B108" s="5" t="s">
        <v>147</v>
      </c>
      <c r="C108" s="48">
        <f>SUM(C104:C107)</f>
        <v>0</v>
      </c>
      <c r="D108" s="48">
        <f>SUM(D104:D107)</f>
        <v>0</v>
      </c>
      <c r="E108" s="48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 ht="15">
      <c r="A109" s="25" t="s">
        <v>148</v>
      </c>
      <c r="B109" s="3" t="s">
        <v>149</v>
      </c>
      <c r="C109" s="35">
        <v>0</v>
      </c>
      <c r="D109" s="35">
        <v>0</v>
      </c>
      <c r="E109" s="35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 ht="15">
      <c r="A110" s="25" t="s">
        <v>150</v>
      </c>
      <c r="B110" s="3" t="s">
        <v>151</v>
      </c>
      <c r="C110" s="35">
        <v>0</v>
      </c>
      <c r="D110" s="35">
        <v>5934</v>
      </c>
      <c r="E110" s="35">
        <v>5934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 ht="15">
      <c r="A111" s="9" t="s">
        <v>152</v>
      </c>
      <c r="B111" s="5" t="s">
        <v>153</v>
      </c>
      <c r="C111" s="48">
        <v>178051</v>
      </c>
      <c r="D111" s="48">
        <v>168203</v>
      </c>
      <c r="E111" s="48">
        <v>168188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 ht="15">
      <c r="A112" s="25" t="s">
        <v>154</v>
      </c>
      <c r="B112" s="3" t="s">
        <v>155</v>
      </c>
      <c r="C112" s="35">
        <v>0</v>
      </c>
      <c r="D112" s="35">
        <v>0</v>
      </c>
      <c r="E112" s="35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 ht="15">
      <c r="A113" s="25" t="s">
        <v>156</v>
      </c>
      <c r="B113" s="3" t="s">
        <v>157</v>
      </c>
      <c r="C113" s="35">
        <v>0</v>
      </c>
      <c r="D113" s="35">
        <v>0</v>
      </c>
      <c r="E113" s="35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 ht="15">
      <c r="A114" s="25" t="s">
        <v>158</v>
      </c>
      <c r="B114" s="3" t="s">
        <v>159</v>
      </c>
      <c r="C114" s="35">
        <v>0</v>
      </c>
      <c r="D114" s="35">
        <v>0</v>
      </c>
      <c r="E114" s="35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 ht="15">
      <c r="A115" s="26" t="s">
        <v>188</v>
      </c>
      <c r="B115" s="27" t="s">
        <v>160</v>
      </c>
      <c r="C115" s="48">
        <f>+C103+C108+C109+C110+C111+C112+C113+C114</f>
        <v>178051</v>
      </c>
      <c r="D115" s="48">
        <f>+D103+D108+D109+D110+D111+D112+D113+D114</f>
        <v>174137</v>
      </c>
      <c r="E115" s="48">
        <f>+E103+E108+E109+E110+E111+E112+E113+E114</f>
        <v>174122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 ht="15">
      <c r="A116" s="25" t="s">
        <v>161</v>
      </c>
      <c r="B116" s="3" t="s">
        <v>162</v>
      </c>
      <c r="C116" s="35">
        <v>0</v>
      </c>
      <c r="D116" s="35">
        <v>0</v>
      </c>
      <c r="E116" s="35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 ht="15">
      <c r="A117" s="8" t="s">
        <v>163</v>
      </c>
      <c r="B117" s="3" t="s">
        <v>164</v>
      </c>
      <c r="C117" s="34">
        <v>0</v>
      </c>
      <c r="D117" s="34">
        <v>0</v>
      </c>
      <c r="E117" s="34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 ht="15">
      <c r="A118" s="25" t="s">
        <v>221</v>
      </c>
      <c r="B118" s="3" t="s">
        <v>165</v>
      </c>
      <c r="C118" s="35">
        <v>0</v>
      </c>
      <c r="D118" s="35">
        <v>0</v>
      </c>
      <c r="E118" s="35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 ht="15">
      <c r="A119" s="25" t="s">
        <v>190</v>
      </c>
      <c r="B119" s="3" t="s">
        <v>166</v>
      </c>
      <c r="C119" s="35">
        <v>0</v>
      </c>
      <c r="D119" s="35">
        <v>0</v>
      </c>
      <c r="E119" s="35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 ht="15">
      <c r="A120" s="26" t="s">
        <v>191</v>
      </c>
      <c r="B120" s="27" t="s">
        <v>167</v>
      </c>
      <c r="C120" s="48">
        <f>SUM(C116:C119)</f>
        <v>0</v>
      </c>
      <c r="D120" s="48">
        <f>SUM(D116:D119)</f>
        <v>0</v>
      </c>
      <c r="E120" s="48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 ht="15">
      <c r="A121" s="8" t="s">
        <v>168</v>
      </c>
      <c r="B121" s="3" t="s">
        <v>169</v>
      </c>
      <c r="C121" s="34">
        <v>0</v>
      </c>
      <c r="D121" s="34">
        <v>0</v>
      </c>
      <c r="E121" s="34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49" t="s">
        <v>225</v>
      </c>
      <c r="B122" s="50" t="s">
        <v>170</v>
      </c>
      <c r="C122" s="51">
        <f>+C115+C120+C121</f>
        <v>178051</v>
      </c>
      <c r="D122" s="51">
        <f>+D115+D120+D121</f>
        <v>174137</v>
      </c>
      <c r="E122" s="51">
        <f>+E115+E120+E121</f>
        <v>174122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226</v>
      </c>
      <c r="B123" s="53"/>
      <c r="C123" s="54">
        <f>+C99+C122</f>
        <v>670999</v>
      </c>
      <c r="D123" s="54">
        <f>+D99+D122</f>
        <v>640971</v>
      </c>
      <c r="E123" s="54">
        <f>+E99+E122</f>
        <v>545626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  <headerFooter alignWithMargins="0">
    <oddHeader>&amp;C3.d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2016-06-01T08:56:14Z</dcterms:modified>
  <cp:category/>
  <cp:version/>
  <cp:contentType/>
  <cp:contentStatus/>
</cp:coreProperties>
</file>