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3.m.Kiadáso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[4]kd!$Q$2:$Q$3152</definedName>
    <definedName name="áá">#REF!</definedName>
    <definedName name="aaa">#REF!</definedName>
    <definedName name="aaaaaa">#REF!</definedName>
    <definedName name="aasd">#REF!</definedName>
    <definedName name="ac">[4]kd!$F$2:$F$3176</definedName>
    <definedName name="ad">#REF!</definedName>
    <definedName name="aé">#REF!</definedName>
    <definedName name="af">#REF!</definedName>
    <definedName name="ag">[5]körjegyzőség!$C$9:$C$28</definedName>
    <definedName name="ah">#REF!</definedName>
    <definedName name="aí">[5]Családsegítés!$C$27:$C$86</definedName>
    <definedName name="aj">[4]kd!$Q$2:$Q$3152</definedName>
    <definedName name="ak">#REF!</definedName>
    <definedName name="al">#REF!</definedName>
    <definedName name="áő">#REF!</definedName>
    <definedName name="aú">[4]kd!$F$2:$F$3176</definedName>
    <definedName name="aű">[4]kd!$F$2:$I$3368</definedName>
    <definedName name="aw">#REF!</definedName>
    <definedName name="ay">[4]kd!$F$2:$I$3368</definedName>
    <definedName name="b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[5]körjegyzőség!$C$9:$C$28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[4]kd!$Q$2:$Q$3152</definedName>
    <definedName name="épl">#REF!</definedName>
    <definedName name="er">[5]Családsegítés!$C$27:$C$86</definedName>
    <definedName name="es">#REF!</definedName>
    <definedName name="ew">[5]Gyermekjóléti!$C$27:$C$86</definedName>
    <definedName name="Excel_BuiltIn_Print_Area">#REF!</definedName>
    <definedName name="Excel_BuiltIn_Print_Titles">#REF!</definedName>
    <definedName name="g">#REF!</definedName>
    <definedName name="gg">[4]kd!$F$2:$I$3368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>#REF!</definedName>
    <definedName name="h">#REF!</definedName>
    <definedName name="hh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>#REF!</definedName>
    <definedName name="jjj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[9]kd!$Q$2:$Q$3152</definedName>
    <definedName name="kjz_sz_5">[9]kd!$Q$2:$Q$3152</definedName>
    <definedName name="kjz_sz_6">[9]kd!$Q$2:$Q$3152</definedName>
    <definedName name="kjz_sz_7">[4]kd!$Q$2:$Q$3152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[5]körjegyzőség!$C$9:$C$28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[9]kd!$F$2:$I$3368</definedName>
    <definedName name="okod_5">[9]kd!$F$2:$I$3368</definedName>
    <definedName name="okod_6">[9]kd!$F$2:$I$3368</definedName>
    <definedName name="okod_7">[4]kd!$F$2:$I$3368</definedName>
    <definedName name="onev">[11]kod!$BT$34:$BT$3184</definedName>
    <definedName name="onk">[12]kd!$F$2:$F$3178</definedName>
    <definedName name="ovimérleg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[9]kd!$F$2:$F$3176</definedName>
    <definedName name="önk_5">[9]kd!$F$2:$F$3176</definedName>
    <definedName name="önk_6">[9]kd!$F$2:$F$3176</definedName>
    <definedName name="önk_7">[4]kd!$F$2:$F$3176</definedName>
    <definedName name="pl">#REF!</definedName>
    <definedName name="plé">#REF!</definedName>
    <definedName name="pm">[9]kd!$F$2:$F$3178</definedName>
    <definedName name="po">[5]Családsegítés!$C$27:$C$86</definedName>
    <definedName name="ppp">[12]kd!$F$2:$I$3370</definedName>
    <definedName name="pű">#REF!</definedName>
    <definedName name="qa">#REF!</definedName>
    <definedName name="QÁ">#REF!</definedName>
    <definedName name="QB">[5]körjegyzőség!$C$9:$C$28</definedName>
    <definedName name="qd">[4]kd!$Q$2:$Q$3152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>#REF!</definedName>
    <definedName name="QM">[4]kd!$Q$2:$Q$3152</definedName>
    <definedName name="QN">#REF!</definedName>
    <definedName name="qo">#REF!</definedName>
    <definedName name="qő">[5]körjegyzőség!$C$9:$C$28</definedName>
    <definedName name="qp">#REF!</definedName>
    <definedName name="QQ">#REF!</definedName>
    <definedName name="qqq">[12]kd!$Q$2:$Q$3154</definedName>
    <definedName name="qr">#REF!</definedName>
    <definedName name="qt">[5]Családsegítés!$C$27:$C$86</definedName>
    <definedName name="qu">#REF!</definedName>
    <definedName name="qú">#REF!</definedName>
    <definedName name="QŰ">[4]kd!$F$2:$I$3368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[6]Családsegítés!$C$27:$C$86</definedName>
    <definedName name="sta">[6]Gyermekjóléti!$C$27:$C$86</definedName>
    <definedName name="szt">[9]kd!$Q$2:$Q$3154</definedName>
    <definedName name="tre">[5]Gyermekjóléti!$C$27:$C$86</definedName>
    <definedName name="tttttttt">#REF!</definedName>
    <definedName name="tz">#REF!</definedName>
    <definedName name="úé">[4]kd!$F$2:$I$3368</definedName>
    <definedName name="úű">[4]kd!$F$2:$F$3176</definedName>
    <definedName name="uz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>#REF!</definedName>
    <definedName name="WO">#REF!</definedName>
    <definedName name="WR">[5]Családsegítés!$C$27:$C$86</definedName>
    <definedName name="WT">#REF!</definedName>
    <definedName name="WU">[5]Gyermekjóléti!$C$27:$C$86</definedName>
    <definedName name="ww">[4]kd!$F$2:$F$3176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[5]körjegyzőség!$C$9:$C$28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 s="1"/>
  <c r="H40" i="1"/>
  <c r="G40" i="1"/>
  <c r="G41" i="1" s="1"/>
  <c r="F40" i="1"/>
  <c r="E40" i="1"/>
  <c r="E41" i="1" s="1"/>
  <c r="D38" i="1"/>
  <c r="D34" i="1"/>
  <c r="D33" i="1"/>
  <c r="D32" i="1"/>
  <c r="D31" i="1"/>
  <c r="D40" i="1" s="1"/>
  <c r="I27" i="1"/>
  <c r="H27" i="1"/>
  <c r="G27" i="1"/>
  <c r="F27" i="1"/>
  <c r="E27" i="1"/>
  <c r="D25" i="1"/>
  <c r="D24" i="1"/>
  <c r="D27" i="1" s="1"/>
  <c r="I20" i="1"/>
  <c r="I28" i="1" s="1"/>
  <c r="H20" i="1"/>
  <c r="H28" i="1" s="1"/>
  <c r="G20" i="1"/>
  <c r="G28" i="1" s="1"/>
  <c r="D17" i="1"/>
  <c r="E15" i="1"/>
  <c r="E20" i="1" s="1"/>
  <c r="E28" i="1" s="1"/>
  <c r="D14" i="1"/>
  <c r="F13" i="1"/>
  <c r="F20" i="1" s="1"/>
  <c r="F28" i="1" s="1"/>
  <c r="D12" i="1"/>
  <c r="D11" i="1"/>
  <c r="D20" i="1" s="1"/>
  <c r="D10" i="1"/>
  <c r="F41" i="1" l="1"/>
  <c r="D28" i="1"/>
  <c r="D41" i="1" s="1"/>
  <c r="H41" i="1"/>
</calcChain>
</file>

<file path=xl/sharedStrings.xml><?xml version="1.0" encoding="utf-8"?>
<sst xmlns="http://schemas.openxmlformats.org/spreadsheetml/2006/main" count="41" uniqueCount="37">
  <si>
    <t>Kiadások megoszlása kötelező, önként vállalt és államháztartási kiadások bontásában (önkormányzat összevont) eFt</t>
  </si>
  <si>
    <t>adatok Ft-ban</t>
  </si>
  <si>
    <t>EREDETI ELŐIRÁNYZAT</t>
  </si>
  <si>
    <t>MÓDOSÍTOTT ELŐIRÁNYZAT</t>
  </si>
  <si>
    <t>Sor-szám</t>
  </si>
  <si>
    <t>KIADÁSOK</t>
  </si>
  <si>
    <t>Kötelező feladatok</t>
  </si>
  <si>
    <t>Önként vállalt feladatok</t>
  </si>
  <si>
    <t>államigazgatási feladatok</t>
  </si>
  <si>
    <t>I. Működési kiadások</t>
  </si>
  <si>
    <t>1.) Személyi juttatások</t>
  </si>
  <si>
    <t>2.) Munkaadókat terhelő járulékok</t>
  </si>
  <si>
    <t>3.) Dologi kiadások</t>
  </si>
  <si>
    <t>4.) Ellátottak pénzbeli juttatásai</t>
  </si>
  <si>
    <t>5.) Működési célú pénzátadás ÁHT-n belülre</t>
  </si>
  <si>
    <t>6.) Működési célú pénzátadás ÁHT-n kívülre</t>
  </si>
  <si>
    <t>7.) Előző évről szárm. Visszafiz.</t>
  </si>
  <si>
    <t>8.) Működési tartalék</t>
  </si>
  <si>
    <t xml:space="preserve">       Működési kiadás összesen:</t>
  </si>
  <si>
    <t>Finanszírozási kiadások</t>
  </si>
  <si>
    <t xml:space="preserve">  Likviditási célú hitel törlesztés</t>
  </si>
  <si>
    <t xml:space="preserve">  Forgatási célú értékpapír vásárlás</t>
  </si>
  <si>
    <t xml:space="preserve">  Intézményfinanszírozás</t>
  </si>
  <si>
    <t xml:space="preserve"> ÁHT-n belüli megelőlegezések visszafiz.</t>
  </si>
  <si>
    <t xml:space="preserve">        Finanszírozási kiadás összesen:</t>
  </si>
  <si>
    <t>Működési célú kiadások összesen:</t>
  </si>
  <si>
    <t>II. Felhalmozási kiadások</t>
  </si>
  <si>
    <t>1.) Beruházások</t>
  </si>
  <si>
    <t>2.) Felújítások</t>
  </si>
  <si>
    <t>3.) Felhalm.célú pénzátadás ÁHT-n belülre</t>
  </si>
  <si>
    <t>4.) Felhalm. célú pénzátadás ÁHT-n kívülre</t>
  </si>
  <si>
    <t xml:space="preserve">  Víziközmű hitel törlesztés</t>
  </si>
  <si>
    <t xml:space="preserve">  Fejlesztési tartalék</t>
  </si>
  <si>
    <t xml:space="preserve">  Fejl.célú intézményfinanszírozás</t>
  </si>
  <si>
    <t>Felhalm. célú kiadások összesen:</t>
  </si>
  <si>
    <t xml:space="preserve">  Kiadások mindösszesen:</t>
  </si>
  <si>
    <t>3. sz. melléklet 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</si>
</sst>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i/>
      <sz val="10"/>
      <name val="Garamond"/>
      <family val="1"/>
      <charset val="238"/>
    </font>
    <font>
      <b/>
      <sz val="9"/>
      <name val="Times New Roman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b/>
      <sz val="8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1"/>
    <xf numFmtId="0" fontId="3" fillId="0" borderId="0" xfId="0" applyFont="1" applyAlignment="1">
      <alignment horizontal="center" vertical="center" wrapText="1"/>
    </xf>
    <xf numFmtId="0" fontId="2" fillId="0" borderId="0" xfId="1" applyAlignment="1"/>
    <xf numFmtId="3" fontId="4" fillId="0" borderId="1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6" fillId="2" borderId="6" xfId="2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2" borderId="14" xfId="2" applyNumberFormat="1" applyFont="1" applyFill="1" applyBorder="1" applyAlignment="1">
      <alignment horizontal="center" vertical="center" wrapText="1"/>
    </xf>
    <xf numFmtId="3" fontId="7" fillId="2" borderId="12" xfId="2" applyNumberFormat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3" fontId="8" fillId="0" borderId="5" xfId="2" applyNumberFormat="1" applyFont="1" applyBorder="1" applyAlignment="1">
      <alignment vertical="center"/>
    </xf>
    <xf numFmtId="3" fontId="8" fillId="0" borderId="5" xfId="2" applyNumberFormat="1" applyFont="1" applyBorder="1" applyAlignment="1">
      <alignment vertical="center"/>
    </xf>
    <xf numFmtId="3" fontId="1" fillId="0" borderId="5" xfId="1" applyNumberFormat="1" applyFont="1" applyBorder="1"/>
    <xf numFmtId="3" fontId="1" fillId="0" borderId="0" xfId="1" applyNumberFormat="1" applyFont="1"/>
    <xf numFmtId="0" fontId="1" fillId="0" borderId="0" xfId="1" applyFont="1"/>
    <xf numFmtId="3" fontId="1" fillId="0" borderId="5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3" fontId="1" fillId="0" borderId="4" xfId="2" applyNumberFormat="1" applyFont="1" applyBorder="1" applyAlignment="1">
      <alignment horizontal="right" vertical="center"/>
    </xf>
    <xf numFmtId="3" fontId="1" fillId="0" borderId="2" xfId="2" applyNumberFormat="1" applyFont="1" applyBorder="1" applyAlignment="1">
      <alignment horizontal="left" vertical="center"/>
    </xf>
    <xf numFmtId="3" fontId="1" fillId="0" borderId="4" xfId="2" applyNumberFormat="1" applyFont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right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4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3" fontId="8" fillId="0" borderId="4" xfId="2" applyNumberFormat="1" applyFont="1" applyBorder="1" applyAlignment="1">
      <alignment horizontal="right" vertical="center"/>
    </xf>
    <xf numFmtId="3" fontId="8" fillId="0" borderId="0" xfId="1" applyNumberFormat="1" applyFont="1"/>
    <xf numFmtId="0" fontId="8" fillId="0" borderId="0" xfId="1" applyFont="1"/>
    <xf numFmtId="0" fontId="1" fillId="0" borderId="2" xfId="2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left" vertical="center"/>
    </xf>
    <xf numFmtId="3" fontId="8" fillId="0" borderId="4" xfId="2" applyNumberFormat="1" applyFont="1" applyBorder="1" applyAlignment="1">
      <alignment horizontal="left" vertical="center"/>
    </xf>
    <xf numFmtId="3" fontId="1" fillId="0" borderId="2" xfId="2" applyNumberFormat="1" applyFont="1" applyBorder="1" applyAlignment="1">
      <alignment horizontal="left" vertical="center"/>
    </xf>
    <xf numFmtId="3" fontId="1" fillId="0" borderId="4" xfId="2" applyNumberFormat="1" applyFont="1" applyBorder="1" applyAlignment="1">
      <alignment horizontal="left" vertical="center"/>
    </xf>
    <xf numFmtId="3" fontId="1" fillId="0" borderId="2" xfId="2" applyNumberFormat="1" applyFont="1" applyFill="1" applyBorder="1" applyAlignment="1">
      <alignment horizontal="left" vertical="center"/>
    </xf>
    <xf numFmtId="3" fontId="1" fillId="0" borderId="4" xfId="2" applyNumberFormat="1" applyFont="1" applyFill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3" fontId="1" fillId="0" borderId="5" xfId="2" applyNumberFormat="1" applyFont="1" applyBorder="1" applyAlignment="1">
      <alignment horizontal="right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4" xfId="2" applyNumberFormat="1" applyFont="1" applyFill="1" applyBorder="1" applyAlignment="1">
      <alignment horizontal="center" vertical="center"/>
    </xf>
    <xf numFmtId="3" fontId="8" fillId="0" borderId="5" xfId="2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3" fontId="10" fillId="0" borderId="0" xfId="1" applyNumberFormat="1" applyFont="1"/>
    <xf numFmtId="0" fontId="10" fillId="0" borderId="0" xfId="1" applyFont="1"/>
    <xf numFmtId="3" fontId="2" fillId="0" borderId="0" xfId="1" applyNumberFormat="1"/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8_közhatalmi bev"/>
      <sheetName val="9_int. műk.bev"/>
      <sheetName val="10_önk.műk. kiad.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>
        <row r="9">
          <cell r="F9">
            <v>51003581</v>
          </cell>
          <cell r="K9">
            <v>35555000</v>
          </cell>
        </row>
        <row r="10">
          <cell r="K10">
            <v>6923000</v>
          </cell>
        </row>
        <row r="11">
          <cell r="K11">
            <v>39402462</v>
          </cell>
        </row>
        <row r="12">
          <cell r="K12">
            <v>5105000</v>
          </cell>
        </row>
        <row r="13">
          <cell r="K13">
            <v>1241000</v>
          </cell>
        </row>
        <row r="14">
          <cell r="K14">
            <v>927000</v>
          </cell>
        </row>
        <row r="16">
          <cell r="K16">
            <v>0</v>
          </cell>
        </row>
        <row r="23">
          <cell r="K23">
            <v>22484480</v>
          </cell>
        </row>
        <row r="24">
          <cell r="K24">
            <v>1671330</v>
          </cell>
        </row>
        <row r="29">
          <cell r="K29">
            <v>5711956</v>
          </cell>
        </row>
        <row r="30">
          <cell r="K30">
            <v>22548000</v>
          </cell>
        </row>
        <row r="31">
          <cell r="K31">
            <v>0</v>
          </cell>
        </row>
        <row r="32">
          <cell r="K32">
            <v>744000</v>
          </cell>
        </row>
        <row r="33">
          <cell r="K33">
            <v>16597930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K5" sqref="K5"/>
    </sheetView>
  </sheetViews>
  <sheetFormatPr defaultColWidth="8.7109375" defaultRowHeight="12.75" x14ac:dyDescent="0.2"/>
  <cols>
    <col min="1" max="1" width="3.5703125" style="2" customWidth="1"/>
    <col min="2" max="2" width="25.85546875" style="2" customWidth="1"/>
    <col min="3" max="3" width="2.140625" style="2" customWidth="1"/>
    <col min="4" max="4" width="9.28515625" style="2" customWidth="1"/>
    <col min="5" max="6" width="8.7109375" style="2"/>
    <col min="7" max="7" width="9.85546875" style="2" customWidth="1"/>
    <col min="8" max="8" width="9.42578125" style="2" customWidth="1"/>
    <col min="9" max="16384" width="8.7109375" style="2"/>
  </cols>
  <sheetData>
    <row r="1" spans="1:17" x14ac:dyDescent="0.2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7" x14ac:dyDescent="0.2">
      <c r="A3" s="4"/>
      <c r="B3" s="4"/>
      <c r="C3" s="4"/>
      <c r="D3" s="4"/>
      <c r="E3" s="4"/>
      <c r="F3" s="4"/>
      <c r="G3" s="4"/>
    </row>
    <row r="4" spans="1:17" x14ac:dyDescent="0.2">
      <c r="A4" s="5" t="s">
        <v>1</v>
      </c>
      <c r="B4" s="5"/>
      <c r="C4" s="5"/>
      <c r="D4" s="5"/>
      <c r="E4" s="5"/>
      <c r="F4" s="5"/>
      <c r="G4" s="5"/>
      <c r="H4" s="5"/>
      <c r="I4" s="5"/>
    </row>
    <row r="5" spans="1:17" s="11" customFormat="1" ht="24" customHeight="1" x14ac:dyDescent="0.25">
      <c r="A5" s="6"/>
      <c r="B5" s="7"/>
      <c r="C5" s="8"/>
      <c r="D5" s="9" t="s">
        <v>2</v>
      </c>
      <c r="E5" s="9"/>
      <c r="F5" s="9"/>
      <c r="G5" s="9" t="s">
        <v>3</v>
      </c>
      <c r="H5" s="9"/>
      <c r="I5" s="9"/>
      <c r="J5" s="10"/>
      <c r="K5" s="10"/>
      <c r="L5" s="10"/>
      <c r="M5" s="10"/>
      <c r="N5" s="10"/>
      <c r="O5" s="10"/>
      <c r="P5" s="10"/>
      <c r="Q5" s="10"/>
    </row>
    <row r="6" spans="1:17" ht="12.6" customHeight="1" x14ac:dyDescent="0.2">
      <c r="A6" s="12" t="s">
        <v>4</v>
      </c>
      <c r="B6" s="13" t="s">
        <v>5</v>
      </c>
      <c r="C6" s="14"/>
      <c r="D6" s="15" t="s">
        <v>6</v>
      </c>
      <c r="E6" s="15" t="s">
        <v>7</v>
      </c>
      <c r="F6" s="15" t="s">
        <v>8</v>
      </c>
      <c r="G6" s="15" t="s">
        <v>6</v>
      </c>
      <c r="H6" s="15" t="s">
        <v>7</v>
      </c>
      <c r="I6" s="15" t="s">
        <v>8</v>
      </c>
    </row>
    <row r="7" spans="1:17" x14ac:dyDescent="0.2">
      <c r="A7" s="16"/>
      <c r="B7" s="17"/>
      <c r="C7" s="18"/>
      <c r="D7" s="19"/>
      <c r="E7" s="19"/>
      <c r="F7" s="19"/>
      <c r="G7" s="19"/>
      <c r="H7" s="19"/>
      <c r="I7" s="19"/>
    </row>
    <row r="8" spans="1:17" x14ac:dyDescent="0.2">
      <c r="A8" s="20"/>
      <c r="B8" s="21"/>
      <c r="C8" s="22"/>
      <c r="D8" s="23"/>
      <c r="E8" s="23"/>
      <c r="F8" s="23"/>
      <c r="G8" s="23"/>
      <c r="H8" s="23"/>
      <c r="I8" s="23"/>
    </row>
    <row r="9" spans="1:17" s="29" customFormat="1" ht="11.25" x14ac:dyDescent="0.2">
      <c r="A9" s="24">
        <v>1</v>
      </c>
      <c r="B9" s="25" t="s">
        <v>9</v>
      </c>
      <c r="C9" s="25"/>
      <c r="D9" s="26"/>
      <c r="E9" s="26"/>
      <c r="F9" s="26"/>
      <c r="G9" s="27"/>
      <c r="H9" s="27"/>
      <c r="I9" s="27"/>
      <c r="J9" s="28"/>
    </row>
    <row r="10" spans="1:17" s="29" customFormat="1" ht="11.25" x14ac:dyDescent="0.2">
      <c r="A10" s="24">
        <v>2</v>
      </c>
      <c r="B10" s="30" t="s">
        <v>10</v>
      </c>
      <c r="C10" s="30"/>
      <c r="D10" s="31">
        <f>'[1]3_összevont_KV-i Mérleg'!K9</f>
        <v>35555000</v>
      </c>
      <c r="E10" s="31"/>
      <c r="F10" s="31"/>
      <c r="G10" s="27">
        <v>41495793</v>
      </c>
      <c r="H10" s="27"/>
      <c r="I10" s="27"/>
      <c r="J10" s="28"/>
    </row>
    <row r="11" spans="1:17" s="29" customFormat="1" ht="11.25" x14ac:dyDescent="0.2">
      <c r="A11" s="24">
        <v>3</v>
      </c>
      <c r="B11" s="30" t="s">
        <v>11</v>
      </c>
      <c r="C11" s="30"/>
      <c r="D11" s="31">
        <f>'[1]3_összevont_KV-i Mérleg'!K10</f>
        <v>6923000</v>
      </c>
      <c r="E11" s="31"/>
      <c r="F11" s="31"/>
      <c r="G11" s="27">
        <v>8189603</v>
      </c>
      <c r="H11" s="27"/>
      <c r="I11" s="27"/>
      <c r="J11" s="28"/>
    </row>
    <row r="12" spans="1:17" s="29" customFormat="1" ht="11.25" x14ac:dyDescent="0.2">
      <c r="A12" s="24">
        <v>4</v>
      </c>
      <c r="B12" s="30" t="s">
        <v>12</v>
      </c>
      <c r="C12" s="30"/>
      <c r="D12" s="31">
        <f>'[1]3_összevont_KV-i Mérleg'!K11</f>
        <v>39402462</v>
      </c>
      <c r="E12" s="31"/>
      <c r="F12" s="31"/>
      <c r="G12" s="27">
        <v>45362768</v>
      </c>
      <c r="H12" s="27"/>
      <c r="I12" s="27"/>
      <c r="J12" s="28"/>
    </row>
    <row r="13" spans="1:17" s="29" customFormat="1" ht="11.25" x14ac:dyDescent="0.2">
      <c r="A13" s="24">
        <v>5</v>
      </c>
      <c r="B13" s="30" t="s">
        <v>13</v>
      </c>
      <c r="C13" s="30"/>
      <c r="D13" s="32"/>
      <c r="E13" s="31"/>
      <c r="F13" s="32">
        <f>'[1]3_összevont_KV-i Mérleg'!K12</f>
        <v>5105000</v>
      </c>
      <c r="G13" s="27"/>
      <c r="H13" s="27"/>
      <c r="I13" s="27">
        <v>6425881</v>
      </c>
      <c r="J13" s="28"/>
    </row>
    <row r="14" spans="1:17" s="29" customFormat="1" ht="11.25" x14ac:dyDescent="0.2">
      <c r="A14" s="24">
        <v>6</v>
      </c>
      <c r="B14" s="30" t="s">
        <v>14</v>
      </c>
      <c r="C14" s="30"/>
      <c r="D14" s="31">
        <f>'[1]3_összevont_KV-i Mérleg'!K13</f>
        <v>1241000</v>
      </c>
      <c r="E14" s="31"/>
      <c r="F14" s="31"/>
      <c r="G14" s="27">
        <v>1241000</v>
      </c>
      <c r="H14" s="27"/>
      <c r="I14" s="27"/>
      <c r="J14" s="28"/>
    </row>
    <row r="15" spans="1:17" s="29" customFormat="1" ht="11.25" x14ac:dyDescent="0.2">
      <c r="A15" s="24">
        <v>7</v>
      </c>
      <c r="B15" s="33" t="s">
        <v>15</v>
      </c>
      <c r="C15" s="34"/>
      <c r="D15" s="32"/>
      <c r="E15" s="31">
        <f>'[1]3_összevont_KV-i Mérleg'!K14</f>
        <v>927000</v>
      </c>
      <c r="F15" s="32"/>
      <c r="G15" s="27"/>
      <c r="H15" s="27">
        <v>1451200</v>
      </c>
      <c r="I15" s="27"/>
      <c r="J15" s="28"/>
    </row>
    <row r="16" spans="1:17" s="29" customFormat="1" ht="11.25" x14ac:dyDescent="0.2">
      <c r="A16" s="24">
        <v>8</v>
      </c>
      <c r="B16" s="35" t="s">
        <v>16</v>
      </c>
      <c r="C16" s="36"/>
      <c r="D16" s="37"/>
      <c r="E16" s="31"/>
      <c r="F16" s="37"/>
      <c r="G16" s="27">
        <v>399297</v>
      </c>
      <c r="H16" s="27"/>
      <c r="I16" s="27"/>
      <c r="J16" s="28"/>
    </row>
    <row r="17" spans="1:10" s="29" customFormat="1" ht="11.25" x14ac:dyDescent="0.2">
      <c r="A17" s="24">
        <v>9</v>
      </c>
      <c r="B17" s="33" t="s">
        <v>17</v>
      </c>
      <c r="C17" s="34"/>
      <c r="D17" s="32">
        <f>'[1]3_összevont_KV-i Mérleg'!K16</f>
        <v>0</v>
      </c>
      <c r="E17" s="31"/>
      <c r="F17" s="32"/>
      <c r="G17" s="27"/>
      <c r="H17" s="27"/>
      <c r="I17" s="27"/>
      <c r="J17" s="28"/>
    </row>
    <row r="18" spans="1:10" s="29" customFormat="1" ht="11.25" x14ac:dyDescent="0.2">
      <c r="A18" s="24">
        <v>10</v>
      </c>
      <c r="B18" s="38"/>
      <c r="C18" s="39"/>
      <c r="D18" s="32"/>
      <c r="E18" s="31"/>
      <c r="F18" s="32"/>
      <c r="G18" s="27"/>
      <c r="H18" s="27"/>
      <c r="I18" s="27"/>
      <c r="J18" s="28"/>
    </row>
    <row r="19" spans="1:10" s="29" customFormat="1" ht="11.25" x14ac:dyDescent="0.2">
      <c r="A19" s="24">
        <v>11</v>
      </c>
      <c r="B19" s="38"/>
      <c r="C19" s="39"/>
      <c r="D19" s="32"/>
      <c r="E19" s="31"/>
      <c r="F19" s="32"/>
      <c r="G19" s="27"/>
      <c r="H19" s="27"/>
      <c r="I19" s="27"/>
      <c r="J19" s="28"/>
    </row>
    <row r="20" spans="1:10" s="45" customFormat="1" ht="10.5" x14ac:dyDescent="0.15">
      <c r="A20" s="40">
        <v>12</v>
      </c>
      <c r="B20" s="41" t="s">
        <v>18</v>
      </c>
      <c r="C20" s="42"/>
      <c r="D20" s="43">
        <f>SUM(D10:D19)</f>
        <v>83121462</v>
      </c>
      <c r="E20" s="43">
        <f>SUM(E10:E18)</f>
        <v>927000</v>
      </c>
      <c r="F20" s="43">
        <f>SUM(F10:F18)</f>
        <v>5105000</v>
      </c>
      <c r="G20" s="43">
        <f>SUM(G10:G18)</f>
        <v>96688461</v>
      </c>
      <c r="H20" s="43">
        <f>SUM(H10:H18)</f>
        <v>1451200</v>
      </c>
      <c r="I20" s="43">
        <f>SUM(I10:I18)</f>
        <v>6425881</v>
      </c>
      <c r="J20" s="44"/>
    </row>
    <row r="21" spans="1:10" s="29" customFormat="1" ht="11.25" x14ac:dyDescent="0.2">
      <c r="A21" s="46">
        <v>13</v>
      </c>
      <c r="B21" s="47" t="s">
        <v>19</v>
      </c>
      <c r="C21" s="48"/>
      <c r="D21" s="32"/>
      <c r="E21" s="31"/>
      <c r="F21" s="32"/>
      <c r="G21" s="27"/>
      <c r="H21" s="27"/>
      <c r="I21" s="27"/>
      <c r="J21" s="28"/>
    </row>
    <row r="22" spans="1:10" s="29" customFormat="1" ht="11.25" x14ac:dyDescent="0.2">
      <c r="A22" s="46">
        <v>14</v>
      </c>
      <c r="B22" s="49" t="s">
        <v>20</v>
      </c>
      <c r="C22" s="50"/>
      <c r="D22" s="32"/>
      <c r="E22" s="31"/>
      <c r="F22" s="32"/>
      <c r="G22" s="27"/>
      <c r="H22" s="27"/>
      <c r="I22" s="27"/>
      <c r="J22" s="28"/>
    </row>
    <row r="23" spans="1:10" s="29" customFormat="1" ht="11.25" x14ac:dyDescent="0.2">
      <c r="A23" s="46">
        <v>15</v>
      </c>
      <c r="B23" s="49" t="s">
        <v>21</v>
      </c>
      <c r="C23" s="50"/>
      <c r="D23" s="32"/>
      <c r="E23" s="31"/>
      <c r="F23" s="32"/>
      <c r="G23" s="27"/>
      <c r="H23" s="27">
        <v>33810000</v>
      </c>
      <c r="I23" s="27"/>
      <c r="J23" s="28"/>
    </row>
    <row r="24" spans="1:10" s="29" customFormat="1" ht="11.25" x14ac:dyDescent="0.2">
      <c r="A24" s="46">
        <v>16</v>
      </c>
      <c r="B24" s="49" t="s">
        <v>22</v>
      </c>
      <c r="C24" s="50"/>
      <c r="D24" s="32">
        <f>'[1]3_összevont_KV-i Mérleg'!K23</f>
        <v>22484480</v>
      </c>
      <c r="E24" s="31"/>
      <c r="F24" s="32"/>
      <c r="G24" s="27">
        <v>26096141</v>
      </c>
      <c r="H24" s="27"/>
      <c r="I24" s="27"/>
      <c r="J24" s="28"/>
    </row>
    <row r="25" spans="1:10" s="29" customFormat="1" ht="11.25" x14ac:dyDescent="0.2">
      <c r="A25" s="24">
        <v>17</v>
      </c>
      <c r="B25" s="35" t="s">
        <v>23</v>
      </c>
      <c r="C25" s="36"/>
      <c r="D25" s="31">
        <f>'[1]3_összevont_KV-i Mérleg'!K24</f>
        <v>1671330</v>
      </c>
      <c r="E25" s="31"/>
      <c r="F25" s="31"/>
      <c r="G25" s="27">
        <v>5299042</v>
      </c>
      <c r="H25" s="27"/>
      <c r="I25" s="27"/>
      <c r="J25" s="28"/>
    </row>
    <row r="26" spans="1:10" s="29" customFormat="1" ht="11.25" x14ac:dyDescent="0.2">
      <c r="A26" s="24"/>
      <c r="B26" s="51"/>
      <c r="C26" s="52"/>
      <c r="D26" s="31"/>
      <c r="E26" s="31"/>
      <c r="F26" s="31"/>
      <c r="G26" s="27"/>
      <c r="H26" s="27"/>
      <c r="I26" s="27"/>
      <c r="J26" s="28"/>
    </row>
    <row r="27" spans="1:10" s="45" customFormat="1" ht="10.5" x14ac:dyDescent="0.15">
      <c r="A27" s="53">
        <v>18</v>
      </c>
      <c r="B27" s="54" t="s">
        <v>24</v>
      </c>
      <c r="C27" s="55"/>
      <c r="D27" s="26">
        <f>SUM(D24:D26)</f>
        <v>24155810</v>
      </c>
      <c r="E27" s="26">
        <f>SUM(E24:E26)</f>
        <v>0</v>
      </c>
      <c r="F27" s="26">
        <f>SUM(F24:F26)</f>
        <v>0</v>
      </c>
      <c r="G27" s="26">
        <f>SUM(G24:G26)</f>
        <v>31395183</v>
      </c>
      <c r="H27" s="26">
        <f>SUM(H23:H26)</f>
        <v>33810000</v>
      </c>
      <c r="I27" s="26">
        <f>SUM(I24:I26)</f>
        <v>0</v>
      </c>
      <c r="J27" s="44"/>
    </row>
    <row r="28" spans="1:10" s="45" customFormat="1" ht="10.5" x14ac:dyDescent="0.15">
      <c r="A28" s="53">
        <v>19</v>
      </c>
      <c r="B28" s="25" t="s">
        <v>25</v>
      </c>
      <c r="C28" s="25"/>
      <c r="D28" s="26">
        <f t="shared" ref="D28:I28" si="0">D20+D27</f>
        <v>107277272</v>
      </c>
      <c r="E28" s="26">
        <f t="shared" si="0"/>
        <v>927000</v>
      </c>
      <c r="F28" s="26">
        <f t="shared" si="0"/>
        <v>5105000</v>
      </c>
      <c r="G28" s="26">
        <f t="shared" si="0"/>
        <v>128083644</v>
      </c>
      <c r="H28" s="26">
        <f t="shared" si="0"/>
        <v>35261200</v>
      </c>
      <c r="I28" s="26">
        <f t="shared" si="0"/>
        <v>6425881</v>
      </c>
      <c r="J28" s="44"/>
    </row>
    <row r="29" spans="1:10" s="29" customFormat="1" ht="11.25" x14ac:dyDescent="0.2">
      <c r="A29" s="24">
        <v>20</v>
      </c>
      <c r="B29" s="25"/>
      <c r="C29" s="25"/>
      <c r="D29" s="26"/>
      <c r="E29" s="31"/>
      <c r="F29" s="26"/>
      <c r="G29" s="27"/>
      <c r="H29" s="27"/>
      <c r="I29" s="27"/>
      <c r="J29" s="28"/>
    </row>
    <row r="30" spans="1:10" s="29" customFormat="1" ht="11.25" x14ac:dyDescent="0.2">
      <c r="A30" s="24">
        <v>21</v>
      </c>
      <c r="B30" s="25" t="s">
        <v>26</v>
      </c>
      <c r="C30" s="25"/>
      <c r="D30" s="26"/>
      <c r="E30" s="31"/>
      <c r="F30" s="26"/>
      <c r="G30" s="27"/>
      <c r="H30" s="27"/>
      <c r="I30" s="27"/>
      <c r="J30" s="28"/>
    </row>
    <row r="31" spans="1:10" s="29" customFormat="1" ht="11.25" x14ac:dyDescent="0.2">
      <c r="A31" s="24">
        <v>22</v>
      </c>
      <c r="B31" s="30" t="s">
        <v>27</v>
      </c>
      <c r="C31" s="30"/>
      <c r="D31" s="31">
        <f>'[1]3_összevont_KV-i Mérleg'!K29</f>
        <v>5711956</v>
      </c>
      <c r="E31" s="31"/>
      <c r="F31" s="31"/>
      <c r="G31" s="27">
        <v>5699833</v>
      </c>
      <c r="H31" s="27">
        <v>1111159</v>
      </c>
      <c r="I31" s="27"/>
      <c r="J31" s="28"/>
    </row>
    <row r="32" spans="1:10" s="29" customFormat="1" ht="11.25" x14ac:dyDescent="0.2">
      <c r="A32" s="24">
        <v>23</v>
      </c>
      <c r="B32" s="49" t="s">
        <v>28</v>
      </c>
      <c r="C32" s="50"/>
      <c r="D32" s="56">
        <f>'[1]3_összevont_KV-i Mérleg'!K30</f>
        <v>22548000</v>
      </c>
      <c r="E32" s="31"/>
      <c r="F32" s="56"/>
      <c r="G32" s="27">
        <v>26161728</v>
      </c>
      <c r="H32" s="27">
        <v>4521200</v>
      </c>
      <c r="I32" s="27"/>
      <c r="J32" s="28"/>
    </row>
    <row r="33" spans="1:10" s="29" customFormat="1" ht="11.25" x14ac:dyDescent="0.2">
      <c r="A33" s="24">
        <v>24</v>
      </c>
      <c r="B33" s="31" t="s">
        <v>29</v>
      </c>
      <c r="C33" s="31"/>
      <c r="D33" s="31">
        <f>'[1]3_összevont_KV-i Mérleg'!K31</f>
        <v>0</v>
      </c>
      <c r="E33" s="31"/>
      <c r="F33" s="31"/>
      <c r="G33" s="27"/>
      <c r="H33" s="27"/>
      <c r="I33" s="27"/>
      <c r="J33" s="28"/>
    </row>
    <row r="34" spans="1:10" s="29" customFormat="1" ht="11.25" x14ac:dyDescent="0.2">
      <c r="A34" s="24">
        <v>25</v>
      </c>
      <c r="B34" s="49" t="s">
        <v>30</v>
      </c>
      <c r="C34" s="50"/>
      <c r="D34" s="31">
        <f>'[1]3_összevont_KV-i Mérleg'!K32</f>
        <v>744000</v>
      </c>
      <c r="E34" s="31"/>
      <c r="F34" s="31"/>
      <c r="G34" s="27">
        <v>744000</v>
      </c>
      <c r="H34" s="27"/>
      <c r="I34" s="27"/>
      <c r="J34" s="28"/>
    </row>
    <row r="35" spans="1:10" s="29" customFormat="1" ht="11.25" x14ac:dyDescent="0.2">
      <c r="A35" s="46">
        <v>26</v>
      </c>
      <c r="B35" s="33"/>
      <c r="C35" s="34"/>
      <c r="D35" s="31"/>
      <c r="E35" s="31"/>
      <c r="F35" s="31"/>
      <c r="G35" s="27"/>
      <c r="H35" s="27"/>
      <c r="I35" s="27"/>
      <c r="J35" s="28"/>
    </row>
    <row r="36" spans="1:10" s="29" customFormat="1" ht="11.25" x14ac:dyDescent="0.2">
      <c r="A36" s="46">
        <v>27</v>
      </c>
      <c r="B36" s="47" t="s">
        <v>19</v>
      </c>
      <c r="C36" s="48"/>
      <c r="D36" s="31"/>
      <c r="E36" s="31"/>
      <c r="F36" s="31"/>
      <c r="G36" s="27"/>
      <c r="H36" s="27"/>
      <c r="I36" s="27"/>
      <c r="J36" s="28"/>
    </row>
    <row r="37" spans="1:10" s="29" customFormat="1" ht="11.25" x14ac:dyDescent="0.2">
      <c r="A37" s="24">
        <v>28</v>
      </c>
      <c r="B37" s="33" t="s">
        <v>31</v>
      </c>
      <c r="C37" s="34"/>
      <c r="D37" s="31">
        <v>0</v>
      </c>
      <c r="E37" s="31"/>
      <c r="F37" s="31"/>
      <c r="G37" s="27"/>
      <c r="H37" s="27"/>
      <c r="I37" s="27"/>
      <c r="J37" s="28"/>
    </row>
    <row r="38" spans="1:10" s="29" customFormat="1" ht="11.25" x14ac:dyDescent="0.2">
      <c r="A38" s="24">
        <v>29</v>
      </c>
      <c r="B38" s="33" t="s">
        <v>32</v>
      </c>
      <c r="C38" s="34"/>
      <c r="D38" s="31">
        <f>'[1]3_összevont_KV-i Mérleg'!K33</f>
        <v>16597930</v>
      </c>
      <c r="E38" s="31"/>
      <c r="F38" s="31"/>
      <c r="G38" s="27">
        <v>6770424</v>
      </c>
      <c r="H38" s="27">
        <v>115928998</v>
      </c>
      <c r="I38" s="27"/>
      <c r="J38" s="28"/>
    </row>
    <row r="39" spans="1:10" s="29" customFormat="1" ht="11.25" x14ac:dyDescent="0.2">
      <c r="A39" s="24">
        <v>30</v>
      </c>
      <c r="B39" s="33" t="s">
        <v>33</v>
      </c>
      <c r="C39" s="34"/>
      <c r="D39" s="31">
        <v>0</v>
      </c>
      <c r="E39" s="31"/>
      <c r="F39" s="31"/>
      <c r="G39" s="27"/>
      <c r="H39" s="27"/>
      <c r="I39" s="27"/>
      <c r="J39" s="28"/>
    </row>
    <row r="40" spans="1:10" s="45" customFormat="1" ht="10.5" x14ac:dyDescent="0.15">
      <c r="A40" s="53">
        <v>31</v>
      </c>
      <c r="B40" s="57" t="s">
        <v>34</v>
      </c>
      <c r="C40" s="58"/>
      <c r="D40" s="26">
        <f>SUM(D31:D39)</f>
        <v>45601886</v>
      </c>
      <c r="E40" s="26">
        <f>SUM(E31:E38)</f>
        <v>0</v>
      </c>
      <c r="F40" s="26">
        <f>SUM(F31:F38)</f>
        <v>0</v>
      </c>
      <c r="G40" s="26">
        <f>SUM(G31:G38)</f>
        <v>39375985</v>
      </c>
      <c r="H40" s="26">
        <f>SUM(H31:H38)</f>
        <v>121561357</v>
      </c>
      <c r="I40" s="26">
        <f>SUM(I31:I38)</f>
        <v>0</v>
      </c>
      <c r="J40" s="44"/>
    </row>
    <row r="41" spans="1:10" s="45" customFormat="1" ht="10.5" x14ac:dyDescent="0.15">
      <c r="A41" s="53">
        <v>32</v>
      </c>
      <c r="B41" s="25" t="s">
        <v>35</v>
      </c>
      <c r="C41" s="25"/>
      <c r="D41" s="59">
        <f>D28+D40</f>
        <v>152879158</v>
      </c>
      <c r="E41" s="59">
        <f>E40+E28</f>
        <v>927000</v>
      </c>
      <c r="F41" s="59">
        <f>F40+F28</f>
        <v>5105000</v>
      </c>
      <c r="G41" s="59">
        <f>G40+G28</f>
        <v>167459629</v>
      </c>
      <c r="H41" s="59">
        <f>H40+H28</f>
        <v>156822557</v>
      </c>
      <c r="I41" s="59">
        <f>I40+I28</f>
        <v>6425881</v>
      </c>
      <c r="J41" s="44"/>
    </row>
    <row r="42" spans="1:10" s="29" customFormat="1" ht="11.25" x14ac:dyDescent="0.2">
      <c r="A42" s="60"/>
      <c r="B42" s="61"/>
      <c r="C42" s="61"/>
      <c r="D42" s="61"/>
      <c r="E42" s="61"/>
      <c r="F42" s="61"/>
      <c r="G42" s="28"/>
      <c r="H42" s="28"/>
      <c r="I42" s="28"/>
      <c r="J42" s="28"/>
    </row>
    <row r="43" spans="1:10" s="29" customFormat="1" ht="11.25" x14ac:dyDescent="0.2">
      <c r="A43" s="60"/>
      <c r="B43" s="60"/>
      <c r="C43" s="60"/>
      <c r="D43" s="60"/>
      <c r="E43" s="60"/>
      <c r="F43" s="60"/>
      <c r="G43" s="28"/>
      <c r="H43" s="28"/>
      <c r="I43" s="28"/>
      <c r="J43" s="28"/>
    </row>
    <row r="44" spans="1:10" s="29" customFormat="1" ht="11.25" x14ac:dyDescent="0.2">
      <c r="A44" s="60"/>
      <c r="B44" s="60"/>
      <c r="C44" s="60"/>
      <c r="D44" s="60"/>
      <c r="E44" s="60"/>
      <c r="F44" s="60"/>
      <c r="G44" s="28"/>
      <c r="H44" s="28"/>
      <c r="I44" s="28"/>
      <c r="J44" s="28"/>
    </row>
    <row r="45" spans="1:10" s="64" customFormat="1" x14ac:dyDescent="0.2">
      <c r="A45" s="62"/>
      <c r="B45" s="62"/>
      <c r="C45" s="62"/>
      <c r="D45" s="62"/>
      <c r="E45" s="62"/>
      <c r="F45" s="62"/>
      <c r="G45" s="63"/>
      <c r="H45" s="63"/>
      <c r="I45" s="63"/>
      <c r="J45" s="63"/>
    </row>
    <row r="46" spans="1:10" s="64" customFormat="1" x14ac:dyDescent="0.2">
      <c r="A46" s="62"/>
      <c r="B46" s="62"/>
      <c r="C46" s="62"/>
      <c r="D46" s="62"/>
      <c r="E46" s="62"/>
      <c r="F46" s="62"/>
      <c r="G46" s="63"/>
      <c r="H46" s="63"/>
      <c r="I46" s="63"/>
      <c r="J46" s="63"/>
    </row>
    <row r="47" spans="1:10" x14ac:dyDescent="0.2">
      <c r="A47" s="11"/>
      <c r="B47" s="11"/>
      <c r="C47" s="11"/>
      <c r="D47" s="11"/>
      <c r="E47" s="11"/>
      <c r="F47" s="11"/>
      <c r="G47" s="65"/>
      <c r="H47" s="65"/>
      <c r="I47" s="65"/>
      <c r="J47" s="65"/>
    </row>
    <row r="48" spans="1:10" x14ac:dyDescent="0.2">
      <c r="A48" s="11"/>
      <c r="B48" s="11"/>
      <c r="C48" s="11"/>
      <c r="D48" s="11"/>
      <c r="E48" s="11"/>
      <c r="F48" s="11"/>
      <c r="G48" s="65"/>
      <c r="H48" s="65"/>
      <c r="I48" s="65"/>
      <c r="J48" s="65"/>
    </row>
    <row r="49" spans="1:6" x14ac:dyDescent="0.2">
      <c r="A49" s="11"/>
      <c r="B49" s="11"/>
      <c r="C49" s="11"/>
      <c r="D49" s="11"/>
      <c r="E49" s="11"/>
      <c r="F49" s="11"/>
    </row>
    <row r="50" spans="1:6" x14ac:dyDescent="0.2">
      <c r="A50" s="11"/>
      <c r="B50" s="11"/>
      <c r="C50" s="11"/>
      <c r="D50" s="11"/>
      <c r="E50" s="11"/>
      <c r="F50" s="11"/>
    </row>
    <row r="51" spans="1:6" x14ac:dyDescent="0.2">
      <c r="A51" s="11"/>
      <c r="B51" s="11"/>
      <c r="C51" s="11"/>
      <c r="D51" s="11"/>
      <c r="E51" s="11"/>
      <c r="F51" s="11"/>
    </row>
    <row r="52" spans="1:6" x14ac:dyDescent="0.2">
      <c r="A52" s="11"/>
      <c r="B52" s="11"/>
      <c r="C52" s="11"/>
      <c r="D52" s="11"/>
      <c r="E52" s="11"/>
      <c r="F52" s="11"/>
    </row>
    <row r="53" spans="1:6" x14ac:dyDescent="0.2">
      <c r="A53" s="11"/>
      <c r="B53" s="11"/>
      <c r="C53" s="11"/>
      <c r="D53" s="11"/>
      <c r="E53" s="11"/>
      <c r="F53" s="11"/>
    </row>
    <row r="54" spans="1:6" x14ac:dyDescent="0.2">
      <c r="A54" s="11"/>
      <c r="B54" s="11"/>
      <c r="C54" s="11"/>
      <c r="D54" s="11"/>
      <c r="E54" s="11"/>
      <c r="F54" s="11"/>
    </row>
  </sheetData>
  <mergeCells count="40">
    <mergeCell ref="B38:C38"/>
    <mergeCell ref="B39:C39"/>
    <mergeCell ref="B40:C40"/>
    <mergeCell ref="B41:C41"/>
    <mergeCell ref="B29:C29"/>
    <mergeCell ref="B30:C30"/>
    <mergeCell ref="B31:C31"/>
    <mergeCell ref="B35:C35"/>
    <mergeCell ref="B36:C36"/>
    <mergeCell ref="B37:C37"/>
    <mergeCell ref="B19:C19"/>
    <mergeCell ref="B20:C20"/>
    <mergeCell ref="B21:C21"/>
    <mergeCell ref="B25:C25"/>
    <mergeCell ref="B27:C27"/>
    <mergeCell ref="B28:C28"/>
    <mergeCell ref="B13:C13"/>
    <mergeCell ref="B14:C14"/>
    <mergeCell ref="B15:C15"/>
    <mergeCell ref="B16:C16"/>
    <mergeCell ref="B17:C17"/>
    <mergeCell ref="B18:C18"/>
    <mergeCell ref="H6:H8"/>
    <mergeCell ref="I6:I8"/>
    <mergeCell ref="B9:C9"/>
    <mergeCell ref="B10:C10"/>
    <mergeCell ref="B11:C11"/>
    <mergeCell ref="B12:C12"/>
    <mergeCell ref="A6:A8"/>
    <mergeCell ref="B6:C8"/>
    <mergeCell ref="D6:D8"/>
    <mergeCell ref="E6:E8"/>
    <mergeCell ref="F6:F8"/>
    <mergeCell ref="G6:G8"/>
    <mergeCell ref="A1:I1"/>
    <mergeCell ref="A2:I2"/>
    <mergeCell ref="A4:I4"/>
    <mergeCell ref="A5:C5"/>
    <mergeCell ref="D5:F5"/>
    <mergeCell ref="G5:I5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3.m.Kiadások önként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2019-05-31T08:39:51Z</dcterms:created>
  <dcterms:modified xsi:type="dcterms:W3CDTF">2019-05-31T08:40:10Z</dcterms:modified>
</cp:coreProperties>
</file>