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0610" windowHeight="11640"/>
  </bookViews>
  <sheets>
    <sheet name="LIKVID_TERV" sheetId="1" r:id="rId1"/>
  </sheets>
  <calcPr calcId="125725"/>
</workbook>
</file>

<file path=xl/calcChain.xml><?xml version="1.0" encoding="utf-8"?>
<calcChain xmlns="http://schemas.openxmlformats.org/spreadsheetml/2006/main">
  <c r="N26" i="1"/>
  <c r="M26"/>
  <c r="L26"/>
  <c r="K26"/>
  <c r="J26"/>
  <c r="I26"/>
  <c r="H26"/>
  <c r="G26"/>
  <c r="F26"/>
  <c r="E26"/>
  <c r="D26"/>
  <c r="C26"/>
  <c r="O25"/>
  <c r="O24"/>
  <c r="O23"/>
  <c r="O22"/>
  <c r="O21"/>
  <c r="O20"/>
  <c r="O19"/>
  <c r="O18"/>
  <c r="O17"/>
  <c r="C15"/>
  <c r="O14"/>
  <c r="O13"/>
  <c r="O12"/>
  <c r="O11"/>
  <c r="O10"/>
  <c r="O9"/>
  <c r="O8"/>
  <c r="O7"/>
  <c r="O26"/>
  <c r="C27"/>
  <c r="D5"/>
  <c r="D15" s="1"/>
  <c r="D27" l="1"/>
  <c r="E5" s="1"/>
  <c r="E15" s="1"/>
  <c r="E27" s="1"/>
  <c r="F5" s="1"/>
  <c r="F15" s="1"/>
  <c r="F27" s="1"/>
  <c r="G5" s="1"/>
  <c r="G15" s="1"/>
  <c r="G27" s="1"/>
  <c r="H5" s="1"/>
  <c r="H15" s="1"/>
  <c r="H27" s="1"/>
  <c r="I5" s="1"/>
  <c r="I15" s="1"/>
  <c r="I27" s="1"/>
  <c r="J5" s="1"/>
  <c r="J15" s="1"/>
  <c r="J27" s="1"/>
  <c r="K5" s="1"/>
  <c r="K15" s="1"/>
  <c r="K27" s="1"/>
  <c r="L5" s="1"/>
  <c r="L15" s="1"/>
  <c r="L27" s="1"/>
  <c r="M5" s="1"/>
  <c r="M15" s="1"/>
  <c r="M27" s="1"/>
  <c r="N5" s="1"/>
  <c r="N15" s="1"/>
  <c r="N27" s="1"/>
  <c r="O15" l="1"/>
</calcChain>
</file>

<file path=xl/sharedStrings.xml><?xml version="1.0" encoding="utf-8"?>
<sst xmlns="http://schemas.openxmlformats.org/spreadsheetml/2006/main" count="65" uniqueCount="64">
  <si>
    <t>Ezer 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</si>
  <si>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</si>
  <si>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</si>
  <si>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</si>
  <si>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</si>
  <si>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</si>
  <si>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</si>
  <si>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</si>
  <si>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</si>
  <si>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</si>
  <si>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</si>
  <si>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</si>
  <si>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</si>
  <si>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</si>
  <si>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</si>
  <si>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</si>
  <si>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</si>
  <si>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</si>
  <si>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</si>
  <si>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</si>
  <si>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</si>
  <si>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</si>
  <si>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</si>
  <si>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</si>
  <si>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</si>
  <si>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</si>
  <si>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</si>
  <si>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</si>
  <si>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</si>
  <si>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</si>
  <si>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</si>
  <si>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</si>
  <si>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</si>
  <si>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</si>
  <si>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</si>
  <si>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</si>
  <si>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kiadások</t>
  </si>
  <si>
    <t>16.</t>
  </si>
  <si>
    <t>Ellátottak pénzbeli juttatása</t>
  </si>
  <si>
    <t>17.</t>
  </si>
  <si>
    <t>18.</t>
  </si>
  <si>
    <t>19.</t>
  </si>
  <si>
    <t>20.</t>
  </si>
  <si>
    <t>Kiadások összesen:</t>
  </si>
  <si>
    <t>-----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</si>
  <si>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</si>
  <si>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</si>
  <si>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</si>
  <si>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</si>
  <si>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</si>
  <si>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</si>
  <si>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</si>
  <si>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</si>
  <si>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</si>
  <si>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Egyéb működési célú kiadások</t>
  </si>
  <si>
    <t>Beruházások</t>
  </si>
  <si>
    <t>Felújítások</t>
  </si>
  <si>
    <t>Egyéb felhalmozási kiadások</t>
  </si>
  <si>
    <t>Finanszírozási kiadások</t>
  </si>
  <si>
    <t>Egyenleg (11-21)</t>
  </si>
  <si>
    <t>Nyitó pénzkészlet</t>
  </si>
  <si>
    <t>21.</t>
  </si>
  <si>
    <t>22.</t>
  </si>
  <si>
    <t>Viss Önkormányzat likviditási terve
2015. évre</t>
  </si>
</sst>
</file>

<file path=xl/styles.xml><?xml version="1.0" encoding="utf-8"?>
<styleSheet xmlns="http://schemas.openxmlformats.org/spreadsheetml/2006/main">
  <numFmts count="1">
    <numFmt numFmtId="164" formatCode="#,###"/>
  </numFmts>
  <fonts count="13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0">
    <xf numFmtId="0" fontId="0" fillId="0" borderId="0" xfId="0"/>
    <xf numFmtId="0" fontId="1" fillId="0" borderId="0" xfId="3" applyFill="1" applyProtection="1">
      <protection locked="0"/>
    </xf>
    <xf numFmtId="0" fontId="1" fillId="0" borderId="0" xfId="3" applyFill="1" applyProtection="1"/>
    <xf numFmtId="0" fontId="3" fillId="0" borderId="0" xfId="0" applyFont="1" applyFill="1" applyAlignment="1">
      <alignment horizontal="right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center" vertical="center"/>
    </xf>
    <xf numFmtId="0" fontId="4" fillId="0" borderId="3" xfId="3" applyFont="1" applyFill="1" applyBorder="1" applyAlignment="1" applyProtection="1">
      <alignment horizontal="center" vertical="center"/>
    </xf>
    <xf numFmtId="0" fontId="5" fillId="0" borderId="4" xfId="3" applyFont="1" applyFill="1" applyBorder="1" applyAlignment="1" applyProtection="1">
      <alignment horizontal="left" vertical="center" indent="1"/>
    </xf>
    <xf numFmtId="0" fontId="1" fillId="0" borderId="0" xfId="3" applyFill="1" applyAlignment="1" applyProtection="1">
      <alignment vertical="center"/>
    </xf>
    <xf numFmtId="0" fontId="5" fillId="0" borderId="5" xfId="3" applyFont="1" applyFill="1" applyBorder="1" applyAlignment="1" applyProtection="1">
      <alignment horizontal="left" vertical="center" indent="1"/>
    </xf>
    <xf numFmtId="164" fontId="5" fillId="0" borderId="6" xfId="3" applyNumberFormat="1" applyFont="1" applyFill="1" applyBorder="1" applyAlignment="1" applyProtection="1">
      <alignment vertical="center"/>
      <protection locked="0"/>
    </xf>
    <xf numFmtId="0" fontId="5" fillId="0" borderId="7" xfId="3" applyFont="1" applyFill="1" applyBorder="1" applyAlignment="1" applyProtection="1">
      <alignment horizontal="left" vertical="center" indent="1"/>
    </xf>
    <xf numFmtId="0" fontId="5" fillId="0" borderId="8" xfId="3" applyFont="1" applyFill="1" applyBorder="1" applyAlignment="1" applyProtection="1">
      <alignment horizontal="left" vertical="center" indent="1"/>
    </xf>
    <xf numFmtId="164" fontId="5" fillId="0" borderId="8" xfId="3" applyNumberFormat="1" applyFont="1" applyFill="1" applyBorder="1" applyAlignment="1" applyProtection="1">
      <alignment vertical="center"/>
      <protection locked="0"/>
    </xf>
    <xf numFmtId="164" fontId="5" fillId="0" borderId="9" xfId="3" applyNumberFormat="1" applyFont="1" applyFill="1" applyBorder="1" applyAlignment="1" applyProtection="1">
      <alignment vertical="center"/>
    </xf>
    <xf numFmtId="0" fontId="1" fillId="0" borderId="0" xfId="3" applyFill="1" applyAlignment="1" applyProtection="1">
      <alignment vertical="center"/>
      <protection locked="0"/>
    </xf>
    <xf numFmtId="0" fontId="5" fillId="0" borderId="10" xfId="3" applyFont="1" applyFill="1" applyBorder="1" applyAlignment="1" applyProtection="1">
      <alignment horizontal="left" vertical="center" wrapText="1" indent="1"/>
    </xf>
    <xf numFmtId="164" fontId="5" fillId="0" borderId="10" xfId="3" applyNumberFormat="1" applyFont="1" applyFill="1" applyBorder="1" applyAlignment="1" applyProtection="1">
      <alignment vertical="center"/>
      <protection locked="0"/>
    </xf>
    <xf numFmtId="164" fontId="5" fillId="0" borderId="11" xfId="3" applyNumberFormat="1" applyFont="1" applyFill="1" applyBorder="1" applyAlignment="1" applyProtection="1">
      <alignment vertical="center"/>
    </xf>
    <xf numFmtId="0" fontId="5" fillId="0" borderId="8" xfId="3" applyFont="1" applyFill="1" applyBorder="1" applyAlignment="1" applyProtection="1">
      <alignment horizontal="left" vertical="center" wrapText="1" indent="1"/>
    </xf>
    <xf numFmtId="0" fontId="7" fillId="0" borderId="12" xfId="3" applyFont="1" applyFill="1" applyBorder="1" applyAlignment="1" applyProtection="1">
      <alignment horizontal="left" vertical="center" indent="1"/>
    </xf>
    <xf numFmtId="164" fontId="8" fillId="0" borderId="12" xfId="3" applyNumberFormat="1" applyFont="1" applyFill="1" applyBorder="1" applyAlignment="1" applyProtection="1">
      <alignment vertical="center"/>
    </xf>
    <xf numFmtId="164" fontId="8" fillId="0" borderId="13" xfId="3" applyNumberFormat="1" applyFont="1" applyFill="1" applyBorder="1" applyAlignment="1" applyProtection="1">
      <alignment vertical="center"/>
    </xf>
    <xf numFmtId="0" fontId="5" fillId="0" borderId="14" xfId="3" applyFont="1" applyFill="1" applyBorder="1" applyAlignment="1" applyProtection="1">
      <alignment horizontal="left" vertical="center" indent="1"/>
    </xf>
    <xf numFmtId="0" fontId="5" fillId="0" borderId="10" xfId="3" applyFont="1" applyFill="1" applyBorder="1" applyAlignment="1" applyProtection="1">
      <alignment horizontal="left" vertical="center" indent="1"/>
    </xf>
    <xf numFmtId="0" fontId="8" fillId="0" borderId="4" xfId="3" applyFont="1" applyFill="1" applyBorder="1" applyAlignment="1" applyProtection="1">
      <alignment horizontal="left" vertical="center" indent="1"/>
    </xf>
    <xf numFmtId="0" fontId="7" fillId="0" borderId="12" xfId="3" applyFont="1" applyFill="1" applyBorder="1" applyAlignment="1" applyProtection="1">
      <alignment horizontal="left" indent="1"/>
    </xf>
    <xf numFmtId="164" fontId="8" fillId="0" borderId="12" xfId="3" applyNumberFormat="1" applyFont="1" applyFill="1" applyBorder="1" applyProtection="1"/>
    <xf numFmtId="0" fontId="9" fillId="0" borderId="0" xfId="3" applyFont="1" applyFill="1" applyProtection="1"/>
    <xf numFmtId="0" fontId="10" fillId="0" borderId="0" xfId="3" applyFont="1" applyFill="1" applyProtection="1">
      <protection locked="0"/>
    </xf>
    <xf numFmtId="0" fontId="2" fillId="0" borderId="0" xfId="3" applyFont="1" applyFill="1" applyProtection="1">
      <protection locked="0"/>
    </xf>
    <xf numFmtId="164" fontId="5" fillId="0" borderId="6" xfId="3" applyNumberFormat="1" applyFont="1" applyFill="1" applyBorder="1" applyAlignment="1" applyProtection="1">
      <alignment vertical="center"/>
    </xf>
    <xf numFmtId="164" fontId="5" fillId="0" borderId="15" xfId="3" quotePrefix="1" applyNumberFormat="1" applyFont="1" applyFill="1" applyBorder="1" applyAlignment="1" applyProtection="1">
      <alignment horizontal="center" vertical="center"/>
    </xf>
    <xf numFmtId="164" fontId="8" fillId="0" borderId="13" xfId="3" quotePrefix="1" applyNumberFormat="1" applyFont="1" applyFill="1" applyBorder="1" applyAlignment="1" applyProtection="1">
      <alignment horizontal="center"/>
    </xf>
    <xf numFmtId="0" fontId="5" fillId="0" borderId="6" xfId="3" applyFont="1" applyFill="1" applyBorder="1" applyAlignment="1" applyProtection="1">
      <alignment horizontal="left" vertical="center" wrapText="1" indent="1"/>
    </xf>
    <xf numFmtId="0" fontId="2" fillId="0" borderId="0" xfId="3" applyFont="1" applyFill="1" applyAlignment="1" applyProtection="1">
      <alignment horizontal="center" wrapText="1"/>
      <protection locked="0"/>
    </xf>
    <xf numFmtId="0" fontId="2" fillId="0" borderId="0" xfId="3" applyFont="1" applyFill="1" applyAlignment="1" applyProtection="1">
      <alignment horizontal="center"/>
      <protection locked="0"/>
    </xf>
    <xf numFmtId="0" fontId="6" fillId="0" borderId="16" xfId="3" applyFont="1" applyFill="1" applyBorder="1" applyAlignment="1" applyProtection="1">
      <alignment horizontal="left" vertical="center" indent="1"/>
    </xf>
    <xf numFmtId="0" fontId="6" fillId="0" borderId="17" xfId="3" applyFont="1" applyFill="1" applyBorder="1" applyAlignment="1" applyProtection="1">
      <alignment horizontal="left" vertical="center" indent="1"/>
    </xf>
    <xf numFmtId="0" fontId="6" fillId="0" borderId="18" xfId="3" applyFont="1" applyFill="1" applyBorder="1" applyAlignment="1" applyProtection="1">
      <alignment horizontal="left" vertical="center" indent="1"/>
    </xf>
  </cellXfs>
  <cellStyles count="4">
    <cellStyle name="Hiperhivatkozás" xfId="1"/>
    <cellStyle name="Már látott hiperhivatkozás" xfId="2"/>
    <cellStyle name="Normál" xfId="0" builtinId="0"/>
    <cellStyle name="Normál_SEGEDLETEK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zoomScaleNormal="100" workbookViewId="0">
      <selection activeCell="J6" sqref="J6"/>
    </sheetView>
  </sheetViews>
  <sheetFormatPr defaultRowHeight="15.75"/>
  <cols>
    <col min="1" max="1" width="4.83203125" style="2" customWidth="1"/>
    <col min="2" max="2" width="29.83203125" style="1" customWidth="1"/>
    <col min="3" max="4" width="9" style="1" customWidth="1"/>
    <col min="5" max="5" width="9.5" style="1" customWidth="1"/>
    <col min="6" max="6" width="8.83203125" style="1" customWidth="1"/>
    <col min="7" max="7" width="8.6640625" style="1" customWidth="1"/>
    <col min="8" max="8" width="8.83203125" style="1" customWidth="1"/>
    <col min="9" max="9" width="8.1640625" style="1" customWidth="1"/>
    <col min="10" max="14" width="9.5" style="1" customWidth="1"/>
    <col min="15" max="15" width="12.6640625" style="2" customWidth="1"/>
    <col min="16" max="16384" width="9.33203125" style="1"/>
  </cols>
  <sheetData>
    <row r="1" spans="1:15" ht="31.5" customHeight="1">
      <c r="A1" s="35" t="s">
        <v>63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16.5" thickBot="1">
      <c r="O2" s="3" t="s">
        <v>0</v>
      </c>
    </row>
    <row r="3" spans="1:15" s="2" customFormat="1" ht="26.1" customHeight="1" thickBo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6" t="s">
        <v>15</v>
      </c>
    </row>
    <row r="4" spans="1:15" s="8" customFormat="1" ht="15" customHeight="1" thickBot="1">
      <c r="A4" s="7"/>
      <c r="B4" s="37" t="s">
        <v>17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9"/>
    </row>
    <row r="5" spans="1:15" s="8" customFormat="1">
      <c r="A5" s="9" t="s">
        <v>16</v>
      </c>
      <c r="B5" s="34" t="s">
        <v>60</v>
      </c>
      <c r="C5" s="10">
        <v>4109</v>
      </c>
      <c r="D5" s="31">
        <f>+C27</f>
        <v>4109</v>
      </c>
      <c r="E5" s="31">
        <f>+D27</f>
        <v>4109</v>
      </c>
      <c r="F5" s="31">
        <f t="shared" ref="F5:N5" si="0">+E27</f>
        <v>4109</v>
      </c>
      <c r="G5" s="31">
        <f t="shared" si="0"/>
        <v>4109</v>
      </c>
      <c r="H5" s="31">
        <f t="shared" si="0"/>
        <v>0</v>
      </c>
      <c r="I5" s="31">
        <f t="shared" si="0"/>
        <v>0</v>
      </c>
      <c r="J5" s="31">
        <f t="shared" si="0"/>
        <v>0</v>
      </c>
      <c r="K5" s="31">
        <f t="shared" si="0"/>
        <v>0</v>
      </c>
      <c r="L5" s="31">
        <f t="shared" si="0"/>
        <v>0</v>
      </c>
      <c r="M5" s="31">
        <f t="shared" si="0"/>
        <v>0</v>
      </c>
      <c r="N5" s="31">
        <f t="shared" si="0"/>
        <v>0</v>
      </c>
      <c r="O5" s="32" t="s">
        <v>44</v>
      </c>
    </row>
    <row r="6" spans="1:15" s="8" customFormat="1" ht="22.5">
      <c r="A6" s="11" t="s">
        <v>18</v>
      </c>
      <c r="B6" s="19" t="s">
        <v>45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</row>
    <row r="7" spans="1:15" s="15" customFormat="1" ht="22.5">
      <c r="A7" s="11" t="s">
        <v>19</v>
      </c>
      <c r="B7" s="19" t="s">
        <v>46</v>
      </c>
      <c r="C7" s="13">
        <v>5328</v>
      </c>
      <c r="D7" s="13">
        <v>5328</v>
      </c>
      <c r="E7" s="13">
        <v>5328</v>
      </c>
      <c r="F7" s="13">
        <v>5328</v>
      </c>
      <c r="G7" s="13">
        <v>5328</v>
      </c>
      <c r="H7" s="13">
        <v>5328</v>
      </c>
      <c r="I7" s="13">
        <v>5328</v>
      </c>
      <c r="J7" s="13">
        <v>5328</v>
      </c>
      <c r="K7" s="13">
        <v>5328</v>
      </c>
      <c r="L7" s="13">
        <v>5328</v>
      </c>
      <c r="M7" s="13">
        <v>5328</v>
      </c>
      <c r="N7" s="13">
        <v>5324</v>
      </c>
      <c r="O7" s="14">
        <f t="shared" ref="O7:O26" si="1">SUM(C7:N7)</f>
        <v>63932</v>
      </c>
    </row>
    <row r="8" spans="1:15" s="15" customFormat="1" ht="27" customHeight="1">
      <c r="A8" s="11" t="s">
        <v>20</v>
      </c>
      <c r="B8" s="16" t="s">
        <v>47</v>
      </c>
      <c r="C8" s="17">
        <v>8552</v>
      </c>
      <c r="D8" s="17">
        <v>9012</v>
      </c>
      <c r="E8" s="17">
        <v>9258</v>
      </c>
      <c r="F8" s="17">
        <v>11141</v>
      </c>
      <c r="G8" s="17">
        <v>6715</v>
      </c>
      <c r="H8" s="17">
        <v>11853</v>
      </c>
      <c r="I8" s="17">
        <v>11885</v>
      </c>
      <c r="J8" s="17">
        <v>12114</v>
      </c>
      <c r="K8" s="17">
        <v>9977</v>
      </c>
      <c r="L8" s="17">
        <v>9304</v>
      </c>
      <c r="M8" s="17">
        <v>9764</v>
      </c>
      <c r="N8" s="17">
        <v>10371</v>
      </c>
      <c r="O8" s="18">
        <f t="shared" si="1"/>
        <v>119946</v>
      </c>
    </row>
    <row r="9" spans="1:15" s="15" customFormat="1" ht="14.1" customHeight="1">
      <c r="A9" s="11" t="s">
        <v>21</v>
      </c>
      <c r="B9" s="12" t="s">
        <v>48</v>
      </c>
      <c r="C9" s="13"/>
      <c r="D9" s="13"/>
      <c r="E9" s="13">
        <v>200</v>
      </c>
      <c r="F9" s="13"/>
      <c r="G9" s="13">
        <v>700</v>
      </c>
      <c r="H9" s="13">
        <v>100</v>
      </c>
      <c r="I9" s="13"/>
      <c r="J9" s="13">
        <v>430</v>
      </c>
      <c r="K9" s="13">
        <v>450</v>
      </c>
      <c r="L9" s="13"/>
      <c r="M9" s="13">
        <v>200</v>
      </c>
      <c r="N9" s="13"/>
      <c r="O9" s="14">
        <f t="shared" si="1"/>
        <v>2080</v>
      </c>
    </row>
    <row r="10" spans="1:15" s="15" customFormat="1" ht="14.1" customHeight="1">
      <c r="A10" s="11" t="s">
        <v>22</v>
      </c>
      <c r="B10" s="12" t="s">
        <v>49</v>
      </c>
      <c r="C10" s="13">
        <v>1100</v>
      </c>
      <c r="D10" s="13">
        <v>1050</v>
      </c>
      <c r="E10" s="13">
        <v>1100</v>
      </c>
      <c r="F10" s="13">
        <v>1300</v>
      </c>
      <c r="G10" s="13">
        <v>1500</v>
      </c>
      <c r="H10" s="13">
        <v>1500</v>
      </c>
      <c r="I10" s="13">
        <v>979</v>
      </c>
      <c r="J10" s="13">
        <v>979</v>
      </c>
      <c r="K10" s="13">
        <v>1121</v>
      </c>
      <c r="L10" s="13">
        <v>1121</v>
      </c>
      <c r="M10" s="13">
        <v>1121</v>
      </c>
      <c r="N10" s="13">
        <v>842</v>
      </c>
      <c r="O10" s="14">
        <f t="shared" si="1"/>
        <v>13713</v>
      </c>
    </row>
    <row r="11" spans="1:15" s="15" customFormat="1" ht="14.1" customHeight="1">
      <c r="A11" s="11" t="s">
        <v>23</v>
      </c>
      <c r="B11" s="12" t="s">
        <v>50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>
        <f t="shared" si="1"/>
        <v>0</v>
      </c>
    </row>
    <row r="12" spans="1:15" s="15" customFormat="1">
      <c r="A12" s="11" t="s">
        <v>24</v>
      </c>
      <c r="B12" s="12" t="s">
        <v>51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>
        <f t="shared" si="1"/>
        <v>0</v>
      </c>
    </row>
    <row r="13" spans="1:15" s="15" customFormat="1" ht="27" customHeight="1">
      <c r="A13" s="11" t="s">
        <v>25</v>
      </c>
      <c r="B13" s="19" t="s">
        <v>52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>
        <f t="shared" si="1"/>
        <v>0</v>
      </c>
    </row>
    <row r="14" spans="1:15" s="15" customFormat="1" ht="14.1" customHeight="1" thickBot="1">
      <c r="A14" s="11" t="s">
        <v>26</v>
      </c>
      <c r="B14" s="12" t="s">
        <v>53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>
        <f t="shared" si="1"/>
        <v>0</v>
      </c>
    </row>
    <row r="15" spans="1:15" s="8" customFormat="1" ht="15.95" customHeight="1" thickBot="1">
      <c r="A15" s="7" t="s">
        <v>27</v>
      </c>
      <c r="B15" s="20" t="s">
        <v>28</v>
      </c>
      <c r="C15" s="21">
        <f t="shared" ref="C15:N15" si="2">SUM(C5:C14)</f>
        <v>19089</v>
      </c>
      <c r="D15" s="21">
        <f t="shared" si="2"/>
        <v>19499</v>
      </c>
      <c r="E15" s="21">
        <f t="shared" si="2"/>
        <v>19995</v>
      </c>
      <c r="F15" s="21">
        <f t="shared" si="2"/>
        <v>21878</v>
      </c>
      <c r="G15" s="21">
        <f t="shared" si="2"/>
        <v>18352</v>
      </c>
      <c r="H15" s="21">
        <f t="shared" si="2"/>
        <v>18781</v>
      </c>
      <c r="I15" s="21">
        <f t="shared" si="2"/>
        <v>18192</v>
      </c>
      <c r="J15" s="21">
        <f t="shared" si="2"/>
        <v>18851</v>
      </c>
      <c r="K15" s="21">
        <f t="shared" si="2"/>
        <v>16876</v>
      </c>
      <c r="L15" s="21">
        <f t="shared" si="2"/>
        <v>15753</v>
      </c>
      <c r="M15" s="21">
        <f t="shared" si="2"/>
        <v>16413</v>
      </c>
      <c r="N15" s="21">
        <f t="shared" si="2"/>
        <v>16537</v>
      </c>
      <c r="O15" s="22">
        <f>SUM(C15:N15)</f>
        <v>220216</v>
      </c>
    </row>
    <row r="16" spans="1:15" s="8" customFormat="1" ht="15" customHeight="1" thickBot="1">
      <c r="A16" s="7"/>
      <c r="B16" s="37" t="s">
        <v>30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9"/>
    </row>
    <row r="17" spans="1:15" s="15" customFormat="1" ht="14.1" customHeight="1">
      <c r="A17" s="23" t="s">
        <v>29</v>
      </c>
      <c r="B17" s="24" t="s">
        <v>32</v>
      </c>
      <c r="C17" s="17">
        <v>7119</v>
      </c>
      <c r="D17" s="17">
        <v>6561</v>
      </c>
      <c r="E17" s="17">
        <v>6561</v>
      </c>
      <c r="F17" s="17">
        <v>8806</v>
      </c>
      <c r="G17" s="17">
        <v>8806</v>
      </c>
      <c r="H17" s="17">
        <v>8806</v>
      </c>
      <c r="I17" s="17">
        <v>8806</v>
      </c>
      <c r="J17" s="17">
        <v>8806</v>
      </c>
      <c r="K17" s="17">
        <v>8806</v>
      </c>
      <c r="L17" s="17">
        <v>8806</v>
      </c>
      <c r="M17" s="17">
        <v>8806</v>
      </c>
      <c r="N17" s="17">
        <v>8807</v>
      </c>
      <c r="O17" s="18">
        <f t="shared" si="1"/>
        <v>99496</v>
      </c>
    </row>
    <row r="18" spans="1:15" s="15" customFormat="1" ht="27" customHeight="1">
      <c r="A18" s="11" t="s">
        <v>31</v>
      </c>
      <c r="B18" s="19" t="s">
        <v>34</v>
      </c>
      <c r="C18" s="13">
        <v>1345</v>
      </c>
      <c r="D18" s="13">
        <v>1240</v>
      </c>
      <c r="E18" s="13">
        <v>1240</v>
      </c>
      <c r="F18" s="13">
        <v>1332</v>
      </c>
      <c r="G18" s="13">
        <v>1332</v>
      </c>
      <c r="H18" s="13">
        <v>1332</v>
      </c>
      <c r="I18" s="13">
        <v>1332</v>
      </c>
      <c r="J18" s="13">
        <v>1332</v>
      </c>
      <c r="K18" s="13">
        <v>1332</v>
      </c>
      <c r="L18" s="13">
        <v>1332</v>
      </c>
      <c r="M18" s="13">
        <v>1332</v>
      </c>
      <c r="N18" s="13">
        <v>1329</v>
      </c>
      <c r="O18" s="14">
        <f t="shared" si="1"/>
        <v>15810</v>
      </c>
    </row>
    <row r="19" spans="1:15" s="15" customFormat="1" ht="14.1" customHeight="1">
      <c r="A19" s="11" t="s">
        <v>33</v>
      </c>
      <c r="B19" s="12" t="s">
        <v>36</v>
      </c>
      <c r="C19" s="13">
        <v>3601</v>
      </c>
      <c r="D19" s="13">
        <v>2756</v>
      </c>
      <c r="E19" s="13">
        <v>3373</v>
      </c>
      <c r="F19" s="13">
        <v>5852</v>
      </c>
      <c r="G19" s="13">
        <v>6340</v>
      </c>
      <c r="H19" s="13">
        <v>6339</v>
      </c>
      <c r="I19" s="13">
        <v>6340</v>
      </c>
      <c r="J19" s="13">
        <v>6339</v>
      </c>
      <c r="K19" s="13">
        <v>3056</v>
      </c>
      <c r="L19" s="13">
        <v>3672</v>
      </c>
      <c r="M19" s="13">
        <v>3901</v>
      </c>
      <c r="N19" s="13">
        <v>3901</v>
      </c>
      <c r="O19" s="14">
        <f t="shared" si="1"/>
        <v>55470</v>
      </c>
    </row>
    <row r="20" spans="1:15" s="15" customFormat="1" ht="14.1" customHeight="1">
      <c r="A20" s="11" t="s">
        <v>35</v>
      </c>
      <c r="B20" s="12" t="s">
        <v>38</v>
      </c>
      <c r="C20" s="13">
        <v>1826</v>
      </c>
      <c r="D20" s="13">
        <v>1826</v>
      </c>
      <c r="E20" s="13">
        <v>3325</v>
      </c>
      <c r="F20" s="13">
        <v>625</v>
      </c>
      <c r="G20" s="13">
        <v>775</v>
      </c>
      <c r="H20" s="13">
        <v>715</v>
      </c>
      <c r="I20" s="13">
        <v>625</v>
      </c>
      <c r="J20" s="13">
        <v>1285</v>
      </c>
      <c r="K20" s="13">
        <v>675</v>
      </c>
      <c r="L20" s="13">
        <v>625</v>
      </c>
      <c r="M20" s="13">
        <v>1285</v>
      </c>
      <c r="N20" s="13">
        <v>1260</v>
      </c>
      <c r="O20" s="14">
        <f t="shared" si="1"/>
        <v>14847</v>
      </c>
    </row>
    <row r="21" spans="1:15" s="15" customFormat="1" ht="14.1" customHeight="1">
      <c r="A21" s="11" t="s">
        <v>37</v>
      </c>
      <c r="B21" s="12" t="s">
        <v>54</v>
      </c>
      <c r="C21" s="13">
        <v>30</v>
      </c>
      <c r="D21" s="13">
        <v>30</v>
      </c>
      <c r="E21" s="13">
        <v>100</v>
      </c>
      <c r="F21" s="13">
        <v>95</v>
      </c>
      <c r="G21" s="13">
        <v>40</v>
      </c>
      <c r="H21" s="13">
        <v>30</v>
      </c>
      <c r="I21" s="13">
        <v>30</v>
      </c>
      <c r="J21" s="13">
        <v>30</v>
      </c>
      <c r="K21" s="13">
        <v>30</v>
      </c>
      <c r="L21" s="13">
        <v>30</v>
      </c>
      <c r="M21" s="13">
        <v>30</v>
      </c>
      <c r="N21" s="13">
        <v>180</v>
      </c>
      <c r="O21" s="14">
        <f t="shared" si="1"/>
        <v>655</v>
      </c>
    </row>
    <row r="22" spans="1:15" s="15" customFormat="1" ht="14.1" customHeight="1">
      <c r="A22" s="11" t="s">
        <v>39</v>
      </c>
      <c r="B22" s="12" t="s">
        <v>55</v>
      </c>
      <c r="C22" s="13"/>
      <c r="D22" s="13"/>
      <c r="E22" s="13"/>
      <c r="F22" s="13"/>
      <c r="G22" s="13"/>
      <c r="H22" s="13">
        <v>500</v>
      </c>
      <c r="I22" s="13"/>
      <c r="J22" s="13"/>
      <c r="K22" s="13"/>
      <c r="L22" s="13"/>
      <c r="M22" s="13"/>
      <c r="N22" s="13"/>
      <c r="O22" s="14">
        <f t="shared" si="1"/>
        <v>500</v>
      </c>
    </row>
    <row r="23" spans="1:15" s="15" customFormat="1" ht="27" customHeight="1">
      <c r="A23" s="11" t="s">
        <v>40</v>
      </c>
      <c r="B23" s="19" t="s">
        <v>56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>
        <f t="shared" si="1"/>
        <v>0</v>
      </c>
    </row>
    <row r="24" spans="1:15" s="15" customFormat="1" ht="14.1" customHeight="1">
      <c r="A24" s="11" t="s">
        <v>41</v>
      </c>
      <c r="B24" s="12" t="s">
        <v>57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>
        <f t="shared" si="1"/>
        <v>0</v>
      </c>
    </row>
    <row r="25" spans="1:15" s="15" customFormat="1" ht="14.1" customHeight="1" thickBot="1">
      <c r="A25" s="11" t="s">
        <v>42</v>
      </c>
      <c r="B25" s="12" t="s">
        <v>58</v>
      </c>
      <c r="C25" s="13">
        <v>1059</v>
      </c>
      <c r="D25" s="13">
        <v>2977</v>
      </c>
      <c r="E25" s="13">
        <v>1287</v>
      </c>
      <c r="F25" s="13">
        <v>1059</v>
      </c>
      <c r="G25" s="13">
        <v>1059</v>
      </c>
      <c r="H25" s="13">
        <v>1059</v>
      </c>
      <c r="I25" s="13">
        <v>1059</v>
      </c>
      <c r="J25" s="13">
        <v>1059</v>
      </c>
      <c r="K25" s="13">
        <v>2977</v>
      </c>
      <c r="L25" s="13">
        <v>1288</v>
      </c>
      <c r="M25" s="13">
        <v>1059</v>
      </c>
      <c r="N25" s="13">
        <v>1060</v>
      </c>
      <c r="O25" s="14">
        <f t="shared" si="1"/>
        <v>17002</v>
      </c>
    </row>
    <row r="26" spans="1:15" s="8" customFormat="1" ht="15.95" customHeight="1" thickBot="1">
      <c r="A26" s="25" t="s">
        <v>61</v>
      </c>
      <c r="B26" s="20" t="s">
        <v>43</v>
      </c>
      <c r="C26" s="21">
        <f t="shared" ref="C26:N26" si="3">SUM(C17:C25)</f>
        <v>14980</v>
      </c>
      <c r="D26" s="21">
        <f t="shared" si="3"/>
        <v>15390</v>
      </c>
      <c r="E26" s="21">
        <f t="shared" si="3"/>
        <v>15886</v>
      </c>
      <c r="F26" s="21">
        <f t="shared" si="3"/>
        <v>17769</v>
      </c>
      <c r="G26" s="21">
        <f t="shared" si="3"/>
        <v>18352</v>
      </c>
      <c r="H26" s="21">
        <f t="shared" si="3"/>
        <v>18781</v>
      </c>
      <c r="I26" s="21">
        <f t="shared" si="3"/>
        <v>18192</v>
      </c>
      <c r="J26" s="21">
        <f t="shared" si="3"/>
        <v>18851</v>
      </c>
      <c r="K26" s="21">
        <f t="shared" si="3"/>
        <v>16876</v>
      </c>
      <c r="L26" s="21">
        <f t="shared" si="3"/>
        <v>15753</v>
      </c>
      <c r="M26" s="21">
        <f t="shared" si="3"/>
        <v>16413</v>
      </c>
      <c r="N26" s="21">
        <f t="shared" si="3"/>
        <v>16537</v>
      </c>
      <c r="O26" s="22">
        <f t="shared" si="1"/>
        <v>203780</v>
      </c>
    </row>
    <row r="27" spans="1:15" ht="16.5" thickBot="1">
      <c r="A27" s="25" t="s">
        <v>62</v>
      </c>
      <c r="B27" s="26" t="s">
        <v>59</v>
      </c>
      <c r="C27" s="27">
        <f t="shared" ref="C27:N27" si="4">C15-C26</f>
        <v>4109</v>
      </c>
      <c r="D27" s="27">
        <f t="shared" si="4"/>
        <v>4109</v>
      </c>
      <c r="E27" s="27">
        <f t="shared" si="4"/>
        <v>4109</v>
      </c>
      <c r="F27" s="27">
        <f t="shared" si="4"/>
        <v>4109</v>
      </c>
      <c r="G27" s="27">
        <f t="shared" si="4"/>
        <v>0</v>
      </c>
      <c r="H27" s="27">
        <f t="shared" si="4"/>
        <v>0</v>
      </c>
      <c r="I27" s="27">
        <f t="shared" si="4"/>
        <v>0</v>
      </c>
      <c r="J27" s="27">
        <f t="shared" si="4"/>
        <v>0</v>
      </c>
      <c r="K27" s="27">
        <f t="shared" si="4"/>
        <v>0</v>
      </c>
      <c r="L27" s="27">
        <f t="shared" si="4"/>
        <v>0</v>
      </c>
      <c r="M27" s="27">
        <f t="shared" si="4"/>
        <v>0</v>
      </c>
      <c r="N27" s="27">
        <f t="shared" si="4"/>
        <v>0</v>
      </c>
      <c r="O27" s="33" t="s">
        <v>44</v>
      </c>
    </row>
    <row r="28" spans="1:15">
      <c r="A28" s="28"/>
    </row>
    <row r="29" spans="1:15">
      <c r="B29" s="29"/>
      <c r="C29" s="30"/>
      <c r="D29" s="30"/>
    </row>
  </sheetData>
  <sheetProtection sheet="1"/>
  <mergeCells count="3">
    <mergeCell ref="A1:O1"/>
    <mergeCell ref="B4:O4"/>
    <mergeCell ref="B16:O16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számú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LIKVID_TERV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alpinkabel</dc:creator>
  <cp:lastModifiedBy>Lenovo1</cp:lastModifiedBy>
  <cp:lastPrinted>2015-02-23T17:04:55Z</cp:lastPrinted>
  <dcterms:created xsi:type="dcterms:W3CDTF">2012-01-13T07:23:33Z</dcterms:created>
  <dcterms:modified xsi:type="dcterms:W3CDTF">2015-03-26T13:08:44Z</dcterms:modified>
</cp:coreProperties>
</file>