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Jegyzőkönyvek 2020\Felsőjánosfa\Rendeletek 2020\7_2020_VII.14_ÖR_az Önkormányzat 2019. évi gazdálkodásának zárszámadásáról\"/>
    </mc:Choice>
  </mc:AlternateContent>
  <xr:revisionPtr revIDLastSave="0" documentId="13_ncr:1_{AE55CFFE-8279-45CA-B9B0-FC4243C4E66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4. melléklet" sheetId="1" r:id="rId1"/>
  </sheets>
  <definedNames>
    <definedName name="Excel_BuiltIn_Print_Area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E24" i="1"/>
  <c r="D24" i="1"/>
  <c r="F24" i="1" s="1"/>
  <c r="F23" i="1"/>
  <c r="E22" i="1"/>
  <c r="D22" i="1"/>
  <c r="F22" i="1" s="1"/>
  <c r="C22" i="1"/>
  <c r="C21" i="1" s="1"/>
  <c r="E21" i="1"/>
  <c r="F19" i="1"/>
  <c r="F18" i="1"/>
  <c r="F17" i="1"/>
  <c r="E16" i="1"/>
  <c r="D16" i="1"/>
  <c r="D15" i="1" s="1"/>
  <c r="C16" i="1"/>
  <c r="C15" i="1" s="1"/>
  <c r="E15" i="1"/>
  <c r="F13" i="1"/>
  <c r="E12" i="1"/>
  <c r="F12" i="1" s="1"/>
  <c r="D12" i="1"/>
  <c r="C12" i="1"/>
  <c r="F11" i="1"/>
  <c r="E10" i="1"/>
  <c r="D10" i="1"/>
  <c r="C10" i="1"/>
  <c r="E7" i="1"/>
  <c r="F7" i="1" s="1"/>
  <c r="D7" i="1"/>
  <c r="C7" i="1"/>
  <c r="F15" i="1" l="1"/>
  <c r="F16" i="1"/>
  <c r="D21" i="1"/>
  <c r="F21" i="1" s="1"/>
</calcChain>
</file>

<file path=xl/sharedStrings.xml><?xml version="1.0" encoding="utf-8"?>
<sst xmlns="http://schemas.openxmlformats.org/spreadsheetml/2006/main" count="55" uniqueCount="50">
  <si>
    <t>FELSŐJÁNOSFA KÖZSÉG ÖNKORMÁNYZATÁNAK
2019. ÉVI BERUHÁZÁSI ÉS FELÚJÍTÁSI KIADÁSAINAK TELJESÍTÉSE FELADATONKÉNT/CÉLONKÉNT</t>
  </si>
  <si>
    <t>adatok ezer Ft-ban</t>
  </si>
  <si>
    <t>Rovat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</si>
  <si>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</si>
  <si>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</si>
  <si>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</si>
  <si>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</si>
  <si>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</si>
  <si>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</si>
  <si>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</si>
  <si>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</si>
  <si>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</si>
  <si>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</si>
  <si>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</si>
  <si>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</si>
  <si>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</si>
  <si>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Számítógép beszerzése polgármesteri feladatellátáshoz</t>
  </si>
  <si>
    <t>K64</t>
  </si>
  <si>
    <t>Egyéb tárgyi eszközök beszerzése</t>
  </si>
  <si>
    <t>Év során felmerülő kisértékű tárgyi eszközök beszerzése (kávéfőző, tűzoltó készülék, létra, betonkeverő)</t>
  </si>
  <si>
    <t>K67</t>
  </si>
  <si>
    <t>Beruházási célú előzetesen felszámított ÁFA</t>
  </si>
  <si>
    <t>K7</t>
  </si>
  <si>
    <t>FELÚJÍTÁSOK</t>
  </si>
  <si>
    <t>K71</t>
  </si>
  <si>
    <t>Ingatlanok felújítása</t>
  </si>
  <si>
    <t>Bekötő út felújítása</t>
  </si>
  <si>
    <t>Vis maior út és híd helyreállítás</t>
  </si>
  <si>
    <t>Víz- és szennyvízközmű felújítása</t>
  </si>
  <si>
    <t>K74</t>
  </si>
  <si>
    <t>Felújítási célú előzetesen felszámított ÁFA</t>
  </si>
  <si>
    <t>K8</t>
  </si>
  <si>
    <t>EGYÉB FELHALMOZÁSI KIADÁS</t>
  </si>
  <si>
    <t>K84</t>
  </si>
  <si>
    <t>Egyéb felhalmozási célú támogatás ÁH-n belülre</t>
  </si>
  <si>
    <t>NYD Regionális Hulladékgazd. Önkormányzati Társulás</t>
  </si>
  <si>
    <t>K89</t>
  </si>
  <si>
    <t>Egyéb felhalmozási célú támogatás államháztartáson kivülre</t>
  </si>
  <si>
    <t>Felsőjánosfai Faluszépítő és Kulturális Egyesület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</si>
  <si>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</si>
  <si>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</si>
  <si>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</si>
  <si>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</si>
  <si>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</si>
  <si>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</si>
  <si>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</si>
  <si>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</si>
  <si>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</si>
  <si>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</si>
  <si>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7/2020. (VII.10.) önkormányzati rendelet 4.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</si>
</sst>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0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3" fontId="4" fillId="0" borderId="7" xfId="0" applyNumberFormat="1" applyFont="1" applyBorder="1"/>
    <xf numFmtId="3" fontId="4" fillId="0" borderId="6" xfId="0" applyNumberFormat="1" applyFont="1" applyBorder="1"/>
    <xf numFmtId="9" fontId="4" fillId="0" borderId="8" xfId="1" applyFont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/>
    <xf numFmtId="3" fontId="2" fillId="0" borderId="10" xfId="0" applyNumberFormat="1" applyFont="1" applyBorder="1"/>
    <xf numFmtId="9" fontId="2" fillId="0" borderId="11" xfId="1" applyFont="1" applyBorder="1"/>
    <xf numFmtId="3" fontId="2" fillId="0" borderId="12" xfId="0" applyNumberFormat="1" applyFont="1" applyBorder="1"/>
    <xf numFmtId="9" fontId="2" fillId="0" borderId="13" xfId="1" applyFont="1" applyBorder="1"/>
    <xf numFmtId="0" fontId="6" fillId="0" borderId="10" xfId="0" applyFont="1" applyBorder="1" applyAlignment="1">
      <alignment horizontal="right"/>
    </xf>
    <xf numFmtId="3" fontId="6" fillId="0" borderId="10" xfId="0" applyNumberFormat="1" applyFont="1" applyBorder="1"/>
    <xf numFmtId="3" fontId="6" fillId="0" borderId="12" xfId="0" applyNumberFormat="1" applyFont="1" applyBorder="1"/>
    <xf numFmtId="9" fontId="2" fillId="0" borderId="14" xfId="1" applyFont="1" applyBorder="1"/>
    <xf numFmtId="0" fontId="6" fillId="0" borderId="10" xfId="0" applyFont="1" applyBorder="1" applyAlignment="1">
      <alignment horizontal="right" wrapText="1"/>
    </xf>
    <xf numFmtId="3" fontId="6" fillId="0" borderId="15" xfId="0" applyNumberFormat="1" applyFont="1" applyBorder="1"/>
    <xf numFmtId="9" fontId="6" fillId="0" borderId="16" xfId="1" applyFont="1" applyBorder="1"/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left"/>
    </xf>
    <xf numFmtId="3" fontId="2" fillId="0" borderId="18" xfId="0" applyNumberFormat="1" applyFont="1" applyBorder="1"/>
    <xf numFmtId="3" fontId="2" fillId="0" borderId="0" xfId="0" applyNumberFormat="1" applyFont="1" applyBorder="1"/>
    <xf numFmtId="3" fontId="2" fillId="0" borderId="19" xfId="0" applyNumberFormat="1" applyFont="1" applyBorder="1"/>
    <xf numFmtId="0" fontId="4" fillId="0" borderId="20" xfId="0" applyFont="1" applyBorder="1"/>
    <xf numFmtId="9" fontId="4" fillId="0" borderId="21" xfId="1" applyFont="1" applyBorder="1"/>
    <xf numFmtId="0" fontId="2" fillId="0" borderId="22" xfId="0" applyFont="1" applyBorder="1" applyAlignment="1">
      <alignment horizontal="right"/>
    </xf>
    <xf numFmtId="0" fontId="2" fillId="0" borderId="23" xfId="0" applyFont="1" applyBorder="1"/>
    <xf numFmtId="3" fontId="2" fillId="0" borderId="23" xfId="0" applyNumberFormat="1" applyFont="1" applyBorder="1"/>
    <xf numFmtId="0" fontId="6" fillId="0" borderId="23" xfId="0" applyFont="1" applyBorder="1" applyAlignment="1">
      <alignment horizontal="right"/>
    </xf>
    <xf numFmtId="3" fontId="6" fillId="0" borderId="23" xfId="0" applyNumberFormat="1" applyFont="1" applyBorder="1"/>
    <xf numFmtId="3" fontId="6" fillId="0" borderId="24" xfId="0" applyNumberFormat="1" applyFont="1" applyBorder="1"/>
    <xf numFmtId="0" fontId="4" fillId="0" borderId="9" xfId="0" applyFont="1" applyBorder="1"/>
    <xf numFmtId="9" fontId="6" fillId="0" borderId="13" xfId="1" applyFont="1" applyBorder="1"/>
    <xf numFmtId="0" fontId="2" fillId="0" borderId="25" xfId="0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3" fontId="2" fillId="0" borderId="26" xfId="0" applyNumberFormat="1" applyFont="1" applyBorder="1"/>
    <xf numFmtId="9" fontId="2" fillId="0" borderId="27" xfId="1" applyFont="1" applyBorder="1"/>
    <xf numFmtId="0" fontId="4" fillId="0" borderId="22" xfId="0" applyFont="1" applyBorder="1"/>
    <xf numFmtId="0" fontId="4" fillId="0" borderId="23" xfId="0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9" fontId="4" fillId="0" borderId="11" xfId="1" applyFont="1" applyBorder="1"/>
    <xf numFmtId="0" fontId="2" fillId="0" borderId="10" xfId="0" applyFont="1" applyBorder="1" applyAlignment="1">
      <alignment wrapText="1"/>
    </xf>
    <xf numFmtId="3" fontId="2" fillId="0" borderId="23" xfId="0" applyNumberFormat="1" applyFont="1" applyBorder="1" applyAlignment="1">
      <alignment horizontal="right"/>
    </xf>
    <xf numFmtId="9" fontId="2" fillId="0" borderId="11" xfId="1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29" xfId="0" applyFont="1" applyBorder="1" applyAlignment="1">
      <alignment horizontal="right"/>
    </xf>
    <xf numFmtId="0" fontId="6" fillId="0" borderId="30" xfId="0" applyFont="1" applyBorder="1" applyAlignment="1">
      <alignment horizontal="right"/>
    </xf>
    <xf numFmtId="3" fontId="6" fillId="0" borderId="30" xfId="0" applyNumberFormat="1" applyFont="1" applyBorder="1"/>
    <xf numFmtId="3" fontId="6" fillId="0" borderId="1" xfId="0" applyNumberFormat="1" applyFont="1" applyBorder="1"/>
    <xf numFmtId="9" fontId="6" fillId="0" borderId="31" xfId="1" applyFont="1" applyBorder="1"/>
    <xf numFmtId="0" fontId="4" fillId="0" borderId="0" xfId="0" applyFont="1" applyAlignment="1">
      <alignment horizontal="justify" wrapText="1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3" fontId="4" fillId="0" borderId="33" xfId="0" applyNumberFormat="1" applyFont="1" applyBorder="1"/>
    <xf numFmtId="3" fontId="4" fillId="0" borderId="34" xfId="0" applyNumberFormat="1" applyFont="1" applyBorder="1"/>
    <xf numFmtId="9" fontId="4" fillId="0" borderId="35" xfId="1" applyFont="1" applyBorder="1"/>
    <xf numFmtId="3" fontId="4" fillId="0" borderId="10" xfId="0" applyNumberFormat="1" applyFont="1" applyBorder="1"/>
    <xf numFmtId="3" fontId="4" fillId="0" borderId="12" xfId="0" applyNumberFormat="1" applyFont="1" applyBorder="1"/>
    <xf numFmtId="9" fontId="4" fillId="0" borderId="13" xfId="1" applyFont="1" applyBorder="1"/>
    <xf numFmtId="0" fontId="4" fillId="0" borderId="9" xfId="0" applyFont="1" applyBorder="1" applyAlignment="1">
      <alignment horizontal="left"/>
    </xf>
    <xf numFmtId="0" fontId="2" fillId="0" borderId="9" xfId="0" applyFont="1" applyBorder="1"/>
    <xf numFmtId="0" fontId="4" fillId="0" borderId="10" xfId="0" applyFont="1" applyBorder="1"/>
    <xf numFmtId="0" fontId="2" fillId="0" borderId="25" xfId="0" applyFont="1" applyBorder="1"/>
    <xf numFmtId="0" fontId="2" fillId="0" borderId="19" xfId="0" applyFont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justify" wrapText="1"/>
    </xf>
    <xf numFmtId="0" fontId="4" fillId="0" borderId="36" xfId="0" applyFont="1" applyBorder="1" applyAlignment="1">
      <alignment horizontal="left" wrapText="1"/>
    </xf>
    <xf numFmtId="0" fontId="4" fillId="0" borderId="37" xfId="0" applyFont="1" applyBorder="1" applyAlignment="1">
      <alignment horizontal="left" wrapText="1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</cellXfs>
  <cellStyles count="13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6" xr:uid="{00000000-0005-0000-0000-000005000000}"/>
    <cellStyle name="Normál 3" xfId="7" xr:uid="{00000000-0005-0000-0000-000006000000}"/>
    <cellStyle name="Normál 3 2" xfId="8" xr:uid="{00000000-0005-0000-0000-000007000000}"/>
    <cellStyle name="Normál 4" xfId="9" xr:uid="{00000000-0005-0000-0000-000008000000}"/>
    <cellStyle name="Normál 5" xfId="10" xr:uid="{00000000-0005-0000-0000-000009000000}"/>
    <cellStyle name="Normál 6" xfId="11" xr:uid="{00000000-0005-0000-0000-00000A000000}"/>
    <cellStyle name="Normál 7" xfId="12" xr:uid="{00000000-0005-0000-0000-00000B000000}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F2" sqref="F2"/>
    </sheetView>
  </sheetViews>
  <sheetFormatPr defaultRowHeight="12.75" x14ac:dyDescent="0.2"/>
  <cols>
    <col min="1" max="1" width="7.42578125" customWidth="1"/>
    <col min="2" max="2" width="42.85546875" customWidth="1"/>
    <col min="3" max="5" width="10" customWidth="1"/>
    <col min="6" max="6" width="9.140625" customWidth="1"/>
  </cols>
  <sheetData>
    <row r="1" spans="1:7" x14ac:dyDescent="0.2">
      <c r="A1" s="1"/>
      <c r="B1" s="1"/>
      <c r="C1" s="1"/>
      <c r="D1" s="1"/>
      <c r="E1" s="2"/>
      <c r="F1" s="3" t="s">
        <v>49</v>
      </c>
    </row>
    <row r="2" spans="1:7" ht="9" customHeight="1" x14ac:dyDescent="0.2">
      <c r="A2" s="1"/>
      <c r="B2" s="1"/>
      <c r="C2" s="1"/>
      <c r="D2" s="1"/>
      <c r="E2" s="1"/>
      <c r="F2" s="3"/>
    </row>
    <row r="3" spans="1:7" ht="30" customHeight="1" x14ac:dyDescent="0.2">
      <c r="A3" s="83" t="s">
        <v>0</v>
      </c>
      <c r="B3" s="84"/>
      <c r="C3" s="84"/>
      <c r="D3" s="84"/>
      <c r="E3" s="84"/>
      <c r="F3" s="84"/>
    </row>
    <row r="4" spans="1:7" ht="8.25" customHeight="1" x14ac:dyDescent="0.2">
      <c r="A4" s="4"/>
      <c r="B4" s="5"/>
      <c r="C4" s="5"/>
      <c r="D4" s="5"/>
      <c r="E4" s="5"/>
      <c r="F4" s="5"/>
    </row>
    <row r="5" spans="1:7" ht="13.5" thickBot="1" x14ac:dyDescent="0.25">
      <c r="A5" s="1"/>
      <c r="B5" s="6"/>
      <c r="C5" s="1"/>
      <c r="D5" s="1"/>
      <c r="E5" s="1"/>
      <c r="F5" s="3" t="s">
        <v>1</v>
      </c>
      <c r="G5" s="2"/>
    </row>
    <row r="6" spans="1:7" ht="40.5" customHeight="1" thickTop="1" thickBot="1" x14ac:dyDescent="0.25">
      <c r="A6" s="7" t="s">
        <v>2</v>
      </c>
      <c r="B6" s="8" t="s">
        <v>3</v>
      </c>
      <c r="C6" s="9" t="s">
        <v>4</v>
      </c>
      <c r="D6" s="10" t="s">
        <v>5</v>
      </c>
      <c r="E6" s="9" t="s">
        <v>6</v>
      </c>
      <c r="F6" s="11" t="s">
        <v>7</v>
      </c>
    </row>
    <row r="7" spans="1:7" ht="18" customHeight="1" thickTop="1" x14ac:dyDescent="0.2">
      <c r="A7" s="12" t="s">
        <v>8</v>
      </c>
      <c r="B7" s="13" t="s">
        <v>9</v>
      </c>
      <c r="C7" s="14">
        <f>SUM(C8+C10+C9+C12+C14)</f>
        <v>200</v>
      </c>
      <c r="D7" s="15">
        <f t="shared" ref="D7:E7" si="0">SUM(D8+D10+D9+D12+D14)</f>
        <v>475</v>
      </c>
      <c r="E7" s="14">
        <f t="shared" si="0"/>
        <v>396</v>
      </c>
      <c r="F7" s="16">
        <f t="shared" ref="F7:F25" si="1">E7/D7</f>
        <v>0.83368421052631581</v>
      </c>
    </row>
    <row r="8" spans="1:7" ht="18" customHeight="1" x14ac:dyDescent="0.2">
      <c r="A8" s="17" t="s">
        <v>10</v>
      </c>
      <c r="B8" s="18" t="s">
        <v>11</v>
      </c>
      <c r="C8" s="19">
        <v>0</v>
      </c>
      <c r="D8" s="19">
        <v>0</v>
      </c>
      <c r="E8" s="19">
        <v>0</v>
      </c>
      <c r="F8" s="20">
        <v>0</v>
      </c>
    </row>
    <row r="9" spans="1:7" ht="18" customHeight="1" x14ac:dyDescent="0.2">
      <c r="A9" s="17" t="s">
        <v>12</v>
      </c>
      <c r="B9" s="18" t="s">
        <v>13</v>
      </c>
      <c r="C9" s="19">
        <v>0</v>
      </c>
      <c r="D9" s="21">
        <v>0</v>
      </c>
      <c r="E9" s="19">
        <v>0</v>
      </c>
      <c r="F9" s="22">
        <v>0</v>
      </c>
    </row>
    <row r="10" spans="1:7" ht="18" customHeight="1" x14ac:dyDescent="0.2">
      <c r="A10" s="17" t="s">
        <v>14</v>
      </c>
      <c r="B10" s="18" t="s">
        <v>15</v>
      </c>
      <c r="C10" s="19">
        <f>C11</f>
        <v>0</v>
      </c>
      <c r="D10" s="21">
        <f>D11</f>
        <v>250</v>
      </c>
      <c r="E10" s="19">
        <f>E11</f>
        <v>194</v>
      </c>
      <c r="F10" s="22">
        <v>0</v>
      </c>
    </row>
    <row r="11" spans="1:7" ht="18" customHeight="1" x14ac:dyDescent="0.2">
      <c r="A11" s="17"/>
      <c r="B11" s="23" t="s">
        <v>16</v>
      </c>
      <c r="C11" s="24">
        <v>0</v>
      </c>
      <c r="D11" s="25">
        <v>250</v>
      </c>
      <c r="E11" s="24">
        <v>194</v>
      </c>
      <c r="F11" s="26">
        <f t="shared" si="1"/>
        <v>0.77600000000000002</v>
      </c>
    </row>
    <row r="12" spans="1:7" ht="18" customHeight="1" x14ac:dyDescent="0.2">
      <c r="A12" s="17" t="s">
        <v>17</v>
      </c>
      <c r="B12" s="18" t="s">
        <v>18</v>
      </c>
      <c r="C12" s="19">
        <f>SUM(C13:C13)</f>
        <v>200</v>
      </c>
      <c r="D12" s="19">
        <f>SUM(D13:D13)</f>
        <v>225</v>
      </c>
      <c r="E12" s="19">
        <f>SUM(E13:E13)</f>
        <v>159</v>
      </c>
      <c r="F12" s="26">
        <f t="shared" si="1"/>
        <v>0.70666666666666667</v>
      </c>
    </row>
    <row r="13" spans="1:7" ht="25.5" x14ac:dyDescent="0.2">
      <c r="A13" s="17"/>
      <c r="B13" s="27" t="s">
        <v>19</v>
      </c>
      <c r="C13" s="24">
        <v>200</v>
      </c>
      <c r="D13" s="25">
        <v>225</v>
      </c>
      <c r="E13" s="28">
        <v>159</v>
      </c>
      <c r="F13" s="29">
        <f t="shared" si="1"/>
        <v>0.70666666666666667</v>
      </c>
    </row>
    <row r="14" spans="1:7" ht="18" customHeight="1" thickBot="1" x14ac:dyDescent="0.25">
      <c r="A14" s="30" t="s">
        <v>20</v>
      </c>
      <c r="B14" s="31" t="s">
        <v>21</v>
      </c>
      <c r="C14" s="32">
        <v>0</v>
      </c>
      <c r="D14" s="33">
        <v>0</v>
      </c>
      <c r="E14" s="34">
        <v>43</v>
      </c>
      <c r="F14" s="29">
        <v>0</v>
      </c>
    </row>
    <row r="15" spans="1:7" ht="18" customHeight="1" thickTop="1" x14ac:dyDescent="0.2">
      <c r="A15" s="35" t="s">
        <v>22</v>
      </c>
      <c r="B15" s="13" t="s">
        <v>23</v>
      </c>
      <c r="C15" s="15">
        <f>SUM(C16+C20)</f>
        <v>8666</v>
      </c>
      <c r="D15" s="15">
        <f>SUM(D16+D20)</f>
        <v>14592</v>
      </c>
      <c r="E15" s="15">
        <f>SUM(E16+E20)</f>
        <v>13517</v>
      </c>
      <c r="F15" s="36">
        <f t="shared" si="1"/>
        <v>0.9263294956140351</v>
      </c>
    </row>
    <row r="16" spans="1:7" ht="18" customHeight="1" x14ac:dyDescent="0.2">
      <c r="A16" s="37" t="s">
        <v>24</v>
      </c>
      <c r="B16" s="38" t="s">
        <v>25</v>
      </c>
      <c r="C16" s="39">
        <f>SUM(C17:C19)</f>
        <v>8666</v>
      </c>
      <c r="D16" s="39">
        <f t="shared" ref="D16:E16" si="2">SUM(D17:D19)</f>
        <v>14592</v>
      </c>
      <c r="E16" s="39">
        <f t="shared" si="2"/>
        <v>10840</v>
      </c>
      <c r="F16" s="20">
        <f t="shared" si="1"/>
        <v>0.74287280701754388</v>
      </c>
    </row>
    <row r="17" spans="1:6" ht="18" customHeight="1" x14ac:dyDescent="0.2">
      <c r="A17" s="37"/>
      <c r="B17" s="40" t="s">
        <v>26</v>
      </c>
      <c r="C17" s="41">
        <v>8266</v>
      </c>
      <c r="D17" s="42">
        <v>8266</v>
      </c>
      <c r="E17" s="41">
        <v>0</v>
      </c>
      <c r="F17" s="20">
        <f t="shared" si="1"/>
        <v>0</v>
      </c>
    </row>
    <row r="18" spans="1:6" ht="18" customHeight="1" x14ac:dyDescent="0.2">
      <c r="A18" s="37"/>
      <c r="B18" s="40" t="s">
        <v>27</v>
      </c>
      <c r="C18" s="41">
        <v>0</v>
      </c>
      <c r="D18" s="42">
        <v>5926</v>
      </c>
      <c r="E18" s="41">
        <v>10735</v>
      </c>
      <c r="F18" s="20">
        <f t="shared" si="1"/>
        <v>1.8115086061424233</v>
      </c>
    </row>
    <row r="19" spans="1:6" ht="18" customHeight="1" x14ac:dyDescent="0.2">
      <c r="A19" s="43"/>
      <c r="B19" s="23" t="s">
        <v>28</v>
      </c>
      <c r="C19" s="24">
        <v>400</v>
      </c>
      <c r="D19" s="25">
        <v>400</v>
      </c>
      <c r="E19" s="24">
        <v>105</v>
      </c>
      <c r="F19" s="44">
        <f t="shared" si="1"/>
        <v>0.26250000000000001</v>
      </c>
    </row>
    <row r="20" spans="1:6" ht="16.899999999999999" customHeight="1" thickBot="1" x14ac:dyDescent="0.25">
      <c r="A20" s="45" t="s">
        <v>29</v>
      </c>
      <c r="B20" s="46" t="s">
        <v>30</v>
      </c>
      <c r="C20" s="34">
        <v>0</v>
      </c>
      <c r="D20" s="47">
        <v>0</v>
      </c>
      <c r="E20" s="34">
        <v>2677</v>
      </c>
      <c r="F20" s="48">
        <v>0</v>
      </c>
    </row>
    <row r="21" spans="1:6" ht="18" customHeight="1" thickTop="1" x14ac:dyDescent="0.2">
      <c r="A21" s="49" t="s">
        <v>31</v>
      </c>
      <c r="B21" s="50" t="s">
        <v>32</v>
      </c>
      <c r="C21" s="51">
        <f>C22+C24</f>
        <v>101</v>
      </c>
      <c r="D21" s="52">
        <f>D22+D24</f>
        <v>4687</v>
      </c>
      <c r="E21" s="51">
        <f>E22+E24</f>
        <v>4687</v>
      </c>
      <c r="F21" s="53">
        <f t="shared" si="1"/>
        <v>1</v>
      </c>
    </row>
    <row r="22" spans="1:6" ht="18" customHeight="1" x14ac:dyDescent="0.2">
      <c r="A22" s="17" t="s">
        <v>33</v>
      </c>
      <c r="B22" s="54" t="s">
        <v>34</v>
      </c>
      <c r="C22" s="55">
        <f>C23</f>
        <v>101</v>
      </c>
      <c r="D22" s="55">
        <f t="shared" ref="D22:E22" si="3">D23</f>
        <v>101</v>
      </c>
      <c r="E22" s="55">
        <f t="shared" si="3"/>
        <v>101</v>
      </c>
      <c r="F22" s="56">
        <f t="shared" si="1"/>
        <v>1</v>
      </c>
    </row>
    <row r="23" spans="1:6" ht="18" customHeight="1" x14ac:dyDescent="0.2">
      <c r="A23" s="57"/>
      <c r="B23" s="23" t="s">
        <v>35</v>
      </c>
      <c r="C23" s="24">
        <v>101</v>
      </c>
      <c r="D23" s="25">
        <v>101</v>
      </c>
      <c r="E23" s="24">
        <v>101</v>
      </c>
      <c r="F23" s="44">
        <f t="shared" si="1"/>
        <v>1</v>
      </c>
    </row>
    <row r="24" spans="1:6" ht="18" customHeight="1" x14ac:dyDescent="0.2">
      <c r="A24" s="17" t="s">
        <v>36</v>
      </c>
      <c r="B24" s="58" t="s">
        <v>37</v>
      </c>
      <c r="C24" s="19">
        <v>0</v>
      </c>
      <c r="D24" s="21">
        <f>D25</f>
        <v>4586</v>
      </c>
      <c r="E24" s="19">
        <f>E25</f>
        <v>4586</v>
      </c>
      <c r="F24" s="22">
        <f t="shared" si="1"/>
        <v>1</v>
      </c>
    </row>
    <row r="25" spans="1:6" ht="18" customHeight="1" thickBot="1" x14ac:dyDescent="0.25">
      <c r="A25" s="59"/>
      <c r="B25" s="60" t="s">
        <v>38</v>
      </c>
      <c r="C25" s="61">
        <v>0</v>
      </c>
      <c r="D25" s="62">
        <v>4586</v>
      </c>
      <c r="E25" s="61">
        <v>4586</v>
      </c>
      <c r="F25" s="63">
        <f t="shared" si="1"/>
        <v>1</v>
      </c>
    </row>
    <row r="26" spans="1:6" ht="22.5" customHeight="1" thickTop="1" x14ac:dyDescent="0.2">
      <c r="A26" s="1"/>
      <c r="B26" s="1"/>
      <c r="C26" s="1"/>
      <c r="D26" s="1"/>
      <c r="E26" s="1"/>
      <c r="F26" s="1"/>
    </row>
    <row r="27" spans="1:6" ht="27" customHeight="1" x14ac:dyDescent="0.2">
      <c r="A27" s="85" t="s">
        <v>39</v>
      </c>
      <c r="B27" s="85"/>
      <c r="C27" s="85"/>
      <c r="D27" s="85"/>
      <c r="E27" s="85"/>
      <c r="F27" s="85"/>
    </row>
    <row r="28" spans="1:6" ht="7.5" customHeight="1" x14ac:dyDescent="0.2">
      <c r="A28" s="64"/>
      <c r="B28" s="64"/>
      <c r="C28" s="64"/>
      <c r="D28" s="64"/>
      <c r="E28" s="64"/>
      <c r="F28" s="64"/>
    </row>
    <row r="29" spans="1:6" ht="13.5" thickBot="1" x14ac:dyDescent="0.25">
      <c r="A29" s="1"/>
      <c r="B29" s="1"/>
      <c r="C29" s="1"/>
      <c r="D29" s="1"/>
      <c r="E29" s="1"/>
      <c r="F29" s="3" t="s">
        <v>40</v>
      </c>
    </row>
    <row r="30" spans="1:6" ht="39" customHeight="1" thickTop="1" thickBot="1" x14ac:dyDescent="0.25">
      <c r="A30" s="65" t="s">
        <v>41</v>
      </c>
      <c r="B30" s="66" t="s">
        <v>3</v>
      </c>
      <c r="C30" s="67" t="s">
        <v>4</v>
      </c>
      <c r="D30" s="68" t="s">
        <v>5</v>
      </c>
      <c r="E30" s="67" t="s">
        <v>6</v>
      </c>
      <c r="F30" s="69" t="s">
        <v>7</v>
      </c>
    </row>
    <row r="31" spans="1:6" x14ac:dyDescent="0.2">
      <c r="A31" s="70" t="s">
        <v>42</v>
      </c>
      <c r="B31" s="71"/>
      <c r="C31" s="72">
        <v>0</v>
      </c>
      <c r="D31" s="73">
        <v>0</v>
      </c>
      <c r="E31" s="72">
        <v>0</v>
      </c>
      <c r="F31" s="74">
        <v>0</v>
      </c>
    </row>
    <row r="32" spans="1:6" x14ac:dyDescent="0.2">
      <c r="A32" s="17"/>
      <c r="B32" s="18"/>
      <c r="C32" s="19"/>
      <c r="D32" s="21"/>
      <c r="E32" s="19"/>
      <c r="F32" s="22"/>
    </row>
    <row r="33" spans="1:6" ht="12.75" customHeight="1" x14ac:dyDescent="0.2">
      <c r="A33" s="86" t="s">
        <v>43</v>
      </c>
      <c r="B33" s="87"/>
      <c r="C33" s="75">
        <v>0</v>
      </c>
      <c r="D33" s="76">
        <v>0</v>
      </c>
      <c r="E33" s="75">
        <v>0</v>
      </c>
      <c r="F33" s="77">
        <v>0</v>
      </c>
    </row>
    <row r="34" spans="1:6" x14ac:dyDescent="0.2">
      <c r="A34" s="17"/>
      <c r="B34" s="18"/>
      <c r="C34" s="19"/>
      <c r="D34" s="21"/>
      <c r="E34" s="19"/>
      <c r="F34" s="22"/>
    </row>
    <row r="35" spans="1:6" x14ac:dyDescent="0.2">
      <c r="A35" s="78" t="s">
        <v>44</v>
      </c>
      <c r="B35" s="18"/>
      <c r="C35" s="75">
        <v>0</v>
      </c>
      <c r="D35" s="76">
        <v>0</v>
      </c>
      <c r="E35" s="75">
        <v>0</v>
      </c>
      <c r="F35" s="77">
        <v>0</v>
      </c>
    </row>
    <row r="36" spans="1:6" x14ac:dyDescent="0.2">
      <c r="A36" s="79"/>
      <c r="B36" s="18"/>
      <c r="C36" s="19"/>
      <c r="D36" s="21"/>
      <c r="E36" s="19"/>
      <c r="F36" s="22"/>
    </row>
    <row r="37" spans="1:6" x14ac:dyDescent="0.2">
      <c r="A37" s="78" t="s">
        <v>45</v>
      </c>
      <c r="B37" s="80"/>
      <c r="C37" s="75">
        <v>0</v>
      </c>
      <c r="D37" s="76">
        <v>0</v>
      </c>
      <c r="E37" s="75">
        <v>0</v>
      </c>
      <c r="F37" s="77">
        <v>0</v>
      </c>
    </row>
    <row r="38" spans="1:6" x14ac:dyDescent="0.2">
      <c r="A38" s="79"/>
      <c r="B38" s="18"/>
      <c r="C38" s="19"/>
      <c r="D38" s="21"/>
      <c r="E38" s="19"/>
      <c r="F38" s="22"/>
    </row>
    <row r="39" spans="1:6" ht="24.75" customHeight="1" x14ac:dyDescent="0.2">
      <c r="A39" s="86" t="s">
        <v>46</v>
      </c>
      <c r="B39" s="87"/>
      <c r="C39" s="75">
        <v>0</v>
      </c>
      <c r="D39" s="76">
        <v>0</v>
      </c>
      <c r="E39" s="75">
        <v>0</v>
      </c>
      <c r="F39" s="77">
        <v>0</v>
      </c>
    </row>
    <row r="40" spans="1:6" x14ac:dyDescent="0.2">
      <c r="A40" s="79"/>
      <c r="B40" s="18"/>
      <c r="C40" s="19"/>
      <c r="D40" s="21"/>
      <c r="E40" s="19"/>
      <c r="F40" s="22"/>
    </row>
    <row r="41" spans="1:6" x14ac:dyDescent="0.2">
      <c r="A41" s="88" t="s">
        <v>47</v>
      </c>
      <c r="B41" s="89"/>
      <c r="C41" s="75">
        <v>0</v>
      </c>
      <c r="D41" s="76">
        <v>0</v>
      </c>
      <c r="E41" s="75">
        <v>0</v>
      </c>
      <c r="F41" s="77">
        <v>0</v>
      </c>
    </row>
    <row r="42" spans="1:6" x14ac:dyDescent="0.2">
      <c r="A42" s="79"/>
      <c r="B42" s="18"/>
      <c r="C42" s="19"/>
      <c r="D42" s="21"/>
      <c r="E42" s="19"/>
      <c r="F42" s="22"/>
    </row>
    <row r="43" spans="1:6" ht="25.5" customHeight="1" x14ac:dyDescent="0.2">
      <c r="A43" s="86" t="s">
        <v>48</v>
      </c>
      <c r="B43" s="87"/>
      <c r="C43" s="75">
        <v>0</v>
      </c>
      <c r="D43" s="76">
        <v>0</v>
      </c>
      <c r="E43" s="75">
        <v>0</v>
      </c>
      <c r="F43" s="77">
        <v>0</v>
      </c>
    </row>
    <row r="44" spans="1:6" ht="13.5" thickBot="1" x14ac:dyDescent="0.25">
      <c r="A44" s="81"/>
      <c r="B44" s="82"/>
      <c r="C44" s="34"/>
      <c r="D44" s="47"/>
      <c r="E44" s="34"/>
      <c r="F44" s="48"/>
    </row>
    <row r="45" spans="1:6" ht="13.5" thickTop="1" x14ac:dyDescent="0.2"/>
  </sheetData>
  <mergeCells count="6">
    <mergeCell ref="A43:B43"/>
    <mergeCell ref="A3:F3"/>
    <mergeCell ref="A27:F27"/>
    <mergeCell ref="A33:B33"/>
    <mergeCell ref="A39:B39"/>
    <mergeCell ref="A41:B41"/>
  </mergeCells>
  <printOptions horizontalCentered="1"/>
  <pageMargins left="0.62992125984251968" right="0.62992125984251968" top="0.59055118110236227" bottom="0.5" header="0.51181102362204722" footer="0.38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igazgatas</cp:lastModifiedBy>
  <dcterms:created xsi:type="dcterms:W3CDTF">2020-07-10T05:33:20Z</dcterms:created>
  <dcterms:modified xsi:type="dcterms:W3CDTF">2020-07-10T07:24:34Z</dcterms:modified>
</cp:coreProperties>
</file>