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" sheetId="1" r:id="rId1"/>
    <sheet name="02" sheetId="2" r:id="rId2"/>
    <sheet name="03" sheetId="3" r:id="rId3"/>
    <sheet name="04" sheetId="4" r:id="rId4"/>
  </sheets>
  <definedNames/>
  <calcPr fullCalcOnLoad="1"/>
</workbook>
</file>

<file path=xl/sharedStrings.xml><?xml version="1.0" encoding="utf-8"?>
<sst xmlns="http://schemas.openxmlformats.org/spreadsheetml/2006/main" count="294" uniqueCount="251">
  <si>
    <t>Pátka Község Önkormányzata</t>
  </si>
  <si>
    <t>2018. évi ei módosítás</t>
  </si>
  <si>
    <t>01 - K1-K8. Költségvetési kiadások</t>
  </si>
  <si>
    <t>#</t>
  </si>
  <si>
    <t>Megnevezés</t>
  </si>
  <si>
    <t>Eredeti előirányzat</t>
  </si>
  <si>
    <t>Ei módosítás</t>
  </si>
  <si>
    <t>Módosított előirányzat</t>
  </si>
  <si>
    <t>01</t>
  </si>
  <si>
    <t>Törvény szerinti illetmények, munkabérek (K1101)</t>
  </si>
  <si>
    <t>03</t>
  </si>
  <si>
    <t>Céljuttatás, projektprémium (K1103)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</si>
  <si>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</si>
  <si>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</si>
  <si>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</si>
  <si>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</si>
  <si>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</si>
  <si>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</si>
  <si>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</si>
  <si>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</si>
  <si>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</si>
  <si>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</si>
  <si>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</si>
  <si>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</si>
  <si>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</si>
  <si>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</si>
  <si>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</si>
  <si>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</si>
  <si>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</si>
  <si>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</si>
  <si>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</si>
  <si>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</si>
  <si>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</si>
  <si>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</si>
  <si>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</si>
  <si>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</si>
  <si>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</si>
  <si>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</si>
  <si>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</si>
  <si>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</si>
  <si>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</si>
  <si>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</si>
  <si>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</si>
  <si>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</si>
  <si>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</si>
  <si>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</si>
  <si>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</si>
  <si>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</si>
  <si>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</si>
  <si>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</si>
  <si>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</si>
  <si>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</si>
  <si>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</si>
  <si>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</si>
  <si>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</si>
  <si>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</si>
  <si>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</si>
  <si>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</si>
  <si>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</si>
  <si>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</si>
  <si>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</si>
  <si>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</si>
  <si>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</si>
  <si>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</si>
  <si>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</si>
  <si>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</si>
  <si>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</si>
  <si>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</si>
  <si>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</si>
  <si>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</si>
  <si>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</si>
  <si>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</si>
  <si>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</si>
  <si>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</si>
  <si>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</si>
  <si>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</si>
  <si>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</si>
  <si>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</si>
  <si>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</si>
  <si>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</si>
  <si>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</si>
  <si>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</si>
  <si>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</si>
  <si>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</si>
  <si>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</si>
  <si>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</si>
  <si>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</si>
  <si>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</si>
  <si>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</si>
  <si>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</si>
  <si>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</si>
  <si>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</si>
  <si>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</si>
  <si>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</si>
  <si>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</si>
  <si>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</si>
  <si>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</si>
  <si>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</si>
  <si>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</si>
  <si>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</si>
  <si>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</si>
  <si>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</si>
  <si>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</si>
  <si>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</si>
  <si>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</si>
  <si>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</si>
  <si>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</si>
  <si>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</si>
  <si>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</si>
  <si>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</si>
  <si>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</si>
  <si>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</si>
  <si>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183</t>
  </si>
  <si>
    <t>ebből: önkormányzati többségi tulajdonú nem pénzügyi vállalkozások (K512)</t>
  </si>
  <si>
    <t>187</t>
  </si>
  <si>
    <t>Tartalékok (K513)</t>
  </si>
  <si>
    <t>188</t>
  </si>
  <si>
    <t>Egyéb működési célú kiadások (=119+124+125+126+137+148+159+161+173+174+175+176+187) (K5)</t>
  </si>
  <si>
    <t>189</t>
  </si>
  <si>
    <t>Immateriális javak beszerzése, létesítése (K61)</t>
  </si>
  <si>
    <t>190</t>
  </si>
  <si>
    <t>Ingatlanok beszerzése, létesítése (&gt;=191) (K62)</t>
  </si>
  <si>
    <t>192</t>
  </si>
  <si>
    <t>Informatikai eszközök beszerzése, létesítése (K63)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</si>
  <si>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</si>
  <si>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</si>
  <si>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</si>
  <si>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</si>
  <si>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</si>
  <si>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</si>
  <si>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</si>
  <si>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</si>
  <si>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200</t>
  </si>
  <si>
    <t>Egyéb tárgyi eszközök felújítása  (K73)</t>
  </si>
  <si>
    <t>201</t>
  </si>
  <si>
    <t>Felújítási célú előzetesen felszámított általános forgalmi adó (K74)</t>
  </si>
  <si>
    <t>202</t>
  </si>
  <si>
    <t>Felújítások (=198+...+201) (K7)</t>
  </si>
  <si>
    <t>204</t>
  </si>
  <si>
    <t>Felhalmozási célú visszatérítendő támogatások, kölcsönök nyújtása államháztartáson belülre (=205+…+214) (K82)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</si>
  <si>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</si>
  <si>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</si>
  <si>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</si>
  <si>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</si>
  <si>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02 - Beszámoló a B1. - B7.  költségvetési bevételek előirányzatának teljesítéséről</t>
  </si>
  <si>
    <t>Helyi önkormányzatok működésének általános támogatása (B111)</t>
  </si>
  <si>
    <t>02</t>
  </si>
  <si>
    <t>Települési önkormányzatok egyes köznevelési feladatainak támogatása (B112)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</si>
  <si>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</si>
  <si>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</si>
  <si>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</si>
  <si>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</si>
  <si>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</si>
  <si>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</si>
  <si>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</si>
  <si>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</si>
  <si>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</si>
  <si>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</si>
  <si>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</si>
  <si>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</si>
  <si>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38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</si>
  <si>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</si>
  <si>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</si>
  <si>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</si>
  <si>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</si>
  <si>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</si>
  <si>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</si>
  <si>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</si>
  <si>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</si>
  <si>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</si>
  <si>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</si>
  <si>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</si>
  <si>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</si>
  <si>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</si>
  <si>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</si>
  <si>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</si>
  <si>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</si>
  <si>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</si>
  <si>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</si>
  <si>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</si>
  <si>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</si>
  <si>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</si>
  <si>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</si>
  <si>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</si>
  <si>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</si>
  <si>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</si>
  <si>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</si>
  <si>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</si>
  <si>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</si>
  <si>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</si>
  <si>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</si>
  <si>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</si>
  <si>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ebből: egyéb települési adók (B36)</t>
  </si>
  <si>
    <t>186</t>
  </si>
  <si>
    <t>Közhatalmi bevételek (=93+94+104+109+167+168) (B3)</t>
  </si>
  <si>
    <t>Szolgáltatások ellenértéke (&gt;=189+190) (B402)</t>
  </si>
  <si>
    <t>ebből:tárgyi eszközök bérbeadásából származó bevétel (B402)</t>
  </si>
  <si>
    <t>Tulajdonosi bevételek (&gt;=194+…+199) (B404)</t>
  </si>
  <si>
    <t>Ellátási díjak (B405)</t>
  </si>
  <si>
    <t>Kiszámlázott általános forgalmi adó (B406)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</si>
  <si>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</si>
  <si>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</si>
  <si>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</si>
  <si>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</si>
  <si>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</si>
  <si>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</si>
  <si>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</si>
  <si>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</si>
  <si>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</si>
  <si>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</si>
  <si>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225</t>
  </si>
  <si>
    <t>Ingatlanok értékesítése (&gt;=226) (B52)</t>
  </si>
  <si>
    <t>231</t>
  </si>
  <si>
    <t>Felhalmozási bevételek (=223+225+227+228+230) (B5)</t>
  </si>
  <si>
    <t>245</t>
  </si>
  <si>
    <t>Egyéb működési célú átvett pénzeszközök (=246…+256) (B65)</t>
  </si>
  <si>
    <t>246</t>
  </si>
  <si>
    <t>ebből: egyházi jogi személyek (B65)</t>
  </si>
  <si>
    <t>249</t>
  </si>
  <si>
    <t>ebből: háztartások (B65)</t>
  </si>
  <si>
    <t>253</t>
  </si>
  <si>
    <t>ebből: egyéb vállalkozások (B65)</t>
  </si>
  <si>
    <t>257</t>
  </si>
  <si>
    <t>Működési célú átvett pénzeszközök (=232+...+235+245) (B6)</t>
  </si>
  <si>
    <t>261</t>
  </si>
  <si>
    <t>Felhalmozási célú visszatérítendő támogatások, kölcsönök visszatérülése államháztartáson kívülről (=262+…+270) (B74)</t>
  </si>
  <si>
    <t>271</t>
  </si>
  <si>
    <t>Egyéb felhalmozási célú átvett pénzeszközök (=272+…+282) (B75)</t>
  </si>
  <si>
    <t>274</t>
  </si>
  <si>
    <t>ebből: egyéb civil szervezetek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</si>
  <si>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</si>
  <si>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</si>
  <si>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</si>
  <si>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</si>
  <si>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03 - K9. Finanszírozási kiadások</t>
  </si>
  <si>
    <t>Hosszú lejáratú hitelek, kölcsönök törlesztése pénzügyi vállalkozásnak (&gt;=02) (K9111)</t>
  </si>
  <si>
    <t>Hitel-, kölcsöntörlesztés államháztartáson kívülre (=01+03+04) (K911)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</si>
  <si>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</si>
  <si>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</si>
  <si>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</si>
  <si>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40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</si>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</sst>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b/>
      <sz val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14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>
      <alignment/>
      <protection/>
    </xf>
    <xf numFmtId="164" fontId="16" fillId="3" borderId="0" applyNumberFormat="0" applyBorder="0" applyAlignment="0" applyProtection="0"/>
    <xf numFmtId="164" fontId="17" fillId="22" borderId="0" applyNumberFormat="0" applyBorder="0" applyAlignment="0" applyProtection="0"/>
    <xf numFmtId="164" fontId="18" fillId="14" borderId="1" applyNumberFormat="0" applyAlignment="0" applyProtection="0"/>
    <xf numFmtId="164" fontId="19" fillId="0" borderId="9" applyNumberFormat="0" applyFill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20" fillId="0" borderId="10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1" fillId="0" borderId="10" xfId="0" applyFont="1" applyBorder="1" applyAlignment="1">
      <alignment horizontal="center" vertical="top" wrapText="1"/>
    </xf>
    <xf numFmtId="164" fontId="1" fillId="0" borderId="10" xfId="0" applyFont="1" applyBorder="1" applyAlignment="1">
      <alignment horizontal="left" vertical="top" wrapText="1"/>
    </xf>
    <xf numFmtId="165" fontId="1" fillId="0" borderId="10" xfId="0" applyNumberFormat="1" applyFont="1" applyBorder="1" applyAlignment="1">
      <alignment horizontal="right" vertical="top" wrapText="1"/>
    </xf>
    <xf numFmtId="164" fontId="21" fillId="0" borderId="10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left" vertical="top" wrapText="1"/>
    </xf>
    <xf numFmtId="165" fontId="21" fillId="0" borderId="10" xfId="0" applyNumberFormat="1" applyFont="1" applyBorder="1" applyAlignment="1">
      <alignment horizontal="right" vertical="top" wrapText="1"/>
    </xf>
    <xf numFmtId="165" fontId="21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Rossz" xfId="58"/>
    <cellStyle name="Semleges" xfId="59"/>
    <cellStyle name="Számítás" xfId="60"/>
    <cellStyle name="Összes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00390625" defaultRowHeight="12.75"/>
  <cols>
    <col min="1" max="1" width="4.625" style="0" customWidth="1"/>
    <col min="2" max="2" width="35.625" style="0" customWidth="1"/>
    <col min="3" max="5" width="16.875" style="0" customWidth="1"/>
    <col min="6" max="16384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4" spans="1:5" s="3" customFormat="1" ht="12.75" customHeight="1">
      <c r="A4" s="2" t="s">
        <v>2</v>
      </c>
      <c r="B4" s="2"/>
      <c r="C4" s="2"/>
      <c r="D4" s="2"/>
      <c r="E4" s="2"/>
    </row>
    <row r="5" spans="1:5" s="3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</row>
    <row r="6" spans="1:5" s="3" customFormat="1" ht="15">
      <c r="A6" s="2">
        <v>2</v>
      </c>
      <c r="B6" s="2">
        <v>3</v>
      </c>
      <c r="C6" s="2">
        <v>4</v>
      </c>
      <c r="D6" s="2"/>
      <c r="E6" s="2">
        <v>5</v>
      </c>
    </row>
    <row r="7" spans="1:5" ht="25.5">
      <c r="A7" s="4" t="s">
        <v>8</v>
      </c>
      <c r="B7" s="5" t="s">
        <v>9</v>
      </c>
      <c r="C7" s="6">
        <v>30673551</v>
      </c>
      <c r="D7" s="6">
        <f aca="true" t="shared" si="0" ref="D7:D74">SUM(E7-C7)</f>
        <v>-3970000</v>
      </c>
      <c r="E7" s="6">
        <v>26703551</v>
      </c>
    </row>
    <row r="8" spans="1:5" ht="12.75">
      <c r="A8" s="4" t="s">
        <v>10</v>
      </c>
      <c r="B8" s="5" t="s">
        <v>11</v>
      </c>
      <c r="C8" s="6">
        <v>0</v>
      </c>
      <c r="D8" s="6">
        <f t="shared" si="0"/>
        <v>43000</v>
      </c>
      <c r="E8" s="6">
        <v>43000</v>
      </c>
    </row>
    <row r="9" spans="1:5" ht="12.75">
      <c r="A9" s="4" t="s">
        <v>12</v>
      </c>
      <c r="B9" s="5" t="s">
        <v>13</v>
      </c>
      <c r="C9" s="6">
        <v>1874400</v>
      </c>
      <c r="D9" s="6">
        <f t="shared" si="0"/>
        <v>-43000</v>
      </c>
      <c r="E9" s="6">
        <v>1831400</v>
      </c>
    </row>
    <row r="10" spans="1:5" ht="12.75">
      <c r="A10" s="4" t="s">
        <v>14</v>
      </c>
      <c r="B10" s="5" t="s">
        <v>15</v>
      </c>
      <c r="C10" s="6">
        <v>840000</v>
      </c>
      <c r="D10" s="6">
        <f t="shared" si="0"/>
        <v>0</v>
      </c>
      <c r="E10" s="6">
        <v>840000</v>
      </c>
    </row>
    <row r="11" spans="1:5" ht="12.75">
      <c r="A11" s="4" t="s">
        <v>16</v>
      </c>
      <c r="B11" s="5" t="s">
        <v>17</v>
      </c>
      <c r="C11" s="6">
        <v>2124000</v>
      </c>
      <c r="D11" s="6">
        <f t="shared" si="0"/>
        <v>0</v>
      </c>
      <c r="E11" s="6">
        <v>2124000</v>
      </c>
    </row>
    <row r="12" spans="1:5" ht="25.5">
      <c r="A12" s="4" t="s">
        <v>18</v>
      </c>
      <c r="B12" s="5" t="s">
        <v>19</v>
      </c>
      <c r="C12" s="6">
        <v>0</v>
      </c>
      <c r="D12" s="6">
        <f t="shared" si="0"/>
        <v>750000</v>
      </c>
      <c r="E12" s="6">
        <v>750000</v>
      </c>
    </row>
    <row r="13" spans="1:5" ht="25.5">
      <c r="A13" s="4" t="s">
        <v>20</v>
      </c>
      <c r="B13" s="5" t="s">
        <v>21</v>
      </c>
      <c r="C13" s="6">
        <v>35511951</v>
      </c>
      <c r="D13" s="6">
        <f t="shared" si="0"/>
        <v>-3220000</v>
      </c>
      <c r="E13" s="6">
        <v>32291951</v>
      </c>
    </row>
    <row r="14" spans="1:5" ht="25.5">
      <c r="A14" s="4" t="s">
        <v>22</v>
      </c>
      <c r="B14" s="5" t="s">
        <v>23</v>
      </c>
      <c r="C14" s="6">
        <v>10647600</v>
      </c>
      <c r="D14" s="6">
        <f t="shared" si="0"/>
        <v>1000000</v>
      </c>
      <c r="E14" s="6">
        <v>11647600</v>
      </c>
    </row>
    <row r="15" spans="1:5" ht="51">
      <c r="A15" s="4" t="s">
        <v>24</v>
      </c>
      <c r="B15" s="5" t="s">
        <v>25</v>
      </c>
      <c r="C15" s="6">
        <v>0</v>
      </c>
      <c r="D15" s="6">
        <f t="shared" si="0"/>
        <v>3320000</v>
      </c>
      <c r="E15" s="6">
        <v>3320000</v>
      </c>
    </row>
    <row r="16" spans="1:5" ht="12.75">
      <c r="A16" s="4" t="s">
        <v>26</v>
      </c>
      <c r="B16" s="5" t="s">
        <v>27</v>
      </c>
      <c r="C16" s="6">
        <v>0</v>
      </c>
      <c r="D16" s="6">
        <f t="shared" si="0"/>
        <v>149000</v>
      </c>
      <c r="E16" s="6">
        <v>149000</v>
      </c>
    </row>
    <row r="17" spans="1:5" ht="25.5">
      <c r="A17" s="4" t="s">
        <v>28</v>
      </c>
      <c r="B17" s="5" t="s">
        <v>29</v>
      </c>
      <c r="C17" s="6">
        <v>10647600</v>
      </c>
      <c r="D17" s="6">
        <f t="shared" si="0"/>
        <v>4469000</v>
      </c>
      <c r="E17" s="6">
        <v>15116600</v>
      </c>
    </row>
    <row r="18" spans="1:5" ht="12.75">
      <c r="A18" s="7" t="s">
        <v>30</v>
      </c>
      <c r="B18" s="8" t="s">
        <v>31</v>
      </c>
      <c r="C18" s="9">
        <v>46159551</v>
      </c>
      <c r="D18" s="10">
        <f t="shared" si="0"/>
        <v>1249000</v>
      </c>
      <c r="E18" s="9">
        <v>47408551</v>
      </c>
    </row>
    <row r="19" spans="1:5" ht="38.25">
      <c r="A19" s="7" t="s">
        <v>32</v>
      </c>
      <c r="B19" s="8" t="s">
        <v>33</v>
      </c>
      <c r="C19" s="9">
        <v>11546466</v>
      </c>
      <c r="D19" s="10">
        <f t="shared" si="0"/>
        <v>1000</v>
      </c>
      <c r="E19" s="9">
        <v>11547466</v>
      </c>
    </row>
    <row r="20" spans="1:5" ht="12.75">
      <c r="A20" s="4" t="s">
        <v>34</v>
      </c>
      <c r="B20" s="5" t="s">
        <v>35</v>
      </c>
      <c r="C20" s="6">
        <v>0</v>
      </c>
      <c r="D20" s="6">
        <f t="shared" si="0"/>
        <v>0</v>
      </c>
      <c r="E20" s="6">
        <v>0</v>
      </c>
    </row>
    <row r="21" spans="1:5" ht="12.75">
      <c r="A21" s="4" t="s">
        <v>36</v>
      </c>
      <c r="B21" s="5" t="s">
        <v>37</v>
      </c>
      <c r="C21" s="6">
        <v>0</v>
      </c>
      <c r="D21" s="6">
        <f t="shared" si="0"/>
        <v>0</v>
      </c>
      <c r="E21" s="6">
        <v>0</v>
      </c>
    </row>
    <row r="22" spans="1:5" ht="12.75">
      <c r="A22" s="4" t="s">
        <v>38</v>
      </c>
      <c r="B22" s="5" t="s">
        <v>39</v>
      </c>
      <c r="C22" s="6">
        <v>0</v>
      </c>
      <c r="D22" s="6">
        <f t="shared" si="0"/>
        <v>0</v>
      </c>
      <c r="E22" s="6">
        <v>0</v>
      </c>
    </row>
    <row r="23" spans="1:5" ht="25.5">
      <c r="A23" s="4" t="s">
        <v>40</v>
      </c>
      <c r="B23" s="5" t="s">
        <v>41</v>
      </c>
      <c r="C23" s="6">
        <v>0</v>
      </c>
      <c r="D23" s="6">
        <f t="shared" si="0"/>
        <v>0</v>
      </c>
      <c r="E23" s="6">
        <v>0</v>
      </c>
    </row>
    <row r="24" spans="1:5" ht="12.75">
      <c r="A24" s="4" t="s">
        <v>42</v>
      </c>
      <c r="B24" s="5" t="s">
        <v>43</v>
      </c>
      <c r="C24" s="6">
        <v>1300000</v>
      </c>
      <c r="D24" s="6">
        <f t="shared" si="0"/>
        <v>0</v>
      </c>
      <c r="E24" s="6">
        <v>1300000</v>
      </c>
    </row>
    <row r="25" spans="1:5" ht="25.5">
      <c r="A25" s="4" t="s">
        <v>44</v>
      </c>
      <c r="B25" s="5" t="s">
        <v>45</v>
      </c>
      <c r="C25" s="6">
        <v>4532060</v>
      </c>
      <c r="D25" s="6">
        <f t="shared" si="0"/>
        <v>0</v>
      </c>
      <c r="E25" s="6">
        <v>4532060</v>
      </c>
    </row>
    <row r="26" spans="1:5" ht="12.75">
      <c r="A26" s="4" t="s">
        <v>46</v>
      </c>
      <c r="B26" s="5" t="s">
        <v>47</v>
      </c>
      <c r="C26" s="6">
        <v>5832060</v>
      </c>
      <c r="D26" s="6">
        <f t="shared" si="0"/>
        <v>0</v>
      </c>
      <c r="E26" s="6">
        <v>5832060</v>
      </c>
    </row>
    <row r="27" spans="1:5" ht="25.5">
      <c r="A27" s="4" t="s">
        <v>48</v>
      </c>
      <c r="B27" s="5" t="s">
        <v>49</v>
      </c>
      <c r="C27" s="6">
        <v>600000</v>
      </c>
      <c r="D27" s="6">
        <f t="shared" si="0"/>
        <v>50000</v>
      </c>
      <c r="E27" s="6">
        <v>650000</v>
      </c>
    </row>
    <row r="28" spans="1:5" ht="25.5">
      <c r="A28" s="4" t="s">
        <v>50</v>
      </c>
      <c r="B28" s="5" t="s">
        <v>51</v>
      </c>
      <c r="C28" s="6">
        <v>625000</v>
      </c>
      <c r="D28" s="6">
        <f t="shared" si="0"/>
        <v>0</v>
      </c>
      <c r="E28" s="6">
        <v>625000</v>
      </c>
    </row>
    <row r="29" spans="1:5" ht="25.5">
      <c r="A29" s="4" t="s">
        <v>52</v>
      </c>
      <c r="B29" s="5" t="s">
        <v>53</v>
      </c>
      <c r="C29" s="6">
        <v>1225000</v>
      </c>
      <c r="D29" s="6">
        <f t="shared" si="0"/>
        <v>50000</v>
      </c>
      <c r="E29" s="6">
        <v>1275000</v>
      </c>
    </row>
    <row r="30" spans="1:5" ht="12.75">
      <c r="A30" s="4" t="s">
        <v>54</v>
      </c>
      <c r="B30" s="5" t="s">
        <v>55</v>
      </c>
      <c r="C30" s="6">
        <v>7430000</v>
      </c>
      <c r="D30" s="6">
        <f t="shared" si="0"/>
        <v>500000</v>
      </c>
      <c r="E30" s="6">
        <v>7930000</v>
      </c>
    </row>
    <row r="31" spans="1:5" ht="12.75">
      <c r="A31" s="4" t="s">
        <v>56</v>
      </c>
      <c r="B31" s="5" t="s">
        <v>57</v>
      </c>
      <c r="C31" s="6">
        <v>0</v>
      </c>
      <c r="D31" s="6">
        <f t="shared" si="0"/>
        <v>3000000</v>
      </c>
      <c r="E31" s="6">
        <v>3000000</v>
      </c>
    </row>
    <row r="32" spans="1:5" ht="12.75">
      <c r="A32" s="4" t="s">
        <v>58</v>
      </c>
      <c r="B32" s="5" t="s">
        <v>59</v>
      </c>
      <c r="C32" s="6">
        <v>2965940</v>
      </c>
      <c r="D32" s="6">
        <f t="shared" si="0"/>
        <v>100000</v>
      </c>
      <c r="E32" s="6">
        <v>3065940</v>
      </c>
    </row>
    <row r="33" spans="1:5" ht="25.5">
      <c r="A33" s="4" t="s">
        <v>60</v>
      </c>
      <c r="B33" s="5" t="s">
        <v>61</v>
      </c>
      <c r="C33" s="6">
        <v>5536558</v>
      </c>
      <c r="D33" s="6">
        <f t="shared" si="0"/>
        <v>-3945000</v>
      </c>
      <c r="E33" s="6">
        <v>1591558</v>
      </c>
    </row>
    <row r="34" spans="1:5" ht="25.5">
      <c r="A34" s="4" t="s">
        <v>62</v>
      </c>
      <c r="B34" s="5" t="s">
        <v>63</v>
      </c>
      <c r="C34" s="6">
        <v>1802458</v>
      </c>
      <c r="D34" s="6">
        <f t="shared" si="0"/>
        <v>1300000</v>
      </c>
      <c r="E34" s="6">
        <v>3102458</v>
      </c>
    </row>
    <row r="35" spans="1:5" ht="12.75">
      <c r="A35" s="4" t="s">
        <v>64</v>
      </c>
      <c r="B35" s="5" t="s">
        <v>65</v>
      </c>
      <c r="C35" s="6">
        <v>8711820</v>
      </c>
      <c r="D35" s="6">
        <f t="shared" si="0"/>
        <v>0</v>
      </c>
      <c r="E35" s="6">
        <v>8711820</v>
      </c>
    </row>
    <row r="36" spans="1:5" ht="12.75">
      <c r="A36" s="4" t="s">
        <v>66</v>
      </c>
      <c r="B36" s="5" t="s">
        <v>67</v>
      </c>
      <c r="C36" s="6">
        <v>0</v>
      </c>
      <c r="D36" s="6">
        <f t="shared" si="0"/>
        <v>0</v>
      </c>
      <c r="E36" s="6">
        <v>0</v>
      </c>
    </row>
    <row r="37" spans="1:5" ht="25.5">
      <c r="A37" s="4" t="s">
        <v>68</v>
      </c>
      <c r="B37" s="5" t="s">
        <v>69</v>
      </c>
      <c r="C37" s="6">
        <v>26446776</v>
      </c>
      <c r="D37" s="6">
        <f t="shared" si="0"/>
        <v>955000</v>
      </c>
      <c r="E37" s="6">
        <v>27401776</v>
      </c>
    </row>
    <row r="38" spans="1:5" ht="12.75">
      <c r="A38" s="4" t="s">
        <v>70</v>
      </c>
      <c r="B38" s="5" t="s">
        <v>71</v>
      </c>
      <c r="C38" s="6">
        <v>340000</v>
      </c>
      <c r="D38" s="6">
        <f t="shared" si="0"/>
        <v>0</v>
      </c>
      <c r="E38" s="6">
        <v>340000</v>
      </c>
    </row>
    <row r="39" spans="1:5" ht="12.75">
      <c r="A39" s="4" t="s">
        <v>72</v>
      </c>
      <c r="B39" s="5" t="s">
        <v>73</v>
      </c>
      <c r="C39" s="6">
        <v>295000</v>
      </c>
      <c r="D39" s="6">
        <f t="shared" si="0"/>
        <v>0</v>
      </c>
      <c r="E39" s="6">
        <v>295000</v>
      </c>
    </row>
    <row r="40" spans="1:5" ht="25.5">
      <c r="A40" s="4" t="s">
        <v>74</v>
      </c>
      <c r="B40" s="5" t="s">
        <v>75</v>
      </c>
      <c r="C40" s="6">
        <v>635000</v>
      </c>
      <c r="D40" s="6">
        <f t="shared" si="0"/>
        <v>0</v>
      </c>
      <c r="E40" s="6">
        <v>635000</v>
      </c>
    </row>
    <row r="41" spans="1:5" ht="25.5">
      <c r="A41" s="4" t="s">
        <v>76</v>
      </c>
      <c r="B41" s="5" t="s">
        <v>77</v>
      </c>
      <c r="C41" s="6">
        <v>7800559</v>
      </c>
      <c r="D41" s="6">
        <f t="shared" si="0"/>
        <v>2135000</v>
      </c>
      <c r="E41" s="6">
        <v>9935559</v>
      </c>
    </row>
    <row r="42" spans="1:5" ht="12.75">
      <c r="A42" s="4" t="s">
        <v>78</v>
      </c>
      <c r="B42" s="5" t="s">
        <v>79</v>
      </c>
      <c r="C42" s="6">
        <v>0</v>
      </c>
      <c r="D42" s="6">
        <f t="shared" si="0"/>
        <v>3000000</v>
      </c>
      <c r="E42" s="6">
        <v>3000000</v>
      </c>
    </row>
    <row r="43" spans="1:5" ht="12.75">
      <c r="A43" s="4" t="s">
        <v>80</v>
      </c>
      <c r="B43" s="5" t="s">
        <v>81</v>
      </c>
      <c r="C43" s="6">
        <v>194443</v>
      </c>
      <c r="D43" s="6">
        <f t="shared" si="0"/>
        <v>9022426</v>
      </c>
      <c r="E43" s="6">
        <v>9216869</v>
      </c>
    </row>
    <row r="44" spans="1:5" ht="25.5">
      <c r="A44" s="4" t="s">
        <v>82</v>
      </c>
      <c r="B44" s="5" t="s">
        <v>83</v>
      </c>
      <c r="C44" s="6">
        <v>7995002</v>
      </c>
      <c r="D44" s="6">
        <f t="shared" si="0"/>
        <v>14157426</v>
      </c>
      <c r="E44" s="6">
        <v>22152428</v>
      </c>
    </row>
    <row r="45" spans="1:5" ht="25.5">
      <c r="A45" s="7" t="s">
        <v>84</v>
      </c>
      <c r="B45" s="8" t="s">
        <v>85</v>
      </c>
      <c r="C45" s="9">
        <v>42133838</v>
      </c>
      <c r="D45" s="10">
        <f t="shared" si="0"/>
        <v>15162426</v>
      </c>
      <c r="E45" s="9">
        <v>57296264</v>
      </c>
    </row>
    <row r="46" spans="1:5" ht="12.75">
      <c r="A46" s="4" t="s">
        <v>86</v>
      </c>
      <c r="B46" s="5" t="s">
        <v>87</v>
      </c>
      <c r="C46" s="6">
        <v>0</v>
      </c>
      <c r="D46" s="6">
        <f t="shared" si="0"/>
        <v>501500</v>
      </c>
      <c r="E46" s="6">
        <v>501500</v>
      </c>
    </row>
    <row r="47" spans="1:5" ht="38.25">
      <c r="A47" s="4" t="s">
        <v>88</v>
      </c>
      <c r="B47" s="5" t="s">
        <v>89</v>
      </c>
      <c r="C47" s="6">
        <v>0</v>
      </c>
      <c r="D47" s="6">
        <f t="shared" si="0"/>
        <v>0</v>
      </c>
      <c r="E47" s="6">
        <v>0</v>
      </c>
    </row>
    <row r="48" spans="1:5" ht="25.5">
      <c r="A48" s="4" t="s">
        <v>90</v>
      </c>
      <c r="B48" s="5" t="s">
        <v>91</v>
      </c>
      <c r="C48" s="6">
        <v>6090436</v>
      </c>
      <c r="D48" s="6">
        <f t="shared" si="0"/>
        <v>45000</v>
      </c>
      <c r="E48" s="6">
        <v>6135436</v>
      </c>
    </row>
    <row r="49" spans="1:5" ht="25.5">
      <c r="A49" s="4" t="s">
        <v>92</v>
      </c>
      <c r="B49" s="5" t="s">
        <v>93</v>
      </c>
      <c r="C49" s="6">
        <v>0</v>
      </c>
      <c r="D49" s="6">
        <f t="shared" si="0"/>
        <v>0</v>
      </c>
      <c r="E49" s="6">
        <v>0</v>
      </c>
    </row>
    <row r="50" spans="1:5" ht="51">
      <c r="A50" s="4" t="s">
        <v>94</v>
      </c>
      <c r="B50" s="5" t="s">
        <v>95</v>
      </c>
      <c r="C50" s="6">
        <v>0</v>
      </c>
      <c r="D50" s="6">
        <f t="shared" si="0"/>
        <v>0</v>
      </c>
      <c r="E50" s="6">
        <v>0</v>
      </c>
    </row>
    <row r="51" spans="1:5" ht="25.5">
      <c r="A51" s="7" t="s">
        <v>96</v>
      </c>
      <c r="B51" s="8" t="s">
        <v>97</v>
      </c>
      <c r="C51" s="9">
        <v>6090436</v>
      </c>
      <c r="D51" s="10">
        <f t="shared" si="0"/>
        <v>546500</v>
      </c>
      <c r="E51" s="9">
        <v>6636936</v>
      </c>
    </row>
    <row r="52" spans="1:5" ht="38.25">
      <c r="A52" s="4" t="s">
        <v>98</v>
      </c>
      <c r="B52" s="5" t="s">
        <v>99</v>
      </c>
      <c r="C52" s="6">
        <v>0</v>
      </c>
      <c r="D52" s="6">
        <f t="shared" si="0"/>
        <v>2192180</v>
      </c>
      <c r="E52" s="6">
        <v>2192180</v>
      </c>
    </row>
    <row r="53" spans="1:5" ht="25.5">
      <c r="A53" s="4" t="s">
        <v>100</v>
      </c>
      <c r="B53" s="5" t="s">
        <v>101</v>
      </c>
      <c r="C53" s="6">
        <v>0</v>
      </c>
      <c r="D53" s="6">
        <f t="shared" si="0"/>
        <v>2192180</v>
      </c>
      <c r="E53" s="6">
        <v>2192180</v>
      </c>
    </row>
    <row r="54" spans="1:5" ht="38.25">
      <c r="A54" s="4" t="s">
        <v>102</v>
      </c>
      <c r="B54" s="5" t="s">
        <v>103</v>
      </c>
      <c r="C54" s="6">
        <v>9798442</v>
      </c>
      <c r="D54" s="6">
        <f t="shared" si="0"/>
        <v>-2000000</v>
      </c>
      <c r="E54" s="6">
        <v>7798442</v>
      </c>
    </row>
    <row r="55" spans="1:5" ht="25.5">
      <c r="A55" s="4" t="s">
        <v>104</v>
      </c>
      <c r="B55" s="5" t="s">
        <v>105</v>
      </c>
      <c r="C55" s="6">
        <v>0</v>
      </c>
      <c r="D55" s="6">
        <f t="shared" si="0"/>
        <v>0</v>
      </c>
      <c r="E55" s="6">
        <v>0</v>
      </c>
    </row>
    <row r="56" spans="1:5" ht="25.5">
      <c r="A56" s="4" t="s">
        <v>106</v>
      </c>
      <c r="B56" s="5" t="s">
        <v>107</v>
      </c>
      <c r="C56" s="6">
        <v>0</v>
      </c>
      <c r="D56" s="6">
        <f t="shared" si="0"/>
        <v>0</v>
      </c>
      <c r="E56" s="6">
        <v>0</v>
      </c>
    </row>
    <row r="57" spans="1:5" ht="38.25">
      <c r="A57" s="4" t="s">
        <v>108</v>
      </c>
      <c r="B57" s="5" t="s">
        <v>109</v>
      </c>
      <c r="C57" s="6">
        <v>8940334</v>
      </c>
      <c r="D57" s="6">
        <f t="shared" si="0"/>
        <v>-740000</v>
      </c>
      <c r="E57" s="6">
        <v>8200334</v>
      </c>
    </row>
    <row r="58" spans="1:5" ht="12.75">
      <c r="A58" s="4" t="s">
        <v>110</v>
      </c>
      <c r="B58" s="5" t="s">
        <v>111</v>
      </c>
      <c r="C58" s="6">
        <v>0</v>
      </c>
      <c r="D58" s="6">
        <f t="shared" si="0"/>
        <v>0</v>
      </c>
      <c r="E58" s="6">
        <v>0</v>
      </c>
    </row>
    <row r="59" spans="1:5" ht="25.5">
      <c r="A59" s="4" t="s">
        <v>112</v>
      </c>
      <c r="B59" s="5" t="s">
        <v>113</v>
      </c>
      <c r="C59" s="6">
        <v>0</v>
      </c>
      <c r="D59" s="6">
        <f t="shared" si="0"/>
        <v>0</v>
      </c>
      <c r="E59" s="6">
        <v>0</v>
      </c>
    </row>
    <row r="60" spans="1:5" ht="12.75">
      <c r="A60" s="4" t="s">
        <v>114</v>
      </c>
      <c r="B60" s="5" t="s">
        <v>115</v>
      </c>
      <c r="C60" s="6">
        <v>72991917</v>
      </c>
      <c r="D60" s="6">
        <f t="shared" si="0"/>
        <v>-34539347</v>
      </c>
      <c r="E60" s="6">
        <v>38452570</v>
      </c>
    </row>
    <row r="61" spans="1:5" ht="38.25">
      <c r="A61" s="7" t="s">
        <v>116</v>
      </c>
      <c r="B61" s="8" t="s">
        <v>117</v>
      </c>
      <c r="C61" s="9">
        <v>91730693</v>
      </c>
      <c r="D61" s="10">
        <f t="shared" si="0"/>
        <v>-35087167</v>
      </c>
      <c r="E61" s="9">
        <v>56643526</v>
      </c>
    </row>
    <row r="62" spans="1:5" ht="25.5">
      <c r="A62" s="4" t="s">
        <v>118</v>
      </c>
      <c r="B62" s="5" t="s">
        <v>119</v>
      </c>
      <c r="C62" s="6">
        <v>5511811</v>
      </c>
      <c r="D62" s="6">
        <f t="shared" si="0"/>
        <v>0</v>
      </c>
      <c r="E62" s="6">
        <v>5511811</v>
      </c>
    </row>
    <row r="63" spans="1:5" ht="25.5">
      <c r="A63" s="4" t="s">
        <v>120</v>
      </c>
      <c r="B63" s="5" t="s">
        <v>121</v>
      </c>
      <c r="C63" s="6">
        <v>182538047</v>
      </c>
      <c r="D63" s="6">
        <f t="shared" si="0"/>
        <v>0</v>
      </c>
      <c r="E63" s="6">
        <v>182538047</v>
      </c>
    </row>
    <row r="64" spans="1:5" ht="25.5">
      <c r="A64" s="4" t="s">
        <v>122</v>
      </c>
      <c r="B64" s="5" t="s">
        <v>123</v>
      </c>
      <c r="C64" s="6">
        <v>0</v>
      </c>
      <c r="D64" s="6">
        <f t="shared" si="0"/>
        <v>191000</v>
      </c>
      <c r="E64" s="6">
        <v>191000</v>
      </c>
    </row>
    <row r="65" spans="1:5" ht="25.5">
      <c r="A65" s="4" t="s">
        <v>124</v>
      </c>
      <c r="B65" s="5" t="s">
        <v>125</v>
      </c>
      <c r="C65" s="6">
        <v>8649214</v>
      </c>
      <c r="D65" s="6">
        <f t="shared" si="0"/>
        <v>1809000</v>
      </c>
      <c r="E65" s="6">
        <v>10458214</v>
      </c>
    </row>
    <row r="66" spans="1:5" ht="25.5">
      <c r="A66" s="4" t="s">
        <v>126</v>
      </c>
      <c r="B66" s="5" t="s">
        <v>127</v>
      </c>
      <c r="C66" s="6">
        <v>51426771</v>
      </c>
      <c r="D66" s="6">
        <f t="shared" si="0"/>
        <v>0</v>
      </c>
      <c r="E66" s="6">
        <v>51426771</v>
      </c>
    </row>
    <row r="67" spans="1:5" ht="25.5">
      <c r="A67" s="7" t="s">
        <v>128</v>
      </c>
      <c r="B67" s="8" t="s">
        <v>129</v>
      </c>
      <c r="C67" s="9">
        <v>248125843</v>
      </c>
      <c r="D67" s="10">
        <f t="shared" si="0"/>
        <v>2000000</v>
      </c>
      <c r="E67" s="9">
        <v>250125843</v>
      </c>
    </row>
    <row r="68" spans="1:5" ht="12.75">
      <c r="A68" s="4" t="s">
        <v>130</v>
      </c>
      <c r="B68" s="5" t="s">
        <v>131</v>
      </c>
      <c r="C68" s="6">
        <v>63560090</v>
      </c>
      <c r="D68" s="6">
        <f t="shared" si="0"/>
        <v>22490534</v>
      </c>
      <c r="E68" s="6">
        <v>86050624</v>
      </c>
    </row>
    <row r="69" spans="1:5" ht="12.75">
      <c r="A69" s="4" t="s">
        <v>132</v>
      </c>
      <c r="B69" s="5" t="s">
        <v>133</v>
      </c>
      <c r="C69" s="6">
        <v>0</v>
      </c>
      <c r="D69" s="6">
        <f t="shared" si="0"/>
        <v>3650000</v>
      </c>
      <c r="E69" s="6">
        <v>3650000</v>
      </c>
    </row>
    <row r="70" spans="1:5" ht="25.5">
      <c r="A70" s="4" t="s">
        <v>134</v>
      </c>
      <c r="B70" s="5" t="s">
        <v>135</v>
      </c>
      <c r="C70" s="6">
        <v>17161226</v>
      </c>
      <c r="D70" s="6">
        <f t="shared" si="0"/>
        <v>108000</v>
      </c>
      <c r="E70" s="6">
        <v>17269226</v>
      </c>
    </row>
    <row r="71" spans="1:5" ht="12.75">
      <c r="A71" s="7" t="s">
        <v>136</v>
      </c>
      <c r="B71" s="8" t="s">
        <v>137</v>
      </c>
      <c r="C71" s="9">
        <v>80721316</v>
      </c>
      <c r="D71" s="10">
        <f t="shared" si="0"/>
        <v>26248534</v>
      </c>
      <c r="E71" s="9">
        <v>106969850</v>
      </c>
    </row>
    <row r="72" spans="1:5" ht="51">
      <c r="A72" s="4" t="s">
        <v>138</v>
      </c>
      <c r="B72" s="5" t="s">
        <v>139</v>
      </c>
      <c r="C72" s="6">
        <v>874000</v>
      </c>
      <c r="D72" s="6">
        <f t="shared" si="0"/>
        <v>0</v>
      </c>
      <c r="E72" s="6">
        <v>874000</v>
      </c>
    </row>
    <row r="73" spans="1:5" ht="38.25">
      <c r="A73" s="7" t="s">
        <v>140</v>
      </c>
      <c r="B73" s="8" t="s">
        <v>141</v>
      </c>
      <c r="C73" s="9">
        <v>874000</v>
      </c>
      <c r="D73" s="10">
        <f t="shared" si="0"/>
        <v>0</v>
      </c>
      <c r="E73" s="9">
        <v>874000</v>
      </c>
    </row>
    <row r="74" spans="1:5" ht="38.25">
      <c r="A74" s="7" t="s">
        <v>142</v>
      </c>
      <c r="B74" s="8" t="s">
        <v>143</v>
      </c>
      <c r="C74" s="9">
        <v>527382143</v>
      </c>
      <c r="D74" s="10">
        <f t="shared" si="0"/>
        <v>10120293</v>
      </c>
      <c r="E74" s="9">
        <v>537502436</v>
      </c>
    </row>
  </sheetData>
  <sheetProtection selectLockedCells="1" selectUnlockedCells="1"/>
  <mergeCells count="3">
    <mergeCell ref="A1:E1"/>
    <mergeCell ref="A2:E2"/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-3a-43-7676-3-1f-2d-3142-10-4c492537-23-3e1d106c-3d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00390625" defaultRowHeight="12.75"/>
  <cols>
    <col min="1" max="1" width="4.625" style="0" customWidth="1"/>
    <col min="2" max="2" width="39.375" style="0" customWidth="1"/>
    <col min="3" max="5" width="15.375" style="0" customWidth="1"/>
    <col min="6" max="16384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4" spans="1:5" s="3" customFormat="1" ht="12.75" customHeight="1">
      <c r="A4" s="2" t="s">
        <v>144</v>
      </c>
      <c r="B4" s="2"/>
      <c r="C4" s="2"/>
      <c r="D4" s="2"/>
      <c r="E4" s="2"/>
    </row>
    <row r="5" spans="1:5" s="3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</row>
    <row r="6" spans="1:5" s="3" customFormat="1" ht="15">
      <c r="A6" s="2">
        <v>2</v>
      </c>
      <c r="B6" s="2">
        <v>3</v>
      </c>
      <c r="C6" s="2">
        <v>4</v>
      </c>
      <c r="D6" s="2"/>
      <c r="E6" s="2">
        <v>5</v>
      </c>
    </row>
    <row r="7" spans="1:5" ht="25.5">
      <c r="A7" s="4" t="s">
        <v>8</v>
      </c>
      <c r="B7" s="5" t="s">
        <v>145</v>
      </c>
      <c r="C7" s="6">
        <v>28895504</v>
      </c>
      <c r="D7" s="6">
        <f aca="true" t="shared" si="0" ref="D7:D58">SUM(E7-C7)</f>
        <v>51240</v>
      </c>
      <c r="E7" s="6">
        <v>28946744</v>
      </c>
    </row>
    <row r="8" spans="1:5" ht="25.5">
      <c r="A8" s="4" t="s">
        <v>146</v>
      </c>
      <c r="B8" s="5" t="s">
        <v>147</v>
      </c>
      <c r="C8" s="6">
        <v>40721233</v>
      </c>
      <c r="D8" s="6">
        <f t="shared" si="0"/>
        <v>-27233</v>
      </c>
      <c r="E8" s="6">
        <v>40694000</v>
      </c>
    </row>
    <row r="9" spans="1:5" ht="38.25">
      <c r="A9" s="4" t="s">
        <v>10</v>
      </c>
      <c r="B9" s="5" t="s">
        <v>148</v>
      </c>
      <c r="C9" s="6">
        <v>19194424</v>
      </c>
      <c r="D9" s="6">
        <f t="shared" si="0"/>
        <v>529834</v>
      </c>
      <c r="E9" s="6">
        <v>19724258</v>
      </c>
    </row>
    <row r="10" spans="1:5" ht="25.5">
      <c r="A10" s="4" t="s">
        <v>149</v>
      </c>
      <c r="B10" s="5" t="s">
        <v>150</v>
      </c>
      <c r="C10" s="6">
        <v>2052160</v>
      </c>
      <c r="D10" s="6">
        <f t="shared" si="0"/>
        <v>0</v>
      </c>
      <c r="E10" s="6">
        <v>2052160</v>
      </c>
    </row>
    <row r="11" spans="1:5" ht="25.5">
      <c r="A11" s="4" t="s">
        <v>151</v>
      </c>
      <c r="B11" s="5" t="s">
        <v>152</v>
      </c>
      <c r="C11" s="6">
        <v>16963507</v>
      </c>
      <c r="D11" s="6">
        <f t="shared" si="0"/>
        <v>-13314003</v>
      </c>
      <c r="E11" s="6">
        <v>3649504</v>
      </c>
    </row>
    <row r="12" spans="1:5" ht="12.75">
      <c r="A12" s="4" t="s">
        <v>153</v>
      </c>
      <c r="B12" s="5" t="s">
        <v>154</v>
      </c>
      <c r="C12" s="6">
        <v>0</v>
      </c>
      <c r="D12" s="6">
        <f t="shared" si="0"/>
        <v>668197</v>
      </c>
      <c r="E12" s="6">
        <v>668197</v>
      </c>
    </row>
    <row r="13" spans="1:5" ht="25.5">
      <c r="A13" s="4" t="s">
        <v>12</v>
      </c>
      <c r="B13" s="5" t="s">
        <v>155</v>
      </c>
      <c r="C13" s="6">
        <v>107826828</v>
      </c>
      <c r="D13" s="6">
        <f t="shared" si="0"/>
        <v>-12091965</v>
      </c>
      <c r="E13" s="6">
        <v>95734863</v>
      </c>
    </row>
    <row r="14" spans="1:5" ht="25.5">
      <c r="A14" s="4" t="s">
        <v>48</v>
      </c>
      <c r="B14" s="5" t="s">
        <v>156</v>
      </c>
      <c r="C14" s="6">
        <v>6890414</v>
      </c>
      <c r="D14" s="6">
        <f t="shared" si="0"/>
        <v>501500</v>
      </c>
      <c r="E14" s="6">
        <v>7391914</v>
      </c>
    </row>
    <row r="15" spans="1:5" ht="12.75">
      <c r="A15" s="4" t="s">
        <v>52</v>
      </c>
      <c r="B15" s="5" t="s">
        <v>157</v>
      </c>
      <c r="C15" s="6">
        <v>0</v>
      </c>
      <c r="D15" s="6">
        <f t="shared" si="0"/>
        <v>0</v>
      </c>
      <c r="E15" s="6">
        <v>0</v>
      </c>
    </row>
    <row r="16" spans="1:5" ht="38.25">
      <c r="A16" s="4" t="s">
        <v>54</v>
      </c>
      <c r="B16" s="5" t="s">
        <v>158</v>
      </c>
      <c r="C16" s="6">
        <v>0</v>
      </c>
      <c r="D16" s="6">
        <f t="shared" si="0"/>
        <v>0</v>
      </c>
      <c r="E16" s="6">
        <v>0</v>
      </c>
    </row>
    <row r="17" spans="1:5" ht="25.5">
      <c r="A17" s="4" t="s">
        <v>56</v>
      </c>
      <c r="B17" s="5" t="s">
        <v>159</v>
      </c>
      <c r="C17" s="6">
        <v>0</v>
      </c>
      <c r="D17" s="6">
        <f t="shared" si="0"/>
        <v>0</v>
      </c>
      <c r="E17" s="6">
        <v>0</v>
      </c>
    </row>
    <row r="18" spans="1:5" ht="12.75">
      <c r="A18" s="4" t="s">
        <v>160</v>
      </c>
      <c r="B18" s="5" t="s">
        <v>161</v>
      </c>
      <c r="C18" s="6">
        <v>0</v>
      </c>
      <c r="D18" s="6">
        <f t="shared" si="0"/>
        <v>0</v>
      </c>
      <c r="E18" s="6">
        <v>0</v>
      </c>
    </row>
    <row r="19" spans="1:5" ht="38.25">
      <c r="A19" s="7" t="s">
        <v>64</v>
      </c>
      <c r="B19" s="8" t="s">
        <v>162</v>
      </c>
      <c r="C19" s="9">
        <v>114717242</v>
      </c>
      <c r="D19" s="10">
        <f t="shared" si="0"/>
        <v>-11590465</v>
      </c>
      <c r="E19" s="9">
        <v>103126777</v>
      </c>
    </row>
    <row r="20" spans="1:5" ht="25.5">
      <c r="A20" s="4" t="s">
        <v>66</v>
      </c>
      <c r="B20" s="5" t="s">
        <v>163</v>
      </c>
      <c r="C20" s="6">
        <v>0</v>
      </c>
      <c r="D20" s="6">
        <f t="shared" si="0"/>
        <v>22490534</v>
      </c>
      <c r="E20" s="6">
        <v>22490534</v>
      </c>
    </row>
    <row r="21" spans="1:5" ht="38.25">
      <c r="A21" s="4" t="s">
        <v>164</v>
      </c>
      <c r="B21" s="5" t="s">
        <v>165</v>
      </c>
      <c r="C21" s="6">
        <v>254602093</v>
      </c>
      <c r="D21" s="6">
        <f t="shared" si="0"/>
        <v>0</v>
      </c>
      <c r="E21" s="6">
        <v>254602093</v>
      </c>
    </row>
    <row r="22" spans="1:5" ht="38.25">
      <c r="A22" s="7" t="s">
        <v>166</v>
      </c>
      <c r="B22" s="8" t="s">
        <v>167</v>
      </c>
      <c r="C22" s="9">
        <v>254602093</v>
      </c>
      <c r="D22" s="10">
        <f t="shared" si="0"/>
        <v>22490534</v>
      </c>
      <c r="E22" s="9">
        <v>277092627</v>
      </c>
    </row>
    <row r="23" spans="1:5" ht="12.75">
      <c r="A23" s="4" t="s">
        <v>168</v>
      </c>
      <c r="B23" s="5" t="s">
        <v>169</v>
      </c>
      <c r="C23" s="6">
        <v>18650000</v>
      </c>
      <c r="D23" s="6">
        <f t="shared" si="0"/>
        <v>2000000</v>
      </c>
      <c r="E23" s="6">
        <v>20650000</v>
      </c>
    </row>
    <row r="24" spans="1:5" ht="12.75">
      <c r="A24" s="4" t="s">
        <v>170</v>
      </c>
      <c r="B24" s="5" t="s">
        <v>171</v>
      </c>
      <c r="C24" s="6">
        <v>0</v>
      </c>
      <c r="D24" s="6">
        <f t="shared" si="0"/>
        <v>0</v>
      </c>
      <c r="E24" s="6">
        <v>0</v>
      </c>
    </row>
    <row r="25" spans="1:5" ht="25.5">
      <c r="A25" s="4" t="s">
        <v>172</v>
      </c>
      <c r="B25" s="5" t="s">
        <v>173</v>
      </c>
      <c r="C25" s="6">
        <v>0</v>
      </c>
      <c r="D25" s="6">
        <f t="shared" si="0"/>
        <v>0</v>
      </c>
      <c r="E25" s="6">
        <v>0</v>
      </c>
    </row>
    <row r="26" spans="1:5" ht="12.75">
      <c r="A26" s="4" t="s">
        <v>174</v>
      </c>
      <c r="B26" s="5" t="s">
        <v>175</v>
      </c>
      <c r="C26" s="6">
        <v>0</v>
      </c>
      <c r="D26" s="6">
        <f t="shared" si="0"/>
        <v>0</v>
      </c>
      <c r="E26" s="6">
        <v>0</v>
      </c>
    </row>
    <row r="27" spans="1:5" ht="25.5">
      <c r="A27" s="4" t="s">
        <v>176</v>
      </c>
      <c r="B27" s="5" t="s">
        <v>177</v>
      </c>
      <c r="C27" s="6">
        <v>15000000</v>
      </c>
      <c r="D27" s="6">
        <f t="shared" si="0"/>
        <v>0</v>
      </c>
      <c r="E27" s="6">
        <v>15000000</v>
      </c>
    </row>
    <row r="28" spans="1:5" ht="38.25">
      <c r="A28" s="4" t="s">
        <v>178</v>
      </c>
      <c r="B28" s="5" t="s">
        <v>179</v>
      </c>
      <c r="C28" s="6">
        <v>0</v>
      </c>
      <c r="D28" s="6">
        <f t="shared" si="0"/>
        <v>0</v>
      </c>
      <c r="E28" s="6">
        <v>0</v>
      </c>
    </row>
    <row r="29" spans="1:5" ht="12.75">
      <c r="A29" s="4" t="s">
        <v>180</v>
      </c>
      <c r="B29" s="5" t="s">
        <v>181</v>
      </c>
      <c r="C29" s="6">
        <v>7900000</v>
      </c>
      <c r="D29" s="6">
        <f t="shared" si="0"/>
        <v>0</v>
      </c>
      <c r="E29" s="6">
        <v>7900000</v>
      </c>
    </row>
    <row r="30" spans="1:5" ht="25.5">
      <c r="A30" s="4" t="s">
        <v>182</v>
      </c>
      <c r="B30" s="5" t="s">
        <v>183</v>
      </c>
      <c r="C30" s="6">
        <v>0</v>
      </c>
      <c r="D30" s="6">
        <f t="shared" si="0"/>
        <v>0</v>
      </c>
      <c r="E30" s="6">
        <v>0</v>
      </c>
    </row>
    <row r="31" spans="1:5" ht="25.5">
      <c r="A31" s="4" t="s">
        <v>184</v>
      </c>
      <c r="B31" s="5" t="s">
        <v>185</v>
      </c>
      <c r="C31" s="6">
        <v>300000</v>
      </c>
      <c r="D31" s="6">
        <f t="shared" si="0"/>
        <v>0</v>
      </c>
      <c r="E31" s="6">
        <v>300000</v>
      </c>
    </row>
    <row r="32" spans="1:5" ht="25.5">
      <c r="A32" s="4" t="s">
        <v>186</v>
      </c>
      <c r="B32" s="5" t="s">
        <v>187</v>
      </c>
      <c r="C32" s="6">
        <v>0</v>
      </c>
      <c r="D32" s="6">
        <f t="shared" si="0"/>
        <v>0</v>
      </c>
      <c r="E32" s="6">
        <v>0</v>
      </c>
    </row>
    <row r="33" spans="1:5" ht="25.5">
      <c r="A33" s="4" t="s">
        <v>188</v>
      </c>
      <c r="B33" s="5" t="s">
        <v>189</v>
      </c>
      <c r="C33" s="6">
        <v>23200000</v>
      </c>
      <c r="D33" s="6">
        <f t="shared" si="0"/>
        <v>0</v>
      </c>
      <c r="E33" s="6">
        <v>23200000</v>
      </c>
    </row>
    <row r="34" spans="1:5" ht="25.5">
      <c r="A34" s="4" t="s">
        <v>190</v>
      </c>
      <c r="B34" s="5" t="s">
        <v>191</v>
      </c>
      <c r="C34" s="6">
        <v>4100000</v>
      </c>
      <c r="D34" s="6">
        <f t="shared" si="0"/>
        <v>0</v>
      </c>
      <c r="E34" s="6">
        <v>4100000</v>
      </c>
    </row>
    <row r="35" spans="1:5" ht="12.75">
      <c r="A35" s="4" t="s">
        <v>112</v>
      </c>
      <c r="B35" s="5" t="s">
        <v>192</v>
      </c>
      <c r="C35" s="6">
        <v>0</v>
      </c>
      <c r="D35" s="6">
        <f t="shared" si="0"/>
        <v>0</v>
      </c>
      <c r="E35" s="6">
        <v>0</v>
      </c>
    </row>
    <row r="36" spans="1:5" ht="25.5">
      <c r="A36" s="7" t="s">
        <v>193</v>
      </c>
      <c r="B36" s="8" t="s">
        <v>194</v>
      </c>
      <c r="C36" s="9">
        <v>45950000</v>
      </c>
      <c r="D36" s="10">
        <f t="shared" si="0"/>
        <v>2000000</v>
      </c>
      <c r="E36" s="9">
        <v>47950000</v>
      </c>
    </row>
    <row r="37" spans="1:5" ht="25.5">
      <c r="A37" s="4" t="s">
        <v>116</v>
      </c>
      <c r="B37" s="5" t="s">
        <v>195</v>
      </c>
      <c r="C37" s="6">
        <v>0</v>
      </c>
      <c r="D37" s="6">
        <f t="shared" si="0"/>
        <v>2000000</v>
      </c>
      <c r="E37" s="6">
        <v>2000000</v>
      </c>
    </row>
    <row r="38" spans="1:5" ht="25.5">
      <c r="A38" s="4" t="s">
        <v>118</v>
      </c>
      <c r="B38" s="5" t="s">
        <v>196</v>
      </c>
      <c r="C38" s="6">
        <v>0</v>
      </c>
      <c r="D38" s="6">
        <f t="shared" si="0"/>
        <v>0</v>
      </c>
      <c r="E38" s="6">
        <v>0</v>
      </c>
    </row>
    <row r="39" spans="1:5" ht="25.5">
      <c r="A39" s="4" t="s">
        <v>124</v>
      </c>
      <c r="B39" s="5" t="s">
        <v>197</v>
      </c>
      <c r="C39" s="6">
        <v>15319145</v>
      </c>
      <c r="D39" s="6">
        <f t="shared" si="0"/>
        <v>3250000</v>
      </c>
      <c r="E39" s="6">
        <v>18569145</v>
      </c>
    </row>
    <row r="40" spans="1:5" ht="12.75">
      <c r="A40" s="4" t="s">
        <v>132</v>
      </c>
      <c r="B40" s="5" t="s">
        <v>198</v>
      </c>
      <c r="C40" s="6">
        <v>0</v>
      </c>
      <c r="D40" s="6">
        <f t="shared" si="0"/>
        <v>3000000</v>
      </c>
      <c r="E40" s="6">
        <v>3000000</v>
      </c>
    </row>
    <row r="41" spans="1:5" ht="12.75">
      <c r="A41" s="4" t="s">
        <v>134</v>
      </c>
      <c r="B41" s="5" t="s">
        <v>199</v>
      </c>
      <c r="C41" s="6">
        <v>3286389</v>
      </c>
      <c r="D41" s="6">
        <f t="shared" si="0"/>
        <v>1000000</v>
      </c>
      <c r="E41" s="6">
        <v>4286389</v>
      </c>
    </row>
    <row r="42" spans="1:5" ht="25.5">
      <c r="A42" s="4" t="s">
        <v>200</v>
      </c>
      <c r="B42" s="5" t="s">
        <v>201</v>
      </c>
      <c r="C42" s="6">
        <v>0</v>
      </c>
      <c r="D42" s="6">
        <f t="shared" si="0"/>
        <v>0</v>
      </c>
      <c r="E42" s="6">
        <v>0</v>
      </c>
    </row>
    <row r="43" spans="1:5" ht="25.5">
      <c r="A43" s="4" t="s">
        <v>202</v>
      </c>
      <c r="B43" s="5" t="s">
        <v>203</v>
      </c>
      <c r="C43" s="6">
        <v>0</v>
      </c>
      <c r="D43" s="6">
        <f t="shared" si="0"/>
        <v>0</v>
      </c>
      <c r="E43" s="6">
        <v>0</v>
      </c>
    </row>
    <row r="44" spans="1:5" ht="25.5">
      <c r="A44" s="4" t="s">
        <v>204</v>
      </c>
      <c r="B44" s="5" t="s">
        <v>205</v>
      </c>
      <c r="C44" s="6">
        <v>0</v>
      </c>
      <c r="D44" s="6">
        <f t="shared" si="0"/>
        <v>0</v>
      </c>
      <c r="E44" s="6">
        <v>0</v>
      </c>
    </row>
    <row r="45" spans="1:5" ht="12.75">
      <c r="A45" s="4" t="s">
        <v>206</v>
      </c>
      <c r="B45" s="5" t="s">
        <v>207</v>
      </c>
      <c r="C45" s="6">
        <v>0</v>
      </c>
      <c r="D45" s="6">
        <f t="shared" si="0"/>
        <v>0</v>
      </c>
      <c r="E45" s="6">
        <v>0</v>
      </c>
    </row>
    <row r="46" spans="1:5" ht="38.25">
      <c r="A46" s="7" t="s">
        <v>208</v>
      </c>
      <c r="B46" s="8" t="s">
        <v>209</v>
      </c>
      <c r="C46" s="9">
        <v>18605534</v>
      </c>
      <c r="D46" s="10">
        <f t="shared" si="0"/>
        <v>9250000</v>
      </c>
      <c r="E46" s="9">
        <v>27855534</v>
      </c>
    </row>
    <row r="47" spans="1:5" ht="12.75">
      <c r="A47" s="4" t="s">
        <v>210</v>
      </c>
      <c r="B47" s="5" t="s">
        <v>211</v>
      </c>
      <c r="C47" s="6">
        <v>16129000</v>
      </c>
      <c r="D47" s="6">
        <f t="shared" si="0"/>
        <v>0</v>
      </c>
      <c r="E47" s="6">
        <v>16129000</v>
      </c>
    </row>
    <row r="48" spans="1:5" ht="25.5">
      <c r="A48" s="7" t="s">
        <v>212</v>
      </c>
      <c r="B48" s="8" t="s">
        <v>213</v>
      </c>
      <c r="C48" s="9">
        <v>16129000</v>
      </c>
      <c r="D48" s="10">
        <f t="shared" si="0"/>
        <v>0</v>
      </c>
      <c r="E48" s="9">
        <v>16129000</v>
      </c>
    </row>
    <row r="49" spans="1:5" ht="25.5">
      <c r="A49" s="4" t="s">
        <v>214</v>
      </c>
      <c r="B49" s="5" t="s">
        <v>215</v>
      </c>
      <c r="C49" s="6">
        <v>0</v>
      </c>
      <c r="D49" s="6">
        <f t="shared" si="0"/>
        <v>0</v>
      </c>
      <c r="E49" s="6">
        <v>0</v>
      </c>
    </row>
    <row r="50" spans="1:5" ht="12.75">
      <c r="A50" s="4" t="s">
        <v>216</v>
      </c>
      <c r="B50" s="5" t="s">
        <v>217</v>
      </c>
      <c r="C50" s="6">
        <v>0</v>
      </c>
      <c r="D50" s="6">
        <f t="shared" si="0"/>
        <v>0</v>
      </c>
      <c r="E50" s="6">
        <v>0</v>
      </c>
    </row>
    <row r="51" spans="1:5" ht="12.75">
      <c r="A51" s="4" t="s">
        <v>218</v>
      </c>
      <c r="B51" s="5" t="s">
        <v>219</v>
      </c>
      <c r="C51" s="6">
        <v>0</v>
      </c>
      <c r="D51" s="6">
        <f t="shared" si="0"/>
        <v>0</v>
      </c>
      <c r="E51" s="6">
        <v>0</v>
      </c>
    </row>
    <row r="52" spans="1:5" ht="12.75">
      <c r="A52" s="4" t="s">
        <v>220</v>
      </c>
      <c r="B52" s="5" t="s">
        <v>221</v>
      </c>
      <c r="C52" s="6">
        <v>0</v>
      </c>
      <c r="D52" s="6">
        <f t="shared" si="0"/>
        <v>0</v>
      </c>
      <c r="E52" s="6">
        <v>0</v>
      </c>
    </row>
    <row r="53" spans="1:5" ht="25.5">
      <c r="A53" s="7" t="s">
        <v>222</v>
      </c>
      <c r="B53" s="8" t="s">
        <v>223</v>
      </c>
      <c r="C53" s="9">
        <v>0</v>
      </c>
      <c r="D53" s="6">
        <f t="shared" si="0"/>
        <v>0</v>
      </c>
      <c r="E53" s="9">
        <v>0</v>
      </c>
    </row>
    <row r="54" spans="1:5" ht="51">
      <c r="A54" s="4" t="s">
        <v>224</v>
      </c>
      <c r="B54" s="5" t="s">
        <v>225</v>
      </c>
      <c r="C54" s="6">
        <v>0</v>
      </c>
      <c r="D54" s="6">
        <f t="shared" si="0"/>
        <v>0</v>
      </c>
      <c r="E54" s="6">
        <v>0</v>
      </c>
    </row>
    <row r="55" spans="1:5" ht="25.5">
      <c r="A55" s="4" t="s">
        <v>226</v>
      </c>
      <c r="B55" s="5" t="s">
        <v>227</v>
      </c>
      <c r="C55" s="6">
        <v>0</v>
      </c>
      <c r="D55" s="6">
        <f t="shared" si="0"/>
        <v>0</v>
      </c>
      <c r="E55" s="6">
        <v>0</v>
      </c>
    </row>
    <row r="56" spans="1:5" ht="12.75">
      <c r="A56" s="4" t="s">
        <v>228</v>
      </c>
      <c r="B56" s="5" t="s">
        <v>229</v>
      </c>
      <c r="C56" s="6">
        <v>0</v>
      </c>
      <c r="D56" s="6">
        <f t="shared" si="0"/>
        <v>0</v>
      </c>
      <c r="E56" s="6">
        <v>0</v>
      </c>
    </row>
    <row r="57" spans="1:5" ht="25.5">
      <c r="A57" s="7" t="s">
        <v>230</v>
      </c>
      <c r="B57" s="8" t="s">
        <v>231</v>
      </c>
      <c r="C57" s="9">
        <v>0</v>
      </c>
      <c r="D57" s="6">
        <f t="shared" si="0"/>
        <v>0</v>
      </c>
      <c r="E57" s="9">
        <v>0</v>
      </c>
    </row>
    <row r="58" spans="1:5" ht="25.5">
      <c r="A58" s="7" t="s">
        <v>232</v>
      </c>
      <c r="B58" s="8" t="s">
        <v>233</v>
      </c>
      <c r="C58" s="9">
        <v>450003869</v>
      </c>
      <c r="D58" s="10">
        <f t="shared" si="0"/>
        <v>22150069</v>
      </c>
      <c r="E58" s="9">
        <v>472153938</v>
      </c>
    </row>
  </sheetData>
  <sheetProtection selectLockedCells="1" selectUnlockedCells="1"/>
  <mergeCells count="3">
    <mergeCell ref="A1:E1"/>
    <mergeCell ref="A2:E2"/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-3a-43-7676-3-1f-2d-3142-10-4c492537-23-3e1d106c-3d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00390625" defaultRowHeight="12.75"/>
  <cols>
    <col min="1" max="1" width="4.625" style="0" customWidth="1"/>
    <col min="2" max="2" width="33.25390625" style="0" customWidth="1"/>
    <col min="3" max="5" width="17.75390625" style="0" customWidth="1"/>
    <col min="6" max="16384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4" spans="1:5" s="3" customFormat="1" ht="12.75" customHeight="1">
      <c r="A4" s="2" t="s">
        <v>234</v>
      </c>
      <c r="B4" s="2"/>
      <c r="C4" s="2"/>
      <c r="D4" s="2"/>
      <c r="E4" s="2"/>
    </row>
    <row r="5" spans="1:5" s="3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</row>
    <row r="6" spans="1:5" s="3" customFormat="1" ht="15">
      <c r="A6" s="2">
        <v>2</v>
      </c>
      <c r="B6" s="2">
        <v>3</v>
      </c>
      <c r="C6" s="2">
        <v>4</v>
      </c>
      <c r="D6" s="2"/>
      <c r="E6" s="2">
        <v>5</v>
      </c>
    </row>
    <row r="7" spans="1:5" ht="38.25">
      <c r="A7" s="4" t="s">
        <v>8</v>
      </c>
      <c r="B7" s="5" t="s">
        <v>235</v>
      </c>
      <c r="C7" s="6">
        <v>0</v>
      </c>
      <c r="D7" s="6">
        <f aca="true" t="shared" si="0" ref="D7:D12">SUM(E7-C7)</f>
        <v>2200000</v>
      </c>
      <c r="E7" s="6">
        <v>2200000</v>
      </c>
    </row>
    <row r="8" spans="1:5" ht="38.25">
      <c r="A8" s="4" t="s">
        <v>153</v>
      </c>
      <c r="B8" s="5" t="s">
        <v>236</v>
      </c>
      <c r="C8" s="6">
        <v>0</v>
      </c>
      <c r="D8" s="6">
        <f t="shared" si="0"/>
        <v>2200000</v>
      </c>
      <c r="E8" s="6">
        <v>2200000</v>
      </c>
    </row>
    <row r="9" spans="1:5" ht="38.25">
      <c r="A9" s="4" t="s">
        <v>32</v>
      </c>
      <c r="B9" s="5" t="s">
        <v>237</v>
      </c>
      <c r="C9" s="6">
        <v>0</v>
      </c>
      <c r="D9" s="6">
        <f t="shared" si="0"/>
        <v>3096963</v>
      </c>
      <c r="E9" s="6">
        <v>3096963</v>
      </c>
    </row>
    <row r="10" spans="1:5" ht="25.5">
      <c r="A10" s="4" t="s">
        <v>34</v>
      </c>
      <c r="B10" s="5" t="s">
        <v>238</v>
      </c>
      <c r="C10" s="6">
        <v>62075699</v>
      </c>
      <c r="D10" s="6">
        <f t="shared" si="0"/>
        <v>-7284861</v>
      </c>
      <c r="E10" s="6">
        <v>54790838</v>
      </c>
    </row>
    <row r="11" spans="1:5" ht="25.5">
      <c r="A11" s="4" t="s">
        <v>44</v>
      </c>
      <c r="B11" s="5" t="s">
        <v>239</v>
      </c>
      <c r="C11" s="6">
        <v>62075699</v>
      </c>
      <c r="D11" s="6">
        <f t="shared" si="0"/>
        <v>-1987898</v>
      </c>
      <c r="E11" s="6">
        <v>60087801</v>
      </c>
    </row>
    <row r="12" spans="1:5" ht="25.5">
      <c r="A12" s="7" t="s">
        <v>240</v>
      </c>
      <c r="B12" s="8" t="s">
        <v>241</v>
      </c>
      <c r="C12" s="9">
        <v>62075699</v>
      </c>
      <c r="D12" s="10">
        <f t="shared" si="0"/>
        <v>-1987898</v>
      </c>
      <c r="E12" s="9">
        <v>60087801</v>
      </c>
    </row>
  </sheetData>
  <sheetProtection selectLockedCells="1" selectUnlockedCells="1"/>
  <mergeCells count="3">
    <mergeCell ref="A1:E1"/>
    <mergeCell ref="A2:E2"/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-3a-43-7676-3-1f-2d-3142-10-4c492537-23-3e1d106c-3d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pane ySplit="6" topLeftCell="A7" activePane="bottomLeft" state="frozen"/>
      <selection pane="topLeft" activeCell="A1" sqref="A1"/>
      <selection pane="bottomLeft" activeCell="D23" sqref="D23"/>
    </sheetView>
  </sheetViews>
  <sheetFormatPr defaultColWidth="8.00390625" defaultRowHeight="12.75"/>
  <cols>
    <col min="1" max="1" width="4.75390625" style="0" customWidth="1"/>
    <col min="2" max="2" width="31.625" style="0" customWidth="1"/>
    <col min="3" max="5" width="15.625" style="0" customWidth="1"/>
    <col min="6" max="16384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4" spans="1:5" s="3" customFormat="1" ht="12.75" customHeight="1">
      <c r="A4" s="2" t="s">
        <v>242</v>
      </c>
      <c r="B4" s="2"/>
      <c r="C4" s="2"/>
      <c r="D4" s="2"/>
      <c r="E4" s="2"/>
    </row>
    <row r="5" spans="1:5" s="3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</row>
    <row r="6" spans="1:5" s="3" customFormat="1" ht="15">
      <c r="A6" s="2">
        <v>2</v>
      </c>
      <c r="B6" s="2">
        <v>3</v>
      </c>
      <c r="C6" s="2">
        <v>4</v>
      </c>
      <c r="D6" s="2"/>
      <c r="E6" s="2">
        <v>5</v>
      </c>
    </row>
    <row r="7" spans="1:5" ht="38.25">
      <c r="A7" s="4" t="s">
        <v>243</v>
      </c>
      <c r="B7" s="5" t="s">
        <v>244</v>
      </c>
      <c r="C7" s="6">
        <v>139453973</v>
      </c>
      <c r="D7" s="6">
        <f aca="true" t="shared" si="0" ref="D7:D11">SUM(E7-C7)</f>
        <v>-14017674</v>
      </c>
      <c r="E7" s="6">
        <v>125436299</v>
      </c>
    </row>
    <row r="8" spans="1:5" ht="25.5">
      <c r="A8" s="4" t="s">
        <v>245</v>
      </c>
      <c r="B8" s="5" t="s">
        <v>246</v>
      </c>
      <c r="C8" s="6">
        <v>139453973</v>
      </c>
      <c r="D8" s="6">
        <f t="shared" si="0"/>
        <v>-14017674</v>
      </c>
      <c r="E8" s="6">
        <v>125436299</v>
      </c>
    </row>
    <row r="9" spans="1:5" ht="25.5">
      <c r="A9" s="4" t="s">
        <v>20</v>
      </c>
      <c r="B9" s="5" t="s">
        <v>247</v>
      </c>
      <c r="C9" s="6">
        <v>0</v>
      </c>
      <c r="D9" s="6">
        <f t="shared" si="0"/>
        <v>0</v>
      </c>
      <c r="E9" s="6">
        <v>0</v>
      </c>
    </row>
    <row r="10" spans="1:5" ht="25.5">
      <c r="A10" s="4" t="s">
        <v>248</v>
      </c>
      <c r="B10" s="5" t="s">
        <v>249</v>
      </c>
      <c r="C10" s="6">
        <v>139453973</v>
      </c>
      <c r="D10" s="6">
        <f t="shared" si="0"/>
        <v>-14017674</v>
      </c>
      <c r="E10" s="6">
        <v>125436299</v>
      </c>
    </row>
    <row r="11" spans="1:5" ht="25.5">
      <c r="A11" s="7" t="s">
        <v>48</v>
      </c>
      <c r="B11" s="8" t="s">
        <v>250</v>
      </c>
      <c r="C11" s="9">
        <v>139453973</v>
      </c>
      <c r="D11" s="10">
        <f t="shared" si="0"/>
        <v>-14017674</v>
      </c>
      <c r="E11" s="9">
        <v>125436299</v>
      </c>
    </row>
  </sheetData>
  <sheetProtection selectLockedCells="1" selectUnlockedCells="1"/>
  <mergeCells count="3">
    <mergeCell ref="A1:E1"/>
    <mergeCell ref="A2:E2"/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-3a-43-7676-3-1f-2d-3142-10-4c492537-23-3e1d106c-3d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Kinga</cp:lastModifiedBy>
  <cp:lastPrinted>2019-05-25T14:38:33Z</cp:lastPrinted>
  <dcterms:created xsi:type="dcterms:W3CDTF">2010-05-29T08:47:41Z</dcterms:created>
  <dcterms:modified xsi:type="dcterms:W3CDTF">2019-05-28T06:48:07Z</dcterms:modified>
  <cp:category/>
  <cp:version/>
  <cp:contentType/>
  <cp:contentStatus/>
</cp:coreProperties>
</file>