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21840" windowHeight="12090"/>
  </bookViews>
  <sheets>
    <sheet name="01" sheetId="4" r:id="rId1"/>
    <sheet name="1a" sheetId="25" r:id="rId2"/>
    <sheet name="1b" sheetId="34" r:id="rId3"/>
    <sheet name="02" sheetId="5" r:id="rId4"/>
    <sheet name="2a" sheetId="26" r:id="rId5"/>
    <sheet name="2b" sheetId="35" r:id="rId6"/>
    <sheet name="03" sheetId="6" r:id="rId7"/>
    <sheet name="04" sheetId="7" r:id="rId8"/>
    <sheet name="4a" sheetId="27" r:id="rId9"/>
    <sheet name="4b" sheetId="36" r:id="rId10"/>
    <sheet name="05 " sheetId="8" r:id="rId11"/>
    <sheet name="5a" sheetId="28" r:id="rId12"/>
    <sheet name="5b" sheetId="37" r:id="rId13"/>
    <sheet name="06 " sheetId="9" r:id="rId14"/>
    <sheet name="6a" sheetId="29" r:id="rId15"/>
    <sheet name="6b" sheetId="38" r:id="rId16"/>
    <sheet name="07 " sheetId="10" r:id="rId17"/>
    <sheet name="7a" sheetId="30" r:id="rId18"/>
    <sheet name="7b" sheetId="39" r:id="rId19"/>
    <sheet name="8" sheetId="22" r:id="rId20"/>
    <sheet name="8a" sheetId="31" r:id="rId21"/>
    <sheet name="8b" sheetId="40" r:id="rId22"/>
    <sheet name="9" sheetId="23" r:id="rId23"/>
    <sheet name="9a" sheetId="32" r:id="rId24"/>
    <sheet name="9b" sheetId="41" r:id="rId25"/>
    <sheet name="10" sheetId="24" r:id="rId26"/>
    <sheet name="10a" sheetId="33" r:id="rId27"/>
    <sheet name="10b" sheetId="42" r:id="rId28"/>
    <sheet name="11" sheetId="43" r:id="rId29"/>
    <sheet name="12" sheetId="44" r:id="rId30"/>
    <sheet name="13" sheetId="45" r:id="rId31"/>
    <sheet name="14" sheetId="46" r:id="rId32"/>
    <sheet name="15" sheetId="47" r:id="rId33"/>
  </sheets>
  <calcPr calcId="144525"/>
</workbook>
</file>

<file path=xl/calcChain.xml><?xml version="1.0" encoding="utf-8"?>
<calcChain xmlns="http://schemas.openxmlformats.org/spreadsheetml/2006/main">
  <c r="B23" i="43"/>
  <c r="D23"/>
  <c r="C16" i="47"/>
</calcChain>
</file>

<file path=xl/sharedStrings.xml><?xml version="1.0" encoding="utf-8"?>
<sst xmlns="http://schemas.openxmlformats.org/spreadsheetml/2006/main" count="1818" uniqueCount="708">
  <si>
    <t>08</t>
  </si>
  <si>
    <t>01</t>
  </si>
  <si>
    <t>02</t>
  </si>
  <si>
    <t>03</t>
  </si>
  <si>
    <t>04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</si>
  <si>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</si>
  <si>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</si>
  <si>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</si>
  <si>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</si>
  <si>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</si>
  <si>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</si>
  <si>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</si>
  <si>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</si>
  <si>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</si>
  <si>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</si>
  <si>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</si>
  <si>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</si>
  <si>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</si>
  <si>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</si>
  <si>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</si>
  <si>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</si>
  <si>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</si>
  <si>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</si>
  <si>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</si>
  <si>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</si>
  <si>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</si>
  <si>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</si>
  <si>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</si>
  <si>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</si>
  <si>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</si>
  <si>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</si>
  <si>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</si>
  <si>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</si>
  <si>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</si>
  <si>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</si>
  <si>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</si>
  <si>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</si>
  <si>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</si>
  <si>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</si>
  <si>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</si>
  <si>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</si>
  <si>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</si>
  <si>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</si>
  <si>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</si>
  <si>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</si>
  <si>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</si>
  <si>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</si>
  <si>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</si>
  <si>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</si>
  <si>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</si>
  <si>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</si>
  <si>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</si>
  <si>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</si>
  <si>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</si>
  <si>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</si>
  <si>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</si>
  <si>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</si>
  <si>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</si>
  <si>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</si>
  <si>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</si>
  <si>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</si>
  <si>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</si>
  <si>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</si>
  <si>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</si>
  <si>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</si>
  <si>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</si>
  <si>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</si>
  <si>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</si>
  <si>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</si>
  <si>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</si>
  <si>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</si>
  <si>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</si>
  <si>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</si>
  <si>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</si>
  <si>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</si>
  <si>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</si>
  <si>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</si>
  <si>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</si>
  <si>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</si>
  <si>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</si>
  <si>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</si>
  <si>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</si>
  <si>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93</t>
  </si>
  <si>
    <t>Lakhatással kapcsolatos ellátások (=94+…+97) (K46)</t>
  </si>
  <si>
    <t>96</t>
  </si>
  <si>
    <t>ebből: lakásfenntartási támogatás [Szoctv. 38. § (1) bek. a) és b) pontok]  (K46)</t>
  </si>
  <si>
    <t>98</t>
  </si>
  <si>
    <t>Intézményi ellátottak pénzbeli juttatásai (&gt;=99+100) (K47)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</si>
  <si>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</si>
  <si>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</si>
  <si>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</si>
  <si>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</si>
  <si>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</si>
  <si>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</si>
  <si>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</si>
  <si>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</si>
  <si>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</si>
  <si>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</si>
  <si>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</si>
  <si>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</si>
  <si>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</si>
  <si>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</si>
  <si>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</si>
  <si>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</si>
  <si>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161</t>
  </si>
  <si>
    <t>ebből: térségi fejlesztési tanácsok és költségvetési szerveik (K506)</t>
  </si>
  <si>
    <t>164</t>
  </si>
  <si>
    <t>Működési célú visszatérítendő támogatások, kölcsönök nyújtása államháztartáson kívülre (=165+…+175) (K508)</t>
  </si>
  <si>
    <t>168</t>
  </si>
  <si>
    <t>ebből: háztartások (K508)</t>
  </si>
  <si>
    <t>179</t>
  </si>
  <si>
    <t>Egyéb működési célú támogatások államháztartáson kívülre (=180+…+189) (K512)</t>
  </si>
  <si>
    <t>182</t>
  </si>
  <si>
    <t>ebből: egyéb civil szervezetek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</si>
  <si>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</si>
  <si>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</si>
  <si>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</si>
  <si>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</si>
  <si>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</si>
  <si>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</si>
  <si>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</si>
  <si>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</si>
  <si>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</si>
  <si>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</si>
  <si>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</si>
  <si>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</si>
  <si>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</si>
  <si>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</si>
  <si>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</si>
  <si>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</si>
  <si>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</si>
  <si>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</si>
  <si>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</si>
  <si>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</si>
  <si>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</si>
  <si>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</si>
  <si>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</si>
  <si>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</si>
  <si>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254</t>
  </si>
  <si>
    <t>Lakástámogatás (K87)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</si>
  <si>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</si>
  <si>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</si>
  <si>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</si>
  <si>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</si>
  <si>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</si>
  <si>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</si>
  <si>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</si>
  <si>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</si>
  <si>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</si>
  <si>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</si>
  <si>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</si>
  <si>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</si>
  <si>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</si>
  <si>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</si>
  <si>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</si>
  <si>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fejezeti kezelésű előirányzatok EU-s programokra és azok hazai társfinanszírozása (B16)</t>
  </si>
  <si>
    <t>ebből: társadalombiztosítás pénzügyi alapjai (B16)</t>
  </si>
  <si>
    <t>ebből: elkülönített állami pénzalapok (B16)</t>
  </si>
  <si>
    <t>39</t>
  </si>
  <si>
    <t>ebből: helyi önkormányzatok és költségvetési szerveik (B16)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</si>
  <si>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</si>
  <si>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</si>
  <si>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</si>
  <si>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</si>
  <si>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</si>
  <si>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</si>
  <si>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</si>
  <si>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</si>
  <si>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</si>
  <si>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</si>
  <si>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</si>
  <si>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</si>
  <si>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</si>
  <si>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</si>
  <si>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</si>
  <si>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</si>
  <si>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</si>
  <si>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</si>
  <si>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</si>
  <si>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</si>
  <si>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</si>
  <si>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Termékek és szolgáltatások adói (=117+140+144+145+150)  (B35)</t>
  </si>
  <si>
    <t>169</t>
  </si>
  <si>
    <t>Egyéb közhatalmi bevételek (&gt;=170+…+184) (B36)</t>
  </si>
  <si>
    <t>172</t>
  </si>
  <si>
    <t>ebből: igazgatási szolgáltatási díjak (B36)</t>
  </si>
  <si>
    <t>181</t>
  </si>
  <si>
    <t>ebből: egyéb bírság (B36)</t>
  </si>
  <si>
    <t>185</t>
  </si>
  <si>
    <t>Közhatalmi bevételek (=93+94+104+109+168+169) (B3)</t>
  </si>
  <si>
    <t>187</t>
  </si>
  <si>
    <t>Szolgáltatások ellenértéke (&gt;=188+189) (B402)</t>
  </si>
  <si>
    <t>188</t>
  </si>
  <si>
    <t>ebből:tárgyi eszközök bérbeadásából származó bevétel (B402)</t>
  </si>
  <si>
    <t>Tulajdonosi bevételek (&gt;=193+…+198) (B404)</t>
  </si>
  <si>
    <t>Ellátási díjak (B405)</t>
  </si>
  <si>
    <t>Kiszámlázott általános forgalmi adó (B406)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</si>
  <si>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</si>
  <si>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</si>
  <si>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</si>
  <si>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</si>
  <si>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</si>
  <si>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</si>
  <si>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</si>
  <si>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</si>
  <si>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</si>
  <si>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</si>
  <si>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</si>
  <si>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</si>
  <si>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</si>
  <si>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</si>
  <si>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</si>
  <si>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</si>
  <si>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</si>
  <si>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256</t>
  </si>
  <si>
    <t>Működési célú átvett pénzeszközök (=231+...+234+244) (B6)</t>
  </si>
  <si>
    <t>270</t>
  </si>
  <si>
    <t>Egyéb felhalmozási célú átvett pénzeszközök (=271+…+281) (B75)</t>
  </si>
  <si>
    <t>272</t>
  </si>
  <si>
    <t>ebből: nonprofit gazdasági társaságok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</si>
  <si>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</si>
  <si>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</si>
  <si>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</si>
  <si>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</si>
  <si>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</si>
  <si>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</si>
  <si>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</si>
  <si>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</si>
  <si>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</si>
  <si>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</si>
  <si>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</si>
  <si>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Államháztartáson belüli megelőlegezések (B814)</t>
  </si>
  <si>
    <t>23</t>
  </si>
  <si>
    <t>Összesen</t>
  </si>
  <si>
    <t>011110 Államhatalmi szervek tevékenysége</t>
  </si>
  <si>
    <t>011130 Önkormányzatok és önkormányzati hivatalok jogalkotó és általános igazgatási tevékenysége</t>
  </si>
  <si>
    <t>011220 Adó-, vám- és jövedéki igazgatás</t>
  </si>
  <si>
    <t>013320 Köztemető-fenntartás és -működtetés</t>
  </si>
  <si>
    <t>013350 Az önkormányzati vagyonnal való gazdálkodással kapcsolatos feladatok</t>
  </si>
  <si>
    <t>013370 Informatikai fejlesztések, szolgáltatások</t>
  </si>
  <si>
    <t>018010 Önkormányzatok elszámolásai a központi költségvetéssel</t>
  </si>
  <si>
    <t>018030 Támogatási célú finanszírozási műveletek</t>
  </si>
  <si>
    <t>032020 Tűz- és katasztrófavédelmi tevékenységek</t>
  </si>
  <si>
    <t>041231 Rövid időtartamú közfoglalkoztatás</t>
  </si>
  <si>
    <t>041233 Hosszabb időtartamú közfoglalkoztatás</t>
  </si>
  <si>
    <t>045120 Út, autópálya építése</t>
  </si>
  <si>
    <t>045160 Közutak, hidak, alagutak üzemeltetése, fenntartása</t>
  </si>
  <si>
    <t>061030 Lakáshoz jutást segítő támogatások</t>
  </si>
  <si>
    <t>064010 Közvilágítás</t>
  </si>
  <si>
    <t>066010 Zöldterület-kezelés</t>
  </si>
  <si>
    <t>066020 Város-, községgazdálkodási egyéb szolgáltatások</t>
  </si>
  <si>
    <t>074031 Család és nővédelmi egészségügyi gondozás</t>
  </si>
  <si>
    <t>074032 Ifjúság-egészségügyi gondozás</t>
  </si>
  <si>
    <t>081030 Sportlétesítmények, edzőtáborok működtetése és fejlesztése</t>
  </si>
  <si>
    <t>082044 Könyvtári szolgáltatások</t>
  </si>
  <si>
    <t>082092 Közművelődés - hagyományos közösségi kulturális értékek gondozása</t>
  </si>
  <si>
    <t>084031 Civil szervezetek működési támogatása</t>
  </si>
  <si>
    <t>086020 Helyi, térségi közösségi tér biztosítása, működtetése</t>
  </si>
  <si>
    <t>086030 Nemzetközi kulturális együttműködés</t>
  </si>
  <si>
    <t>086090 Egyéb szabadidős szolgáltatás</t>
  </si>
  <si>
    <t>091110 Óvodai nevelés, ellátás szakmai feladatai</t>
  </si>
  <si>
    <t>091140 Óvodai nevelés, ellátás működtetési feladatai</t>
  </si>
  <si>
    <t>091240 Alapfokú művészetoktatás</t>
  </si>
  <si>
    <t>092120 Köznevelési intézmény 5-8. évfolyamán tanulók nevelésével, oktatásával összefüggő működtetési feladatok</t>
  </si>
  <si>
    <t>096015 Gyermekétkeztetés köznevelési intézményben</t>
  </si>
  <si>
    <t>098010 Oktatás igazgatása</t>
  </si>
  <si>
    <t>103010 Elhunyt személyek hátramaradottainak pénzbeli ellátásai</t>
  </si>
  <si>
    <t>104051 Gyermekvédelmi pénzbeli és természetbeni ellátások</t>
  </si>
  <si>
    <t>106020 Lakásfenntartással, lakhatással összefüggő ellátások</t>
  </si>
  <si>
    <t>107060 Egyéb szociális pénzbeli és természetbeni ellátások, támogatások</t>
  </si>
  <si>
    <t>900060 Forgatási és befektetési célú finanszírozási műveletek</t>
  </si>
  <si>
    <t>900090 Vállalkozási tevékenységek kiadásai és bevételei</t>
  </si>
  <si>
    <t>289</t>
  </si>
  <si>
    <t>290</t>
  </si>
  <si>
    <t>297</t>
  </si>
  <si>
    <t>Belföldi finanszírozás kiadásai (=274+287+…+293+296) (K91)</t>
  </si>
  <si>
    <t>308</t>
  </si>
  <si>
    <t>Finanszírozási kiadások (=297+305+306+307) (K9)</t>
  </si>
  <si>
    <t>309</t>
  </si>
  <si>
    <t>Kiadások összesen (=268+308) (K1-K9)</t>
  </si>
  <si>
    <t>310</t>
  </si>
  <si>
    <t>Kapacitásmutató 1. [68/2013. (XII.29.)NGM r. 6. § (2) bek.]</t>
  </si>
  <si>
    <t>311</t>
  </si>
  <si>
    <t>Kapacitásmutató 2. [68/2013. (XII.29.)NGM r. 6. § (2) bek.]</t>
  </si>
  <si>
    <t>900020 Önkormányzatok funkcióra nem sorolható bevételei államháztartáson kívülről</t>
  </si>
  <si>
    <t>295</t>
  </si>
  <si>
    <t>Maradvány igénybevétele (=295+296) (B813)</t>
  </si>
  <si>
    <t>298</t>
  </si>
  <si>
    <t>306</t>
  </si>
  <si>
    <t>Belföldi finanszírozás bevételei (=287+294+297+…+302+305) (B81)</t>
  </si>
  <si>
    <t>315</t>
  </si>
  <si>
    <t>Finanszírozási bevételek (=306+312+313+314) (B8)</t>
  </si>
  <si>
    <t>316</t>
  </si>
  <si>
    <t>Bevételek összesen (283+315) (B1-B8)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</si>
  <si>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</si>
  <si>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</si>
  <si>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</si>
  <si>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</si>
  <si>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</si>
  <si>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</si>
  <si>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</si>
  <si>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</si>
  <si>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</si>
  <si>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</si>
  <si>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</si>
  <si>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</si>
  <si>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</si>
  <si>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</si>
  <si>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</si>
  <si>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</si>
  <si>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</si>
  <si>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27</t>
  </si>
  <si>
    <t>57</t>
  </si>
  <si>
    <t>173</t>
  </si>
  <si>
    <t>175</t>
  </si>
  <si>
    <t>176</t>
  </si>
  <si>
    <t>11</t>
  </si>
  <si>
    <t>143</t>
  </si>
  <si>
    <t>24</t>
  </si>
  <si>
    <t>26</t>
  </si>
  <si>
    <t>Előző időszak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</si>
  <si>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</si>
  <si>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</si>
  <si>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</si>
  <si>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</si>
  <si>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</si>
  <si>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</si>
  <si>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</si>
  <si>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</si>
  <si>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</si>
  <si>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</si>
  <si>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</si>
  <si>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</si>
  <si>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</si>
  <si>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</si>
  <si>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</si>
  <si>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</si>
  <si>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</si>
  <si>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</si>
  <si>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C/III/1 Kincstáron kívüli forintszámlák</t>
  </si>
  <si>
    <t>53</t>
  </si>
  <si>
    <t>C/III Forintszámlák (=C/III/1+C/III/2)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</si>
  <si>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</si>
  <si>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</si>
  <si>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</si>
  <si>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</si>
  <si>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</si>
  <si>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</si>
  <si>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</si>
  <si>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</si>
  <si>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</si>
  <si>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</si>
  <si>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</si>
  <si>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</si>
  <si>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D/I/4b - ebből: költségvetési évben esedékes követelések tulajdonosi bevételekre</t>
  </si>
  <si>
    <t>D/I Költségvetési évben esedékes követelések (=D/I/1+…+D/I/8)</t>
  </si>
  <si>
    <t>D/III/1 Adott előlegek (=D/III/1a+…+D/III/1f)</t>
  </si>
  <si>
    <t>149</t>
  </si>
  <si>
    <t>D/III/1f - ebből: túlfizetések, téves és visszajáró kifizetések</t>
  </si>
  <si>
    <t>152</t>
  </si>
  <si>
    <t>D/III/4 Forgótőke elszámolása</t>
  </si>
  <si>
    <t>153</t>
  </si>
  <si>
    <t>D/III/5 Vagyonkezelésbe adott eszközökkel kapcsolatos visszapótlási követelés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</si>
  <si>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</si>
  <si>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</si>
  <si>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</si>
  <si>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</si>
  <si>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</si>
  <si>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</si>
  <si>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</si>
  <si>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</si>
  <si>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</si>
  <si>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</si>
  <si>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</si>
  <si>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</si>
  <si>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</si>
  <si>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F/2 Költségek, ráfordítások aktív időbeli elhatárolása</t>
  </si>
  <si>
    <t>F) AKTÍV IDŐBELI  ELHATÁROLÁSOK  (=F/1+F/2+F/3)</t>
  </si>
  <si>
    <t>ESZKÖZÖK ÖSSZESEN (=A+B+C+D+E+F)</t>
  </si>
  <si>
    <t>177</t>
  </si>
  <si>
    <t>G/I  Nemzeti vagyon induláskori értéke</t>
  </si>
  <si>
    <t>178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</si>
  <si>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</si>
  <si>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</si>
  <si>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</si>
  <si>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183</t>
  </si>
  <si>
    <t>G/IV Felhalmozott eredmény</t>
  </si>
  <si>
    <t>G/VI Mérleg szerinti eredmény</t>
  </si>
  <si>
    <t>186</t>
  </si>
  <si>
    <t>G/ SAJÁT TŐKE  (= G/I+…+G/VI)</t>
  </si>
  <si>
    <t>189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</si>
  <si>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</si>
  <si>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</si>
  <si>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</si>
  <si>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212</t>
  </si>
  <si>
    <t>H/I Költségvetési évben esedékes kötelezettségek (=H/I/1+…+H/I/9)</t>
  </si>
  <si>
    <t>225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</si>
  <si>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</si>
  <si>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</si>
  <si>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</si>
  <si>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</si>
  <si>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239</t>
  </si>
  <si>
    <t>H/III/3 Más szervezetet megillető bevételek elszámolása</t>
  </si>
  <si>
    <t>247</t>
  </si>
  <si>
    <t>H/III Kötelezettség jellegű sajátos elszámolások (=H/III/1+…+H/III/10)</t>
  </si>
  <si>
    <t>248</t>
  </si>
  <si>
    <t>H) KÖTELEZETTSÉGEK (=H/I+H/II+H/III)</t>
  </si>
  <si>
    <t>251</t>
  </si>
  <si>
    <t>J/2 Költségek, ráfordítások passzív időbeli elhatárolása</t>
  </si>
  <si>
    <t>252</t>
  </si>
  <si>
    <t>J/3 Halasztott eredményszemléletű bevételek</t>
  </si>
  <si>
    <t>253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</si>
  <si>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</si>
  <si>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</si>
  <si>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</si>
  <si>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</si>
  <si>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</si>
  <si>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</si>
  <si>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</si>
  <si>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</si>
  <si>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</si>
  <si>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</si>
  <si>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</si>
  <si>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</si>
  <si>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</si>
  <si>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</si>
  <si>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</si>
  <si>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</si>
  <si>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</si>
  <si>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</si>
  <si>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</si>
  <si>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</si>
  <si>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</si>
  <si>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18 Részesedésekből származó eredményszemléletű bevételek, árfolyamnyereségek</t>
  </si>
  <si>
    <t>20 Egyéb kapott (járó) kamatok és kamatjellegű eredményszemléletű bevételek</t>
  </si>
  <si>
    <t>VIII Pénzügyi műveletek eredményszemléletű bevételei (=17+18+19+20+21)</t>
  </si>
  <si>
    <t>22 Részesedésekből származó ráfordítások, árfolyamveszteségek</t>
  </si>
  <si>
    <t>24 Fizetendő kamatok és kamatjellegű ráfordítások</t>
  </si>
  <si>
    <t>42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</si>
  <si>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</si>
  <si>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</si>
  <si>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</si>
  <si>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</si>
  <si>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</si>
  <si>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</si>
  <si>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</si>
  <si>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</si>
  <si>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</si>
  <si>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</si>
  <si>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</si>
  <si>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</si>
  <si>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</si>
  <si>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</si>
  <si>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Egyéb növekedés</t>
  </si>
  <si>
    <t>Összes növekedés  (=02+…+07)</t>
  </si>
  <si>
    <t>Értékesítés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</si>
  <si>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</si>
  <si>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</si>
  <si>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</si>
  <si>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</si>
  <si>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</si>
  <si>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</si>
  <si>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</si>
  <si>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</si>
  <si>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növekedés</t>
  </si>
  <si>
    <t>Terven felüli értékcsökkenés visszaírás, kivezetés</t>
  </si>
  <si>
    <t>Értékcsökkenés összesen (=19+23)</t>
  </si>
  <si>
    <t>Eszközök nettó értéke (=15-24)</t>
  </si>
  <si>
    <t>Darnózseli Községi Önkormányzat 2016. évi K1-K8. Költségvetési kiadások</t>
  </si>
  <si>
    <t>Darnózseli Községi Önkormányzat 2016. évi  költségvetési bevételek előirányzatának teljesítéséről</t>
  </si>
  <si>
    <t>Darnózseli Községi Önkormányzat 2016. évi Teljesített kiadások kormányzati funkciónként</t>
  </si>
  <si>
    <t>Darnózseli Községi Önkormányzat 2016. évi Teljesített bevételek kormányzati funkciónként</t>
  </si>
  <si>
    <t>Darnózseli Községi Önkormányzat 2016. évi Maradványkimutatás</t>
  </si>
  <si>
    <t>Darnózseli Községi Önkormányzat 2016. évi Kimutatás az immateriális javak, tárgyi eszközök koncesszióba, vagyonkezelésbe adott eszközök állományának alakulásáról</t>
  </si>
  <si>
    <t>Darnózseli Községi Önkormányzat 2016. évi Eredménykimutatás</t>
  </si>
  <si>
    <t>Darnózseli Községi Önkormányzat 2016. évi Mérleg</t>
  </si>
  <si>
    <t>Darnózseli Községi Önkormányzat 2016. évi  Finanszírozási bevételek</t>
  </si>
  <si>
    <t>Darnózseli Községi Önkormányzat 2016. évi  Finanszírozási kiadások</t>
  </si>
  <si>
    <t>Működési célú támogatások államháztartáson belülről  (B1)</t>
  </si>
  <si>
    <t>Egyéb felhalmozási célú támogatások bevételei államháztartáson belülről  (B25)</t>
  </si>
  <si>
    <t>Vagyoni tipusú adók  (B34)</t>
  </si>
  <si>
    <t>Értékesítési és forgalmi adók  (B351)</t>
  </si>
  <si>
    <t>Gépjárműadók (B354)</t>
  </si>
  <si>
    <t>Termékek és szolgáltatások adói   (B35)</t>
  </si>
  <si>
    <t>Egyéb közhatalmi bevételek  (B36)</t>
  </si>
  <si>
    <t>Közhatalmi bevételek  (B3)</t>
  </si>
  <si>
    <t>Közvetített szolgáltatások ellenértéke   (B403)</t>
  </si>
  <si>
    <t>Tulajdonosi bevételek (B404)</t>
  </si>
  <si>
    <t>Egyéb kapott (járó) kamatok és kamatjellegű bevételek (B4082)</t>
  </si>
  <si>
    <t>Kamatbevételek és más nyereségjellegű bevételek (B408)</t>
  </si>
  <si>
    <t>Egyéb működési bevételek (B411)</t>
  </si>
  <si>
    <t>Működési bevételek  (B4)</t>
  </si>
  <si>
    <t>Ingatlanok értékesítése (B52)</t>
  </si>
  <si>
    <t>Felhalmozási bevételek  (B5)</t>
  </si>
  <si>
    <t>Működési célú visszatérítendő támogatások, kölcsönök visszatérülése államháztartáson kívülről ) (B64)</t>
  </si>
  <si>
    <t>Működési célú átvett pénzeszközök  (B6)</t>
  </si>
  <si>
    <t>Egyéb felhalmozási célú átvett pénzeszközök (B75)</t>
  </si>
  <si>
    <t>Felhalmozási célú átvett pénzeszközök (B7)</t>
  </si>
  <si>
    <t>Költségvetési bevételek  (B1-B7)</t>
  </si>
  <si>
    <t>Maradvány igénybevétele (B813)</t>
  </si>
  <si>
    <t>Belföldi finanszírozás bevételei  (B81)</t>
  </si>
  <si>
    <t>Finanszírozási bevételek (B8)</t>
  </si>
  <si>
    <t>1 melléklet a 6/2017.(V.31.) önkormányzati rendelethez</t>
  </si>
  <si>
    <t>2 melléklet a 6/2017.(V.31.) önkormányzati rendelethez</t>
  </si>
  <si>
    <t>3 melléklet a 6/2017.(V.31.) önkormányzati rendelethez</t>
  </si>
  <si>
    <t>4 melléklet a 6/2017.(V.31.) önkormányzati rendelethez</t>
  </si>
  <si>
    <t>5 melléklet a 6/2017.(V.31.) önkormányzati rendelethez</t>
  </si>
  <si>
    <t>6 melléklet a 6/2017.(V.31.) önkormányzati rendelethez</t>
  </si>
  <si>
    <t xml:space="preserve">7 melléklet a 6/2017.(V.31.) önkormányzati rendelethez
</t>
  </si>
  <si>
    <t>10 melléklet a 6/2017.(V.31.) önkormányzati rendelethez</t>
  </si>
  <si>
    <t>9 melléklet a 6/2017.(V.31.) önkormányzati rendelethez</t>
  </si>
  <si>
    <t>8 melléklet a 6/2017.(V.31.) önkormányzati rendelethez</t>
  </si>
  <si>
    <t>1a melléklet a 6/2017.(V.31.) önkormányzati rendelethez</t>
  </si>
  <si>
    <t>Darnózseli Közös Önkormányzati Hivatal 2016. évi  Költségvetési kiadások</t>
  </si>
  <si>
    <t>Szociális támogatások (K1112)</t>
  </si>
  <si>
    <t>63</t>
  </si>
  <si>
    <t>Családi támogatások (=64+…+73) (K42)</t>
  </si>
  <si>
    <t>73</t>
  </si>
  <si>
    <t>ebből:  az egyéb pénzbeli és természetbeni gyermekvédelmi támogatások  (K42)</t>
  </si>
  <si>
    <t>2a melléklet a 6/2017.(V.31.) önkormányzati rendelethez</t>
  </si>
  <si>
    <t>Darnózseli Közös Önkormányzati Hivatal 2016. évi  költségvetési bevételek előirányzatának teljesítéséről</t>
  </si>
  <si>
    <t>Egyéb működési célú támogatások bevételei államháztartáson belülről (B16)</t>
  </si>
  <si>
    <t>ebből: egyéb fejezeti kezelésű előirányzatok (B16)</t>
  </si>
  <si>
    <t>Működési célú támogatások államháztartáson belülről (B1)</t>
  </si>
  <si>
    <t>Egyéb közhatalmi bevételek (B36)</t>
  </si>
  <si>
    <t>Működési bevételek ) (B4)</t>
  </si>
  <si>
    <t>4a melléklet a 6/2017.(V.31.) önkormányzati rendelethez</t>
  </si>
  <si>
    <t>Darnózseli Közös Önkormányzati Hivatal 2016. évi Finanszírozási bevételek</t>
  </si>
  <si>
    <t>Eredeti     előirányzat</t>
  </si>
  <si>
    <t>Központi, irányító szervi támogatás (B816)</t>
  </si>
  <si>
    <t>Darnózseli Közös Önkormányzati Hivatal 2016. éviTeljesített kiadások kormányzati funkciónként</t>
  </si>
  <si>
    <t>011120 Kormányzati igazgatási tevékenység</t>
  </si>
  <si>
    <t>016020 Országos és helyi népszavazással kapcsolatos tevékenységek</t>
  </si>
  <si>
    <t>5a melléklet a 6/2017.(V.31.) önkormányzati rendelethez</t>
  </si>
  <si>
    <t>Darnózseli Közös Önkormányzati Hivatal 2016. éviTeljesített bevételek kormányzati funkciónként</t>
  </si>
  <si>
    <t>41</t>
  </si>
  <si>
    <t>48</t>
  </si>
  <si>
    <t xml:space="preserve">6a melléklet a 6/2017.(V.31.) önkormányzati rendelethez
</t>
  </si>
  <si>
    <t>Darnózseli Közös Önkormányzati Hivatal 2016. évi Maradványkimutatás</t>
  </si>
  <si>
    <t xml:space="preserve">7a melléklet a 6/2017.(V.31.) önkormányzati rendelethez
</t>
  </si>
  <si>
    <t>Darnózseli Közös Önkormányzati Hivatal 2016. évi Mérleg</t>
  </si>
  <si>
    <t>A/I/1 Vagyoni értékű jogok</t>
  </si>
  <si>
    <t>155</t>
  </si>
  <si>
    <t>D/III/7 Folyósított, megelőlegezett társadalombiztosítási és családtámogatási ellátások elszámolása</t>
  </si>
  <si>
    <t>H/I/1 Költségvetési évben esedékes kötelezettségek személyi juttatásokra</t>
  </si>
  <si>
    <t>8a melléklet a 6/2017.(V.31.) önkormányzati rendelethez</t>
  </si>
  <si>
    <t>Darnózseli Közös Önkormányzati Hivatal 2016. évi Eredménykimutatás</t>
  </si>
  <si>
    <t>17 Kapott (járó) osztalék és részesedés</t>
  </si>
  <si>
    <t>21 Pénzügyi műveletek egyéb eredményszemléletű bevételei (&gt;=21a+21b)</t>
  </si>
  <si>
    <t>26 Pénzügyi műveletek egyéb ráfordításai (&gt;=26a+26b)</t>
  </si>
  <si>
    <t>Darnózseli Közös Önkormányzati Hivatal 2016. évi Kimutatás az immateriális javak, tárgyi eszközök koncesszióba, vagyonkezelésbe adott eszközök állományának alakulásáról</t>
  </si>
  <si>
    <t>1b melléklet a 6/2017.(V.31.) önkormányzati rendelethez</t>
  </si>
  <si>
    <t>Gólyavár Körzeti Napköziotthonos Óvoda 2016. évi  Költségvetési kiadások</t>
  </si>
  <si>
    <t>Jubileumi jutalom (K1106)</t>
  </si>
  <si>
    <t>Foglalkoztatottak egyéb személyi juttatásai  (K1113)</t>
  </si>
  <si>
    <t>Foglalkoztatottak személyi juttatásai  (K11)</t>
  </si>
  <si>
    <t>Külső személyi juttatások (K12)</t>
  </si>
  <si>
    <t>Személyi juttatások (K1)</t>
  </si>
  <si>
    <t>Munkaadókat terhelő járulékok és szociális hozzájárulási adó  (K2)</t>
  </si>
  <si>
    <t>ebből: táppénz hozzájárulás (K2)</t>
  </si>
  <si>
    <t>Készletbeszerzés (K31)</t>
  </si>
  <si>
    <t>31</t>
  </si>
  <si>
    <t>Különféle befizetések és egyéb dologi kiadások (K35)</t>
  </si>
  <si>
    <t>Dologi kiadások (K3)</t>
  </si>
  <si>
    <t>Beruházások(K6)</t>
  </si>
  <si>
    <t>Költségvetési kiadások  (K1-K8)</t>
  </si>
  <si>
    <t>2b melléklet a 6/2017.(V.31.) önkormányzati rendelethez</t>
  </si>
  <si>
    <t>Gólyavár Körzeti Napköziotthonos Óvoda 2016. évi   költségvetési bevételek előirányzatának teljesítéséről</t>
  </si>
  <si>
    <t>Készletértékesítés ellenértéke (B401)</t>
  </si>
  <si>
    <t>Általános forgalmi adó visszatérítése (B407)</t>
  </si>
  <si>
    <t>4b melléklet a 6/2017.(V.31.) önkormányzati rendelethez</t>
  </si>
  <si>
    <t>Gólyavár Körzeti Napköziotthonos Óvoda 2016. évi. Finanszírozási bevételek</t>
  </si>
  <si>
    <t>Maradvány igénybevétele  (B813)</t>
  </si>
  <si>
    <t>5b melléklet a 6/2017.(V.31.) önkormányzati rendelethez</t>
  </si>
  <si>
    <t>Gólyavár Körzeti Napköziotthonos Óvoda 2016. évi Teljesített kiadások kormányzati funkciónként</t>
  </si>
  <si>
    <t>091120 Sajátos nevelési igényű gyermekek óvodai nevelésének, ellátásának szakmai feladatai</t>
  </si>
  <si>
    <t>312</t>
  </si>
  <si>
    <t>Feladatmutató [68/2013. (XII.29.)NGM r. 6. § (1) bek.]</t>
  </si>
  <si>
    <t>6b melléklet a 6/2017.(V.31.) önkormányzati rendelethez</t>
  </si>
  <si>
    <t>Gólyavár Körzeti Napköziotthonos Óvoda 2016. évi Teljesített bevételek kormányzati funkciónként</t>
  </si>
  <si>
    <t>300</t>
  </si>
  <si>
    <t>7b melléklet a 6/2017.(V.31.) önkormányzati rendelethez</t>
  </si>
  <si>
    <t>Gólyavár Körzeti Napköziotthonos Óvoda 2016. évi Maradványkimutatás</t>
  </si>
  <si>
    <t>8b melléklet a 6/2017.(V.31.) önkormányzati rendelethez</t>
  </si>
  <si>
    <t>Gólyavár Körzeti Napköziotthonos Óvoda 2016. évi Mérleg</t>
  </si>
  <si>
    <t>74</t>
  </si>
  <si>
    <t>D/I/4e - ebből: költségvetési évben esedékes követelések általános forgalmi adó visszatérítésére</t>
  </si>
  <si>
    <t>148</t>
  </si>
  <si>
    <t>D/III/1e - ebből: foglalkoztatottaknak adott előlegek</t>
  </si>
  <si>
    <t>9b melléklet a 6/2017.(V.31.) önkormányzati rendelethez</t>
  </si>
  <si>
    <t>Gólyavár Körzeti Napköziotthonos Óvoda 2016. évi Eredménykimutatás</t>
  </si>
  <si>
    <t>10b melléklet a 6/2017.(V.31.) önkormányzati rendelethez</t>
  </si>
  <si>
    <t>Gólyavár Körzeti Napköziotthonos Óvoda 2016. évi Kimutatás az immateriális javak, tárgyi eszközök koncesszióba, vagyonkezelésbe adott eszközök állományának alakulásáról</t>
  </si>
  <si>
    <t>Terven felüli értékcsökkenés záró állománya (=20+21-22)</t>
  </si>
  <si>
    <t>2016. évben teljesített nettósított működési és felhalmozási bevételei és kiadásai</t>
  </si>
  <si>
    <t>Működési bevételek</t>
  </si>
  <si>
    <t>Működési kiadások</t>
  </si>
  <si>
    <t>Önkorm. működési támogatásai</t>
  </si>
  <si>
    <t>Személyi juttatások</t>
  </si>
  <si>
    <t>Egyéb műk.tám.államházt.belülről</t>
  </si>
  <si>
    <t>Járulékok</t>
  </si>
  <si>
    <t>Közhatalmi bevételek</t>
  </si>
  <si>
    <t>Dologi kiadások</t>
  </si>
  <si>
    <t>Ellátottak pénzbeli juttatásai</t>
  </si>
  <si>
    <t>Működési célú átvett pénzeszköz</t>
  </si>
  <si>
    <t>Egyéb működési célú kiadások</t>
  </si>
  <si>
    <t>Felhalmozási bevételek</t>
  </si>
  <si>
    <t>Felhalmozási kiadások</t>
  </si>
  <si>
    <t>Felhalmozási célú önkorm.tám.</t>
  </si>
  <si>
    <t xml:space="preserve"> Beruházás</t>
  </si>
  <si>
    <t>Ingatlanok értékesítése</t>
  </si>
  <si>
    <t>Felújítás</t>
  </si>
  <si>
    <t>Egyéb tárgyi eszköz értékesítés</t>
  </si>
  <si>
    <t>Egyéb felhalm.célú kiadások</t>
  </si>
  <si>
    <t>Felhalm.célú visszatér.tám.kölcsönök</t>
  </si>
  <si>
    <t>Egyéb felhalm.célú átvett pénzeszk.</t>
  </si>
  <si>
    <t>Finanszírozási bevételek</t>
  </si>
  <si>
    <t>Finanszírozási kiadások</t>
  </si>
  <si>
    <t>Maradvány igénybevétele</t>
  </si>
  <si>
    <t>Hitel-,kölcsöntörleszt.államházt.kívülre</t>
  </si>
  <si>
    <t>Államháztart.belüli megelőlegezések</t>
  </si>
  <si>
    <t>Államháztart.belüli megelőleg.visszafiz.</t>
  </si>
  <si>
    <t>Bevételek összesen</t>
  </si>
  <si>
    <t>Kidások összesen</t>
  </si>
  <si>
    <t>DunaremeteKözség Önkormányzata 2016. évi címrendje</t>
  </si>
  <si>
    <t>Címrendi szám</t>
  </si>
  <si>
    <t>Cím neve</t>
  </si>
  <si>
    <t>1.</t>
  </si>
  <si>
    <t xml:space="preserve"> Ezer forintban !</t>
  </si>
  <si>
    <t>Sor-szám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</si>
  <si>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</si>
  <si>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</si>
  <si>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</si>
  <si>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</si>
  <si>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</si>
  <si>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</si>
  <si>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</si>
  <si>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</si>
  <si>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</si>
  <si>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</si>
  <si>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</si>
  <si>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</si>
  <si>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</si>
  <si>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</si>
  <si>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</si>
  <si>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</si>
  <si>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</si>
  <si>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</si>
  <si>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</si>
  <si>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</si>
  <si>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</si>
  <si>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</si>
  <si>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</si>
  <si>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</si>
  <si>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</si>
  <si>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</si>
  <si>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</si>
  <si>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</si>
  <si>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</si>
  <si>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</si>
  <si>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</si>
  <si>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</si>
  <si>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</si>
  <si>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</si>
  <si>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</si>
  <si>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</si>
  <si>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</si>
  <si>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</si>
  <si>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</si>
  <si>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</si>
  <si>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</si>
  <si>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</si>
  <si>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</si>
  <si>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</si>
  <si>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</si>
  <si>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</si>
  <si>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</si>
  <si>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-</t>
  </si>
  <si>
    <t>2016. évi többéves kihatással járó feladatok teljesítése</t>
  </si>
  <si>
    <t>Cím-szám</t>
  </si>
  <si>
    <t>Intézmény megnevezése</t>
  </si>
  <si>
    <t>Feladat megnevezése</t>
  </si>
  <si>
    <t>2016.</t>
  </si>
  <si>
    <t>2017.</t>
  </si>
  <si>
    <t>2018.</t>
  </si>
  <si>
    <t>eredeti előirányzat</t>
  </si>
  <si>
    <t>teljesítés</t>
  </si>
  <si>
    <t>tervezet</t>
  </si>
  <si>
    <t>Önkormányzat</t>
  </si>
  <si>
    <t>Intézmény*</t>
  </si>
  <si>
    <t>Záró létszám (fő)</t>
  </si>
  <si>
    <t>Üres álláshely  (fő)****</t>
  </si>
  <si>
    <t>Önkormányzati jogalkotás</t>
  </si>
  <si>
    <t>Közcélú foglalkoztatás</t>
  </si>
  <si>
    <t>Darnózseli Község Önkormányzata</t>
  </si>
  <si>
    <t>11. melléklet a  6/2017.(V.31.) önkormányzati rendelethez</t>
  </si>
  <si>
    <t>Darnózseli  Község Önkormányzata</t>
  </si>
  <si>
    <t>Gólyavár Körzeti Napköziotthonos Óvoda</t>
  </si>
  <si>
    <t>Darnózseli Közös Önkormányzati Hivatal</t>
  </si>
  <si>
    <t>12. melléklet a 6/2017.(V.31. ) önkormányzati rendelethez</t>
  </si>
  <si>
    <t>14. melléklet a 6/2017.(V.31.) önkormányzati  rendelethez</t>
  </si>
  <si>
    <t>Önkormányzat Darnózseli</t>
  </si>
  <si>
    <t>Óvodai nevelés, ellátás szakmai feladatai</t>
  </si>
  <si>
    <t>Óvodai nevelés, ellátás működtetési feladatai</t>
  </si>
  <si>
    <t>Gyermekétkeztetés köznevelési intézményben</t>
  </si>
  <si>
    <t>Darnózseli Község Önkormányzata                                                                                  2016. december 31-i munkajogi zárólétszámadatok</t>
  </si>
  <si>
    <t>Adó-, vám- és jövedéki igazgatás</t>
  </si>
  <si>
    <t>Önkormányzatok és önkormányzati hivatalok jogalkotó és általános igazgatási tevékenysége</t>
  </si>
</sst>
</file>

<file path=xl/styles.xml><?xml version="1.0" encoding="utf-8"?>
<styleSheet xmlns="http://schemas.openxmlformats.org/spreadsheetml/2006/main">
  <numFmts count="1">
    <numFmt numFmtId="173" formatCode="#,###"/>
  </numFmts>
  <fonts count="37"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4"/>
      <color indexed="8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9" fillId="0" borderId="0"/>
    <xf numFmtId="0" fontId="15" fillId="0" borderId="0"/>
    <xf numFmtId="0" fontId="9" fillId="0" borderId="0"/>
    <xf numFmtId="0" fontId="16" fillId="0" borderId="0"/>
    <xf numFmtId="0" fontId="17" fillId="0" borderId="0"/>
    <xf numFmtId="0" fontId="18" fillId="0" borderId="0"/>
    <xf numFmtId="0" fontId="15" fillId="0" borderId="0"/>
    <xf numFmtId="0" fontId="15" fillId="0" borderId="0"/>
    <xf numFmtId="0" fontId="18" fillId="0" borderId="0"/>
  </cellStyleXfs>
  <cellXfs count="182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3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1" xfId="0" quotePrefix="1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3" fontId="13" fillId="0" borderId="8" xfId="0" applyNumberFormat="1" applyFont="1" applyBorder="1" applyAlignment="1">
      <alignment horizontal="right" vertical="center"/>
    </xf>
    <xf numFmtId="0" fontId="13" fillId="0" borderId="13" xfId="0" quotePrefix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4" xfId="0" quotePrefix="1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3" fontId="13" fillId="0" borderId="21" xfId="0" applyNumberFormat="1" applyFont="1" applyBorder="1" applyAlignment="1">
      <alignment vertical="center"/>
    </xf>
    <xf numFmtId="0" fontId="13" fillId="0" borderId="22" xfId="0" quotePrefix="1" applyFont="1" applyBorder="1" applyAlignment="1">
      <alignment vertical="center"/>
    </xf>
    <xf numFmtId="3" fontId="13" fillId="0" borderId="23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2" fillId="0" borderId="22" xfId="0" applyFont="1" applyFill="1" applyBorder="1" applyAlignment="1">
      <alignment horizontal="left" vertical="center"/>
    </xf>
    <xf numFmtId="3" fontId="12" fillId="0" borderId="23" xfId="0" applyNumberFormat="1" applyFont="1" applyFill="1" applyBorder="1" applyAlignment="1">
      <alignment horizontal="right" vertical="center"/>
    </xf>
    <xf numFmtId="0" fontId="12" fillId="0" borderId="27" xfId="0" applyFont="1" applyFill="1" applyBorder="1" applyAlignment="1">
      <alignment horizontal="left" vertical="center"/>
    </xf>
    <xf numFmtId="0" fontId="15" fillId="0" borderId="0" xfId="9"/>
    <xf numFmtId="0" fontId="15" fillId="0" borderId="30" xfId="3" applyFont="1" applyBorder="1"/>
    <xf numFmtId="0" fontId="15" fillId="0" borderId="31" xfId="3" applyFont="1" applyBorder="1"/>
    <xf numFmtId="0" fontId="19" fillId="0" borderId="32" xfId="3" applyFont="1" applyBorder="1" applyAlignment="1">
      <alignment horizontal="center"/>
    </xf>
    <xf numFmtId="0" fontId="19" fillId="0" borderId="29" xfId="3" applyFont="1" applyBorder="1" applyAlignment="1">
      <alignment horizontal="center"/>
    </xf>
    <xf numFmtId="0" fontId="19" fillId="0" borderId="33" xfId="3" applyFont="1" applyBorder="1"/>
    <xf numFmtId="0" fontId="19" fillId="0" borderId="25" xfId="3" applyFont="1" applyBorder="1"/>
    <xf numFmtId="0" fontId="19" fillId="0" borderId="34" xfId="3" applyFont="1" applyBorder="1" applyAlignment="1">
      <alignment wrapText="1"/>
    </xf>
    <xf numFmtId="173" fontId="20" fillId="0" borderId="0" xfId="6" applyNumberFormat="1" applyFont="1" applyFill="1" applyAlignment="1">
      <alignment horizontal="center" vertical="center" wrapText="1"/>
    </xf>
    <xf numFmtId="173" fontId="20" fillId="0" borderId="0" xfId="6" applyNumberFormat="1" applyFont="1" applyFill="1" applyAlignment="1">
      <alignment vertical="center" wrapText="1"/>
    </xf>
    <xf numFmtId="173" fontId="21" fillId="0" borderId="0" xfId="6" applyNumberFormat="1" applyFont="1" applyFill="1" applyAlignment="1">
      <alignment horizontal="right" vertical="center"/>
    </xf>
    <xf numFmtId="0" fontId="22" fillId="0" borderId="3" xfId="6" applyFont="1" applyFill="1" applyBorder="1" applyAlignment="1">
      <alignment horizontal="center" vertical="center" wrapText="1"/>
    </xf>
    <xf numFmtId="0" fontId="22" fillId="0" borderId="35" xfId="6" applyFont="1" applyFill="1" applyBorder="1" applyAlignment="1" applyProtection="1">
      <alignment horizontal="center" vertical="center" wrapText="1"/>
    </xf>
    <xf numFmtId="0" fontId="22" fillId="0" borderId="4" xfId="6" applyFont="1" applyFill="1" applyBorder="1" applyAlignment="1" applyProtection="1">
      <alignment horizontal="center" vertical="center" wrapText="1"/>
    </xf>
    <xf numFmtId="0" fontId="23" fillId="0" borderId="0" xfId="6" applyFont="1" applyFill="1" applyAlignment="1">
      <alignment horizontal="center" vertical="center" wrapText="1"/>
    </xf>
    <xf numFmtId="0" fontId="24" fillId="0" borderId="3" xfId="6" applyFont="1" applyFill="1" applyBorder="1" applyAlignment="1">
      <alignment horizontal="center" vertical="center" wrapText="1"/>
    </xf>
    <xf numFmtId="0" fontId="24" fillId="0" borderId="35" xfId="6" applyFont="1" applyFill="1" applyBorder="1" applyAlignment="1" applyProtection="1">
      <alignment horizontal="center" vertical="center" wrapText="1"/>
    </xf>
    <xf numFmtId="0" fontId="24" fillId="0" borderId="4" xfId="6" applyFont="1" applyFill="1" applyBorder="1" applyAlignment="1" applyProtection="1">
      <alignment horizontal="center" vertical="center" wrapText="1"/>
    </xf>
    <xf numFmtId="0" fontId="25" fillId="0" borderId="18" xfId="6" applyFont="1" applyFill="1" applyBorder="1" applyAlignment="1">
      <alignment horizontal="center" vertical="center" wrapText="1"/>
    </xf>
    <xf numFmtId="0" fontId="26" fillId="0" borderId="36" xfId="6" applyFont="1" applyFill="1" applyBorder="1" applyAlignment="1" applyProtection="1">
      <alignment horizontal="left" vertical="center" wrapText="1" indent="1"/>
    </xf>
    <xf numFmtId="173" fontId="25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73" fontId="25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6" applyFill="1" applyAlignment="1">
      <alignment vertical="center" wrapText="1"/>
    </xf>
    <xf numFmtId="0" fontId="25" fillId="0" borderId="13" xfId="6" applyFont="1" applyFill="1" applyBorder="1" applyAlignment="1">
      <alignment horizontal="center" vertical="center" wrapText="1"/>
    </xf>
    <xf numFmtId="0" fontId="26" fillId="0" borderId="38" xfId="6" applyFont="1" applyFill="1" applyBorder="1" applyAlignment="1" applyProtection="1">
      <alignment horizontal="left" vertical="center" wrapText="1" indent="1"/>
    </xf>
    <xf numFmtId="173" fontId="25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73" fontId="25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38" xfId="6" applyFont="1" applyFill="1" applyBorder="1" applyAlignment="1" applyProtection="1">
      <alignment horizontal="left" vertical="center" wrapText="1" indent="8"/>
    </xf>
    <xf numFmtId="0" fontId="25" fillId="0" borderId="39" xfId="6" applyFont="1" applyFill="1" applyBorder="1" applyAlignment="1" applyProtection="1">
      <alignment vertical="center" wrapText="1"/>
      <protection locked="0"/>
    </xf>
    <xf numFmtId="173" fontId="25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" xfId="6" applyFont="1" applyFill="1" applyBorder="1" applyAlignment="1" applyProtection="1">
      <alignment vertical="center" wrapText="1"/>
      <protection locked="0"/>
    </xf>
    <xf numFmtId="0" fontId="25" fillId="0" borderId="11" xfId="6" applyFont="1" applyFill="1" applyBorder="1" applyAlignment="1">
      <alignment horizontal="center" vertical="center" wrapText="1"/>
    </xf>
    <xf numFmtId="0" fontId="25" fillId="0" borderId="27" xfId="6" applyFont="1" applyFill="1" applyBorder="1" applyAlignment="1" applyProtection="1">
      <alignment vertical="center" wrapText="1"/>
      <protection locked="0"/>
    </xf>
    <xf numFmtId="173" fontId="25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73" fontId="25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" xfId="6" applyFont="1" applyFill="1" applyBorder="1" applyAlignment="1">
      <alignment horizontal="center" vertical="center" wrapText="1"/>
    </xf>
    <xf numFmtId="0" fontId="28" fillId="0" borderId="40" xfId="6" applyFont="1" applyFill="1" applyBorder="1" applyAlignment="1" applyProtection="1">
      <alignment vertical="center" wrapText="1"/>
    </xf>
    <xf numFmtId="173" fontId="27" fillId="0" borderId="40" xfId="6" applyNumberFormat="1" applyFont="1" applyFill="1" applyBorder="1" applyAlignment="1" applyProtection="1">
      <alignment horizontal="center" vertical="center" wrapText="1"/>
    </xf>
    <xf numFmtId="173" fontId="27" fillId="0" borderId="21" xfId="6" applyNumberFormat="1" applyFont="1" applyFill="1" applyBorder="1" applyAlignment="1" applyProtection="1">
      <alignment horizontal="center" vertical="center" wrapText="1"/>
    </xf>
    <xf numFmtId="0" fontId="17" fillId="0" borderId="0" xfId="6" applyFill="1" applyAlignment="1">
      <alignment horizontal="right" vertical="center" wrapText="1"/>
    </xf>
    <xf numFmtId="0" fontId="17" fillId="0" borderId="0" xfId="6" applyFill="1" applyAlignment="1">
      <alignment horizontal="center" vertical="center" wrapText="1"/>
    </xf>
    <xf numFmtId="0" fontId="18" fillId="0" borderId="0" xfId="10"/>
    <xf numFmtId="173" fontId="18" fillId="0" borderId="0" xfId="10" applyNumberFormat="1" applyFill="1" applyAlignment="1">
      <alignment horizontal="center" vertical="center" wrapText="1"/>
    </xf>
    <xf numFmtId="173" fontId="18" fillId="0" borderId="0" xfId="10" applyNumberFormat="1" applyFill="1" applyAlignment="1">
      <alignment vertical="center" wrapText="1"/>
    </xf>
    <xf numFmtId="173" fontId="29" fillId="0" borderId="0" xfId="10" applyNumberFormat="1" applyFont="1" applyFill="1" applyAlignment="1">
      <alignment vertical="center"/>
    </xf>
    <xf numFmtId="0" fontId="30" fillId="0" borderId="0" xfId="10" applyFont="1" applyAlignment="1">
      <alignment horizontal="center"/>
    </xf>
    <xf numFmtId="0" fontId="31" fillId="0" borderId="0" xfId="10" applyFont="1" applyAlignment="1">
      <alignment horizontal="center" wrapText="1"/>
    </xf>
    <xf numFmtId="0" fontId="31" fillId="0" borderId="24" xfId="10" applyFont="1" applyBorder="1"/>
    <xf numFmtId="0" fontId="31" fillId="0" borderId="0" xfId="10" applyFont="1" applyBorder="1"/>
    <xf numFmtId="0" fontId="31" fillId="0" borderId="0" xfId="10" applyFont="1" applyAlignment="1">
      <alignment wrapText="1"/>
    </xf>
    <xf numFmtId="0" fontId="31" fillId="0" borderId="42" xfId="10" applyFont="1" applyBorder="1" applyAlignment="1">
      <alignment horizontal="center" vertical="center" wrapText="1"/>
    </xf>
    <xf numFmtId="0" fontId="31" fillId="0" borderId="41" xfId="10" applyFont="1" applyBorder="1" applyAlignment="1">
      <alignment horizontal="center" vertical="center" wrapText="1"/>
    </xf>
    <xf numFmtId="0" fontId="31" fillId="0" borderId="43" xfId="10" applyFont="1" applyBorder="1" applyAlignment="1">
      <alignment horizontal="center" vertical="center" wrapText="1"/>
    </xf>
    <xf numFmtId="0" fontId="31" fillId="0" borderId="44" xfId="10" applyFont="1" applyBorder="1" applyAlignment="1">
      <alignment horizontal="center" vertical="center" wrapText="1"/>
    </xf>
    <xf numFmtId="0" fontId="31" fillId="0" borderId="6" xfId="10" applyFont="1" applyBorder="1" applyAlignment="1">
      <alignment horizontal="center" vertical="center" wrapText="1"/>
    </xf>
    <xf numFmtId="0" fontId="31" fillId="0" borderId="13" xfId="10" applyFont="1" applyBorder="1" applyAlignment="1">
      <alignment horizontal="center" vertical="center" wrapText="1"/>
    </xf>
    <xf numFmtId="0" fontId="31" fillId="0" borderId="1" xfId="10" applyFont="1" applyBorder="1" applyAlignment="1">
      <alignment horizontal="center" vertical="center" wrapText="1"/>
    </xf>
    <xf numFmtId="0" fontId="31" fillId="0" borderId="12" xfId="10" applyFont="1" applyBorder="1" applyAlignment="1">
      <alignment horizontal="center" vertical="center" wrapText="1"/>
    </xf>
    <xf numFmtId="0" fontId="31" fillId="0" borderId="45" xfId="10" applyFont="1" applyBorder="1" applyAlignment="1">
      <alignment horizontal="center" vertical="center" wrapText="1"/>
    </xf>
    <xf numFmtId="0" fontId="31" fillId="0" borderId="46" xfId="10" applyFont="1" applyBorder="1" applyAlignment="1">
      <alignment horizontal="center" vertical="center" wrapText="1"/>
    </xf>
    <xf numFmtId="0" fontId="31" fillId="0" borderId="13" xfId="10" applyFont="1" applyBorder="1" applyAlignment="1">
      <alignment horizontal="center"/>
    </xf>
    <xf numFmtId="0" fontId="31" fillId="0" borderId="38" xfId="10" applyFont="1" applyBorder="1"/>
    <xf numFmtId="0" fontId="31" fillId="0" borderId="1" xfId="10" applyFont="1" applyBorder="1" applyAlignment="1">
      <alignment wrapText="1"/>
    </xf>
    <xf numFmtId="3" fontId="31" fillId="0" borderId="26" xfId="10" applyNumberFormat="1" applyFont="1" applyBorder="1" applyAlignment="1">
      <alignment wrapText="1"/>
    </xf>
    <xf numFmtId="0" fontId="31" fillId="0" borderId="26" xfId="10" applyFont="1" applyBorder="1" applyAlignment="1">
      <alignment wrapText="1"/>
    </xf>
    <xf numFmtId="0" fontId="31" fillId="0" borderId="26" xfId="10" applyFont="1" applyBorder="1" applyAlignment="1">
      <alignment horizontal="right" wrapText="1"/>
    </xf>
    <xf numFmtId="0" fontId="31" fillId="0" borderId="12" xfId="10" applyFont="1" applyBorder="1" applyAlignment="1">
      <alignment horizontal="right" wrapText="1"/>
    </xf>
    <xf numFmtId="0" fontId="31" fillId="0" borderId="1" xfId="10" applyFont="1" applyBorder="1" applyAlignment="1">
      <alignment horizontal="justify" vertical="center" wrapText="1"/>
    </xf>
    <xf numFmtId="0" fontId="31" fillId="0" borderId="26" xfId="10" applyFont="1" applyBorder="1" applyAlignment="1">
      <alignment horizontal="right" vertical="center" wrapText="1"/>
    </xf>
    <xf numFmtId="0" fontId="31" fillId="0" borderId="12" xfId="10" applyFont="1" applyBorder="1" applyAlignment="1">
      <alignment horizontal="right" vertical="center" wrapText="1"/>
    </xf>
    <xf numFmtId="0" fontId="31" fillId="0" borderId="26" xfId="10" applyFont="1" applyBorder="1" applyAlignment="1">
      <alignment horizontal="justify" vertical="center" wrapText="1"/>
    </xf>
    <xf numFmtId="0" fontId="31" fillId="0" borderId="12" xfId="10" applyFont="1" applyBorder="1" applyAlignment="1">
      <alignment horizontal="justify" vertical="center" wrapText="1"/>
    </xf>
    <xf numFmtId="0" fontId="31" fillId="0" borderId="12" xfId="10" applyFont="1" applyBorder="1" applyAlignment="1">
      <alignment wrapText="1"/>
    </xf>
    <xf numFmtId="0" fontId="18" fillId="0" borderId="0" xfId="10" applyAlignment="1"/>
    <xf numFmtId="0" fontId="31" fillId="0" borderId="1" xfId="10" applyFont="1" applyBorder="1" applyAlignment="1">
      <alignment horizontal="left" wrapText="1"/>
    </xf>
    <xf numFmtId="0" fontId="31" fillId="0" borderId="26" xfId="10" applyFont="1" applyBorder="1" applyAlignment="1">
      <alignment horizontal="left" wrapText="1"/>
    </xf>
    <xf numFmtId="0" fontId="31" fillId="0" borderId="12" xfId="10" applyFont="1" applyBorder="1" applyAlignment="1">
      <alignment horizontal="left" wrapText="1"/>
    </xf>
    <xf numFmtId="0" fontId="31" fillId="0" borderId="38" xfId="10" applyFont="1" applyBorder="1" applyAlignment="1">
      <alignment wrapText="1"/>
    </xf>
    <xf numFmtId="0" fontId="30" fillId="0" borderId="47" xfId="10" applyFont="1" applyBorder="1" applyAlignment="1"/>
    <xf numFmtId="0" fontId="18" fillId="0" borderId="48" xfId="10" applyBorder="1" applyAlignment="1"/>
    <xf numFmtId="0" fontId="31" fillId="0" borderId="35" xfId="10" applyFont="1" applyBorder="1" applyAlignment="1">
      <alignment wrapText="1"/>
    </xf>
    <xf numFmtId="3" fontId="31" fillId="0" borderId="35" xfId="10" applyNumberFormat="1" applyFont="1" applyBorder="1" applyAlignment="1">
      <alignment wrapText="1"/>
    </xf>
    <xf numFmtId="0" fontId="31" fillId="0" borderId="4" xfId="10" applyFont="1" applyBorder="1" applyAlignment="1">
      <alignment wrapText="1"/>
    </xf>
    <xf numFmtId="0" fontId="16" fillId="0" borderId="0" xfId="5"/>
    <xf numFmtId="0" fontId="11" fillId="0" borderId="49" xfId="2" applyFont="1" applyBorder="1" applyAlignment="1">
      <alignment horizontal="center"/>
    </xf>
    <xf numFmtId="0" fontId="11" fillId="0" borderId="38" xfId="2" applyFont="1" applyBorder="1" applyAlignment="1">
      <alignment horizontal="center"/>
    </xf>
    <xf numFmtId="0" fontId="11" fillId="0" borderId="38" xfId="2" applyFont="1" applyBorder="1" applyAlignment="1">
      <alignment horizontal="center" wrapText="1"/>
    </xf>
    <xf numFmtId="0" fontId="11" fillId="0" borderId="39" xfId="2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0" fontId="11" fillId="0" borderId="1" xfId="2" applyFont="1" applyBorder="1"/>
    <xf numFmtId="0" fontId="33" fillId="0" borderId="1" xfId="2" applyFont="1" applyBorder="1"/>
    <xf numFmtId="0" fontId="9" fillId="0" borderId="1" xfId="2" applyBorder="1" applyAlignment="1">
      <alignment wrapText="1"/>
    </xf>
    <xf numFmtId="0" fontId="9" fillId="0" borderId="1" xfId="2" applyBorder="1"/>
    <xf numFmtId="0" fontId="34" fillId="0" borderId="1" xfId="2" applyFont="1" applyBorder="1"/>
    <xf numFmtId="0" fontId="16" fillId="0" borderId="0" xfId="5" applyBorder="1"/>
    <xf numFmtId="0" fontId="19" fillId="0" borderId="50" xfId="3" applyFont="1" applyBorder="1" applyAlignment="1">
      <alignment horizontal="left"/>
    </xf>
    <xf numFmtId="0" fontId="13" fillId="2" borderId="0" xfId="0" applyFont="1" applyFill="1" applyAlignment="1">
      <alignment horizontal="center" vertical="top" wrapText="1"/>
    </xf>
    <xf numFmtId="0" fontId="16" fillId="0" borderId="1" xfId="5" applyBorder="1"/>
    <xf numFmtId="0" fontId="35" fillId="0" borderId="1" xfId="5" applyFont="1" applyBorder="1"/>
    <xf numFmtId="0" fontId="35" fillId="0" borderId="1" xfId="5" applyFont="1" applyBorder="1" applyAlignment="1">
      <alignment wrapText="1"/>
    </xf>
    <xf numFmtId="0" fontId="36" fillId="0" borderId="1" xfId="5" applyFont="1" applyBorder="1"/>
    <xf numFmtId="0" fontId="4" fillId="2" borderId="0" xfId="0" applyFont="1" applyFill="1" applyAlignment="1">
      <alignment horizontal="center" vertical="top" wrapText="1"/>
    </xf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15" fillId="0" borderId="0" xfId="3" applyAlignment="1">
      <alignment horizontal="center"/>
    </xf>
    <xf numFmtId="0" fontId="13" fillId="0" borderId="28" xfId="3" applyFont="1" applyBorder="1" applyAlignment="1">
      <alignment horizontal="center" vertical="center"/>
    </xf>
    <xf numFmtId="0" fontId="13" fillId="0" borderId="29" xfId="3" applyFont="1" applyBorder="1" applyAlignment="1">
      <alignment horizontal="center" vertical="center"/>
    </xf>
    <xf numFmtId="0" fontId="25" fillId="0" borderId="41" xfId="6" applyFont="1" applyFill="1" applyBorder="1" applyAlignment="1">
      <alignment horizontal="justify" vertical="center" wrapText="1"/>
    </xf>
    <xf numFmtId="0" fontId="0" fillId="0" borderId="0" xfId="10" applyFont="1" applyAlignment="1">
      <alignment horizontal="center"/>
    </xf>
    <xf numFmtId="0" fontId="18" fillId="0" borderId="0" xfId="10" applyAlignment="1">
      <alignment horizontal="center"/>
    </xf>
    <xf numFmtId="0" fontId="30" fillId="0" borderId="0" xfId="10" applyFont="1" applyAlignment="1"/>
    <xf numFmtId="0" fontId="30" fillId="0" borderId="0" xfId="10" applyFont="1" applyAlignment="1">
      <alignment horizontal="center"/>
    </xf>
    <xf numFmtId="0" fontId="31" fillId="0" borderId="44" xfId="10" applyFont="1" applyBorder="1" applyAlignment="1">
      <alignment horizontal="center" vertical="center" wrapText="1"/>
    </xf>
    <xf numFmtId="0" fontId="31" fillId="0" borderId="41" xfId="10" applyFont="1" applyBorder="1" applyAlignment="1">
      <alignment horizontal="center" vertical="center" wrapText="1"/>
    </xf>
    <xf numFmtId="0" fontId="31" fillId="0" borderId="5" xfId="10" applyFont="1" applyBorder="1" applyAlignment="1">
      <alignment horizontal="center" vertical="center" wrapText="1"/>
    </xf>
    <xf numFmtId="0" fontId="32" fillId="0" borderId="0" xfId="5" applyFont="1" applyAlignment="1">
      <alignment horizontal="center" wrapText="1"/>
    </xf>
  </cellXfs>
  <cellStyles count="11">
    <cellStyle name="Normál" xfId="0" builtinId="0"/>
    <cellStyle name="Normál 2" xfId="1"/>
    <cellStyle name="Normál 2 2" xfId="2"/>
    <cellStyle name="Normál 2_Éves beszámoló" xfId="3"/>
    <cellStyle name="Normál 3" xfId="4"/>
    <cellStyle name="Normál 4" xfId="5"/>
    <cellStyle name="Normál 5" xfId="6"/>
    <cellStyle name="Normál 6" xfId="7"/>
    <cellStyle name="Normál 7" xfId="8"/>
    <cellStyle name="Normál 8" xfId="9"/>
    <cellStyle name="Normál_Éves beszámoló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73"/>
  <sheetViews>
    <sheetView tabSelected="1" workbookViewId="0">
      <pane ySplit="5" topLeftCell="A6" activePane="bottomLeft" state="frozen"/>
      <selection pane="bottomLeft" activeCell="D4" sqref="D4"/>
    </sheetView>
  </sheetViews>
  <sheetFormatPr defaultRowHeight="12.75"/>
  <cols>
    <col min="1" max="1" width="8.140625" customWidth="1"/>
    <col min="2" max="2" width="41" customWidth="1"/>
    <col min="3" max="3" width="20" customWidth="1"/>
    <col min="4" max="4" width="23.140625" bestFit="1" customWidth="1"/>
    <col min="5" max="5" width="20.42578125" customWidth="1"/>
  </cols>
  <sheetData>
    <row r="2" spans="1:5">
      <c r="C2" t="s">
        <v>502</v>
      </c>
    </row>
    <row r="3" spans="1:5">
      <c r="A3" s="146" t="s">
        <v>468</v>
      </c>
      <c r="B3" s="147"/>
      <c r="C3" s="147"/>
      <c r="D3" s="147"/>
      <c r="E3" s="147"/>
    </row>
    <row r="4" spans="1:5" ht="1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5" ht="15">
      <c r="A5" s="3">
        <v>2</v>
      </c>
      <c r="B5" s="3">
        <v>3</v>
      </c>
      <c r="C5" s="3">
        <v>4</v>
      </c>
      <c r="D5" s="3">
        <v>5</v>
      </c>
      <c r="E5" s="3">
        <v>10</v>
      </c>
    </row>
    <row r="6" spans="1:5" ht="25.5">
      <c r="A6" s="8" t="s">
        <v>1</v>
      </c>
      <c r="B6" s="9" t="s">
        <v>10</v>
      </c>
      <c r="C6" s="10">
        <v>10469977</v>
      </c>
      <c r="D6" s="10">
        <v>11513432</v>
      </c>
      <c r="E6" s="10">
        <v>11220708</v>
      </c>
    </row>
    <row r="7" spans="1:5">
      <c r="A7" s="8" t="s">
        <v>3</v>
      </c>
      <c r="B7" s="9" t="s">
        <v>11</v>
      </c>
      <c r="C7" s="10">
        <v>0</v>
      </c>
      <c r="D7" s="10">
        <v>150000</v>
      </c>
      <c r="E7" s="10">
        <v>135500</v>
      </c>
    </row>
    <row r="8" spans="1:5">
      <c r="A8" s="8" t="s">
        <v>12</v>
      </c>
      <c r="B8" s="9" t="s">
        <v>13</v>
      </c>
      <c r="C8" s="10">
        <v>416000</v>
      </c>
      <c r="D8" s="10">
        <v>416000</v>
      </c>
      <c r="E8" s="10">
        <v>264000</v>
      </c>
    </row>
    <row r="9" spans="1:5">
      <c r="A9" s="8" t="s">
        <v>14</v>
      </c>
      <c r="B9" s="9" t="s">
        <v>15</v>
      </c>
      <c r="C9" s="10">
        <v>146400</v>
      </c>
      <c r="D9" s="10">
        <v>146400</v>
      </c>
      <c r="E9" s="10">
        <v>0</v>
      </c>
    </row>
    <row r="10" spans="1:5">
      <c r="A10" s="8" t="s">
        <v>16</v>
      </c>
      <c r="B10" s="9" t="s">
        <v>17</v>
      </c>
      <c r="C10" s="10">
        <v>46000</v>
      </c>
      <c r="D10" s="10">
        <v>53000</v>
      </c>
      <c r="E10" s="10">
        <v>53000</v>
      </c>
    </row>
    <row r="11" spans="1:5" ht="25.5">
      <c r="A11" s="8" t="s">
        <v>18</v>
      </c>
      <c r="B11" s="9" t="s">
        <v>19</v>
      </c>
      <c r="C11" s="10">
        <v>0</v>
      </c>
      <c r="D11" s="10">
        <v>333598</v>
      </c>
      <c r="E11" s="10">
        <v>333598</v>
      </c>
    </row>
    <row r="12" spans="1:5" ht="25.5">
      <c r="A12" s="8" t="s">
        <v>20</v>
      </c>
      <c r="B12" s="9" t="s">
        <v>21</v>
      </c>
      <c r="C12" s="10">
        <v>11078377</v>
      </c>
      <c r="D12" s="10">
        <v>12612430</v>
      </c>
      <c r="E12" s="10">
        <v>12006806</v>
      </c>
    </row>
    <row r="13" spans="1:5">
      <c r="A13" s="8" t="s">
        <v>22</v>
      </c>
      <c r="B13" s="9" t="s">
        <v>23</v>
      </c>
      <c r="C13" s="10">
        <v>3096048</v>
      </c>
      <c r="D13" s="10">
        <v>3096048</v>
      </c>
      <c r="E13" s="10">
        <v>3066714</v>
      </c>
    </row>
    <row r="14" spans="1:5" ht="38.25">
      <c r="A14" s="8" t="s">
        <v>24</v>
      </c>
      <c r="B14" s="9" t="s">
        <v>25</v>
      </c>
      <c r="C14" s="10">
        <v>0</v>
      </c>
      <c r="D14" s="10">
        <v>13250</v>
      </c>
      <c r="E14" s="10">
        <v>13250</v>
      </c>
    </row>
    <row r="15" spans="1:5">
      <c r="A15" s="8" t="s">
        <v>26</v>
      </c>
      <c r="B15" s="9" t="s">
        <v>27</v>
      </c>
      <c r="C15" s="10">
        <v>408000</v>
      </c>
      <c r="D15" s="10">
        <v>2485347</v>
      </c>
      <c r="E15" s="10">
        <v>2162247</v>
      </c>
    </row>
    <row r="16" spans="1:5">
      <c r="A16" s="8" t="s">
        <v>28</v>
      </c>
      <c r="B16" s="9" t="s">
        <v>29</v>
      </c>
      <c r="C16" s="10">
        <v>3504048</v>
      </c>
      <c r="D16" s="10">
        <v>5594645</v>
      </c>
      <c r="E16" s="10">
        <v>5242211</v>
      </c>
    </row>
    <row r="17" spans="1:5">
      <c r="A17" s="11" t="s">
        <v>30</v>
      </c>
      <c r="B17" s="14" t="s">
        <v>31</v>
      </c>
      <c r="C17" s="13">
        <v>14582425</v>
      </c>
      <c r="D17" s="13">
        <v>18207075</v>
      </c>
      <c r="E17" s="13">
        <v>17249017</v>
      </c>
    </row>
    <row r="18" spans="1:5" ht="25.5">
      <c r="A18" s="11" t="s">
        <v>32</v>
      </c>
      <c r="B18" s="14" t="s">
        <v>33</v>
      </c>
      <c r="C18" s="13">
        <v>3898629</v>
      </c>
      <c r="D18" s="13">
        <v>4134956</v>
      </c>
      <c r="E18" s="13">
        <v>3939985</v>
      </c>
    </row>
    <row r="19" spans="1:5">
      <c r="A19" s="8" t="s">
        <v>34</v>
      </c>
      <c r="B19" s="9" t="s">
        <v>35</v>
      </c>
      <c r="C19" s="10">
        <v>0</v>
      </c>
      <c r="D19" s="10">
        <v>0</v>
      </c>
      <c r="E19" s="10">
        <v>3779654</v>
      </c>
    </row>
    <row r="20" spans="1:5">
      <c r="A20" s="8" t="s">
        <v>36</v>
      </c>
      <c r="B20" s="9" t="s">
        <v>37</v>
      </c>
      <c r="C20" s="10">
        <v>0</v>
      </c>
      <c r="D20" s="10">
        <v>0</v>
      </c>
      <c r="E20" s="10">
        <v>82995</v>
      </c>
    </row>
    <row r="21" spans="1:5" ht="25.5">
      <c r="A21" s="8" t="s">
        <v>38</v>
      </c>
      <c r="B21" s="9" t="s">
        <v>39</v>
      </c>
      <c r="C21" s="10">
        <v>0</v>
      </c>
      <c r="D21" s="10">
        <v>0</v>
      </c>
      <c r="E21" s="10">
        <v>77336</v>
      </c>
    </row>
    <row r="22" spans="1:5">
      <c r="A22" s="8" t="s">
        <v>40</v>
      </c>
      <c r="B22" s="9" t="s">
        <v>41</v>
      </c>
      <c r="C22" s="10">
        <v>75000</v>
      </c>
      <c r="D22" s="10">
        <v>75000</v>
      </c>
      <c r="E22" s="10">
        <v>39325</v>
      </c>
    </row>
    <row r="23" spans="1:5">
      <c r="A23" s="8" t="s">
        <v>42</v>
      </c>
      <c r="B23" s="9" t="s">
        <v>43</v>
      </c>
      <c r="C23" s="10">
        <v>3850850</v>
      </c>
      <c r="D23" s="10">
        <v>2327923</v>
      </c>
      <c r="E23" s="10">
        <v>2327923</v>
      </c>
    </row>
    <row r="24" spans="1:5">
      <c r="A24" s="8" t="s">
        <v>44</v>
      </c>
      <c r="B24" s="9" t="s">
        <v>45</v>
      </c>
      <c r="C24" s="10">
        <v>3925850</v>
      </c>
      <c r="D24" s="10">
        <v>2402923</v>
      </c>
      <c r="E24" s="10">
        <v>2367248</v>
      </c>
    </row>
    <row r="25" spans="1:5" ht="25.5">
      <c r="A25" s="8" t="s">
        <v>46</v>
      </c>
      <c r="B25" s="9" t="s">
        <v>47</v>
      </c>
      <c r="C25" s="10">
        <v>100800</v>
      </c>
      <c r="D25" s="10">
        <v>151354</v>
      </c>
      <c r="E25" s="10">
        <v>148874</v>
      </c>
    </row>
    <row r="26" spans="1:5">
      <c r="A26" s="8" t="s">
        <v>48</v>
      </c>
      <c r="B26" s="9" t="s">
        <v>49</v>
      </c>
      <c r="C26" s="10">
        <v>345754</v>
      </c>
      <c r="D26" s="10">
        <v>395259</v>
      </c>
      <c r="E26" s="10">
        <v>395259</v>
      </c>
    </row>
    <row r="27" spans="1:5">
      <c r="A27" s="8" t="s">
        <v>50</v>
      </c>
      <c r="B27" s="9" t="s">
        <v>51</v>
      </c>
      <c r="C27" s="10">
        <v>446554</v>
      </c>
      <c r="D27" s="10">
        <v>546613</v>
      </c>
      <c r="E27" s="10">
        <v>544133</v>
      </c>
    </row>
    <row r="28" spans="1:5">
      <c r="A28" s="8" t="s">
        <v>52</v>
      </c>
      <c r="B28" s="9" t="s">
        <v>53</v>
      </c>
      <c r="C28" s="10">
        <v>4033961</v>
      </c>
      <c r="D28" s="10">
        <v>4901534</v>
      </c>
      <c r="E28" s="10">
        <v>4901534</v>
      </c>
    </row>
    <row r="29" spans="1:5">
      <c r="A29" s="8" t="s">
        <v>54</v>
      </c>
      <c r="B29" s="9" t="s">
        <v>55</v>
      </c>
      <c r="C29" s="10">
        <v>8589028</v>
      </c>
      <c r="D29" s="10">
        <v>8589028</v>
      </c>
      <c r="E29" s="10">
        <v>7680273</v>
      </c>
    </row>
    <row r="30" spans="1:5">
      <c r="A30" s="8" t="s">
        <v>56</v>
      </c>
      <c r="B30" s="9" t="s">
        <v>57</v>
      </c>
      <c r="C30" s="10">
        <v>0</v>
      </c>
      <c r="D30" s="10">
        <v>7908</v>
      </c>
      <c r="E30" s="10">
        <v>0</v>
      </c>
    </row>
    <row r="31" spans="1:5">
      <c r="A31" s="8" t="s">
        <v>58</v>
      </c>
      <c r="B31" s="9" t="s">
        <v>59</v>
      </c>
      <c r="C31" s="10">
        <v>2217800</v>
      </c>
      <c r="D31" s="10">
        <v>2217800</v>
      </c>
      <c r="E31" s="10">
        <v>2112113</v>
      </c>
    </row>
    <row r="32" spans="1:5" ht="25.5">
      <c r="A32" s="8" t="s">
        <v>60</v>
      </c>
      <c r="B32" s="9" t="s">
        <v>61</v>
      </c>
      <c r="C32" s="10">
        <v>146400</v>
      </c>
      <c r="D32" s="10">
        <v>4612639</v>
      </c>
      <c r="E32" s="10">
        <v>1287639</v>
      </c>
    </row>
    <row r="33" spans="1:5">
      <c r="A33" s="8" t="s">
        <v>62</v>
      </c>
      <c r="B33" s="9" t="s">
        <v>63</v>
      </c>
      <c r="C33" s="10">
        <v>6452864</v>
      </c>
      <c r="D33" s="10">
        <v>6663513</v>
      </c>
      <c r="E33" s="10">
        <v>6598945</v>
      </c>
    </row>
    <row r="34" spans="1:5">
      <c r="A34" s="8" t="s">
        <v>64</v>
      </c>
      <c r="B34" s="9" t="s">
        <v>65</v>
      </c>
      <c r="C34" s="10">
        <v>0</v>
      </c>
      <c r="D34" s="10">
        <v>0</v>
      </c>
      <c r="E34" s="10">
        <v>1527599</v>
      </c>
    </row>
    <row r="35" spans="1:5" ht="25.5">
      <c r="A35" s="8" t="s">
        <v>66</v>
      </c>
      <c r="B35" s="9" t="s">
        <v>67</v>
      </c>
      <c r="C35" s="10">
        <v>21440053</v>
      </c>
      <c r="D35" s="10">
        <v>26992422</v>
      </c>
      <c r="E35" s="10">
        <v>22580504</v>
      </c>
    </row>
    <row r="36" spans="1:5">
      <c r="A36" s="8" t="s">
        <v>68</v>
      </c>
      <c r="B36" s="9" t="s">
        <v>69</v>
      </c>
      <c r="C36" s="10">
        <v>0</v>
      </c>
      <c r="D36" s="10">
        <v>210000</v>
      </c>
      <c r="E36" s="10">
        <v>0</v>
      </c>
    </row>
    <row r="37" spans="1:5" ht="25.5">
      <c r="A37" s="8" t="s">
        <v>70</v>
      </c>
      <c r="B37" s="9" t="s">
        <v>71</v>
      </c>
      <c r="C37" s="10">
        <v>0</v>
      </c>
      <c r="D37" s="10">
        <v>210000</v>
      </c>
      <c r="E37" s="10">
        <v>0</v>
      </c>
    </row>
    <row r="38" spans="1:5" ht="25.5">
      <c r="A38" s="8" t="s">
        <v>72</v>
      </c>
      <c r="B38" s="9" t="s">
        <v>73</v>
      </c>
      <c r="C38" s="10">
        <v>6226060</v>
      </c>
      <c r="D38" s="10">
        <v>6502754</v>
      </c>
      <c r="E38" s="10">
        <v>6485324</v>
      </c>
    </row>
    <row r="39" spans="1:5">
      <c r="A39" s="8" t="s">
        <v>74</v>
      </c>
      <c r="B39" s="9" t="s">
        <v>75</v>
      </c>
      <c r="C39" s="10">
        <v>1744315</v>
      </c>
      <c r="D39" s="10">
        <v>3317515</v>
      </c>
      <c r="E39" s="10">
        <v>2739617</v>
      </c>
    </row>
    <row r="40" spans="1:5">
      <c r="A40" s="8" t="s">
        <v>76</v>
      </c>
      <c r="B40" s="9" t="s">
        <v>77</v>
      </c>
      <c r="C40" s="10">
        <v>167160</v>
      </c>
      <c r="D40" s="10">
        <v>7675226</v>
      </c>
      <c r="E40" s="10">
        <v>3380020</v>
      </c>
    </row>
    <row r="41" spans="1:5" ht="25.5">
      <c r="A41" s="8" t="s">
        <v>78</v>
      </c>
      <c r="B41" s="9" t="s">
        <v>79</v>
      </c>
      <c r="C41" s="10">
        <v>8137535</v>
      </c>
      <c r="D41" s="10">
        <v>17495495</v>
      </c>
      <c r="E41" s="10">
        <v>12604961</v>
      </c>
    </row>
    <row r="42" spans="1:5">
      <c r="A42" s="11" t="s">
        <v>80</v>
      </c>
      <c r="B42" s="14" t="s">
        <v>81</v>
      </c>
      <c r="C42" s="13">
        <v>33949992</v>
      </c>
      <c r="D42" s="13">
        <v>47647453</v>
      </c>
      <c r="E42" s="13">
        <v>38096846</v>
      </c>
    </row>
    <row r="43" spans="1:5" ht="25.5">
      <c r="A43" s="8" t="s">
        <v>82</v>
      </c>
      <c r="B43" s="9" t="s">
        <v>83</v>
      </c>
      <c r="C43" s="10">
        <v>205200</v>
      </c>
      <c r="D43" s="10">
        <v>210870</v>
      </c>
      <c r="E43" s="10">
        <v>175100</v>
      </c>
    </row>
    <row r="44" spans="1:5" ht="25.5">
      <c r="A44" s="8" t="s">
        <v>84</v>
      </c>
      <c r="B44" s="9" t="s">
        <v>85</v>
      </c>
      <c r="C44" s="10">
        <v>0</v>
      </c>
      <c r="D44" s="10">
        <v>0</v>
      </c>
      <c r="E44" s="10">
        <v>175100</v>
      </c>
    </row>
    <row r="45" spans="1:5" ht="25.5">
      <c r="A45" s="8" t="s">
        <v>86</v>
      </c>
      <c r="B45" s="9" t="s">
        <v>87</v>
      </c>
      <c r="C45" s="10">
        <v>360000</v>
      </c>
      <c r="D45" s="10">
        <v>360000</v>
      </c>
      <c r="E45" s="10">
        <v>0</v>
      </c>
    </row>
    <row r="46" spans="1:5" ht="25.5">
      <c r="A46" s="8" t="s">
        <v>88</v>
      </c>
      <c r="B46" s="9" t="s">
        <v>89</v>
      </c>
      <c r="C46" s="10">
        <v>1478500</v>
      </c>
      <c r="D46" s="10">
        <v>3341907</v>
      </c>
      <c r="E46" s="10">
        <v>3257112</v>
      </c>
    </row>
    <row r="47" spans="1:5" ht="25.5">
      <c r="A47" s="8" t="s">
        <v>90</v>
      </c>
      <c r="B47" s="9" t="s">
        <v>91</v>
      </c>
      <c r="C47" s="10">
        <v>0</v>
      </c>
      <c r="D47" s="10">
        <v>0</v>
      </c>
      <c r="E47" s="10">
        <v>255000</v>
      </c>
    </row>
    <row r="48" spans="1:5" ht="25.5">
      <c r="A48" s="8" t="s">
        <v>92</v>
      </c>
      <c r="B48" s="9" t="s">
        <v>93</v>
      </c>
      <c r="C48" s="10">
        <v>0</v>
      </c>
      <c r="D48" s="10">
        <v>0</v>
      </c>
      <c r="E48" s="10">
        <v>20000</v>
      </c>
    </row>
    <row r="49" spans="1:5" ht="38.25">
      <c r="A49" s="8" t="s">
        <v>94</v>
      </c>
      <c r="B49" s="9" t="s">
        <v>95</v>
      </c>
      <c r="C49" s="10">
        <v>0</v>
      </c>
      <c r="D49" s="10">
        <v>0</v>
      </c>
      <c r="E49" s="10">
        <v>530907</v>
      </c>
    </row>
    <row r="50" spans="1:5" ht="25.5">
      <c r="A50" s="11" t="s">
        <v>96</v>
      </c>
      <c r="B50" s="14" t="s">
        <v>97</v>
      </c>
      <c r="C50" s="13">
        <v>2043700</v>
      </c>
      <c r="D50" s="13">
        <v>3912777</v>
      </c>
      <c r="E50" s="13">
        <v>3432212</v>
      </c>
    </row>
    <row r="51" spans="1:5" ht="38.25">
      <c r="A51" s="8" t="s">
        <v>98</v>
      </c>
      <c r="B51" s="9" t="s">
        <v>99</v>
      </c>
      <c r="C51" s="10">
        <v>78683296</v>
      </c>
      <c r="D51" s="10">
        <v>78716951</v>
      </c>
      <c r="E51" s="10">
        <v>76698491</v>
      </c>
    </row>
    <row r="52" spans="1:5" ht="25.5">
      <c r="A52" s="8" t="s">
        <v>100</v>
      </c>
      <c r="B52" s="9" t="s">
        <v>101</v>
      </c>
      <c r="C52" s="10">
        <v>0</v>
      </c>
      <c r="D52" s="10">
        <v>0</v>
      </c>
      <c r="E52" s="10">
        <v>75737491</v>
      </c>
    </row>
    <row r="53" spans="1:5" ht="25.5">
      <c r="A53" s="8" t="s">
        <v>102</v>
      </c>
      <c r="B53" s="9" t="s">
        <v>103</v>
      </c>
      <c r="C53" s="10">
        <v>0</v>
      </c>
      <c r="D53" s="10">
        <v>0</v>
      </c>
      <c r="E53" s="10">
        <v>937840</v>
      </c>
    </row>
    <row r="54" spans="1:5" ht="25.5">
      <c r="A54" s="8" t="s">
        <v>104</v>
      </c>
      <c r="B54" s="9" t="s">
        <v>105</v>
      </c>
      <c r="C54" s="10">
        <v>0</v>
      </c>
      <c r="D54" s="10">
        <v>0</v>
      </c>
      <c r="E54" s="10">
        <v>23160</v>
      </c>
    </row>
    <row r="55" spans="1:5" ht="38.25">
      <c r="A55" s="8" t="s">
        <v>106</v>
      </c>
      <c r="B55" s="9" t="s">
        <v>107</v>
      </c>
      <c r="C55" s="10">
        <v>0</v>
      </c>
      <c r="D55" s="10">
        <v>200000</v>
      </c>
      <c r="E55" s="10">
        <v>200000</v>
      </c>
    </row>
    <row r="56" spans="1:5">
      <c r="A56" s="8" t="s">
        <v>108</v>
      </c>
      <c r="B56" s="9" t="s">
        <v>109</v>
      </c>
      <c r="C56" s="10">
        <v>0</v>
      </c>
      <c r="D56" s="10">
        <v>0</v>
      </c>
      <c r="E56" s="10">
        <v>200000</v>
      </c>
    </row>
    <row r="57" spans="1:5" ht="25.5">
      <c r="A57" s="8" t="s">
        <v>110</v>
      </c>
      <c r="B57" s="9" t="s">
        <v>111</v>
      </c>
      <c r="C57" s="10">
        <v>1400000</v>
      </c>
      <c r="D57" s="10">
        <v>1572000</v>
      </c>
      <c r="E57" s="10">
        <v>1572000</v>
      </c>
    </row>
    <row r="58" spans="1:5">
      <c r="A58" s="8" t="s">
        <v>112</v>
      </c>
      <c r="B58" s="9" t="s">
        <v>113</v>
      </c>
      <c r="C58" s="10">
        <v>0</v>
      </c>
      <c r="D58" s="10">
        <v>0</v>
      </c>
      <c r="E58" s="10">
        <v>1572000</v>
      </c>
    </row>
    <row r="59" spans="1:5">
      <c r="A59" s="8" t="s">
        <v>114</v>
      </c>
      <c r="B59" s="9" t="s">
        <v>115</v>
      </c>
      <c r="C59" s="10">
        <v>16471656</v>
      </c>
      <c r="D59" s="10">
        <v>13444842</v>
      </c>
      <c r="E59" s="10">
        <v>0</v>
      </c>
    </row>
    <row r="60" spans="1:5" ht="38.25">
      <c r="A60" s="11" t="s">
        <v>116</v>
      </c>
      <c r="B60" s="14" t="s">
        <v>117</v>
      </c>
      <c r="C60" s="13">
        <v>96554952</v>
      </c>
      <c r="D60" s="13">
        <v>93933793</v>
      </c>
      <c r="E60" s="13">
        <v>78470491</v>
      </c>
    </row>
    <row r="61" spans="1:5">
      <c r="A61" s="8" t="s">
        <v>118</v>
      </c>
      <c r="B61" s="9" t="s">
        <v>119</v>
      </c>
      <c r="C61" s="10">
        <v>0</v>
      </c>
      <c r="D61" s="10">
        <v>310000</v>
      </c>
      <c r="E61" s="10">
        <v>310000</v>
      </c>
    </row>
    <row r="62" spans="1:5" ht="25.5">
      <c r="A62" s="8" t="s">
        <v>120</v>
      </c>
      <c r="B62" s="9" t="s">
        <v>121</v>
      </c>
      <c r="C62" s="10">
        <v>0</v>
      </c>
      <c r="D62" s="10">
        <v>2367438</v>
      </c>
      <c r="E62" s="10">
        <v>2367438</v>
      </c>
    </row>
    <row r="63" spans="1:5" ht="25.5">
      <c r="A63" s="8" t="s">
        <v>122</v>
      </c>
      <c r="B63" s="9" t="s">
        <v>123</v>
      </c>
      <c r="C63" s="10">
        <v>0</v>
      </c>
      <c r="D63" s="10">
        <v>2480315</v>
      </c>
      <c r="E63" s="10">
        <v>2480315</v>
      </c>
    </row>
    <row r="64" spans="1:5" ht="25.5">
      <c r="A64" s="8" t="s">
        <v>124</v>
      </c>
      <c r="B64" s="9" t="s">
        <v>125</v>
      </c>
      <c r="C64" s="10">
        <v>0</v>
      </c>
      <c r="D64" s="10">
        <v>1005788</v>
      </c>
      <c r="E64" s="10">
        <v>1005788</v>
      </c>
    </row>
    <row r="65" spans="1:5" ht="25.5">
      <c r="A65" s="8" t="s">
        <v>126</v>
      </c>
      <c r="B65" s="9" t="s">
        <v>127</v>
      </c>
      <c r="C65" s="10">
        <v>0</v>
      </c>
      <c r="D65" s="10">
        <v>1217092</v>
      </c>
      <c r="E65" s="10">
        <v>1217092</v>
      </c>
    </row>
    <row r="66" spans="1:5">
      <c r="A66" s="11" t="s">
        <v>128</v>
      </c>
      <c r="B66" s="14" t="s">
        <v>129</v>
      </c>
      <c r="C66" s="13">
        <v>0</v>
      </c>
      <c r="D66" s="13">
        <v>7380633</v>
      </c>
      <c r="E66" s="13">
        <v>7380633</v>
      </c>
    </row>
    <row r="67" spans="1:5">
      <c r="A67" s="8" t="s">
        <v>130</v>
      </c>
      <c r="B67" s="9" t="s">
        <v>131</v>
      </c>
      <c r="C67" s="10">
        <v>0</v>
      </c>
      <c r="D67" s="10">
        <v>10639283</v>
      </c>
      <c r="E67" s="10">
        <v>10639283</v>
      </c>
    </row>
    <row r="68" spans="1:5">
      <c r="A68" s="8" t="s">
        <v>132</v>
      </c>
      <c r="B68" s="9" t="s">
        <v>133</v>
      </c>
      <c r="C68" s="10">
        <v>0</v>
      </c>
      <c r="D68" s="10">
        <v>686790</v>
      </c>
      <c r="E68" s="10">
        <v>686790</v>
      </c>
    </row>
    <row r="69" spans="1:5" ht="25.5">
      <c r="A69" s="8" t="s">
        <v>134</v>
      </c>
      <c r="B69" s="9" t="s">
        <v>135</v>
      </c>
      <c r="C69" s="10">
        <v>0</v>
      </c>
      <c r="D69" s="10">
        <v>3054021</v>
      </c>
      <c r="E69" s="10">
        <v>3039139</v>
      </c>
    </row>
    <row r="70" spans="1:5">
      <c r="A70" s="11" t="s">
        <v>136</v>
      </c>
      <c r="B70" s="14" t="s">
        <v>137</v>
      </c>
      <c r="C70" s="13">
        <v>0</v>
      </c>
      <c r="D70" s="13">
        <v>14380094</v>
      </c>
      <c r="E70" s="13">
        <v>14365212</v>
      </c>
    </row>
    <row r="71" spans="1:5">
      <c r="A71" s="8" t="s">
        <v>138</v>
      </c>
      <c r="B71" s="9" t="s">
        <v>139</v>
      </c>
      <c r="C71" s="10">
        <v>0</v>
      </c>
      <c r="D71" s="10">
        <v>200000</v>
      </c>
      <c r="E71" s="10">
        <v>200000</v>
      </c>
    </row>
    <row r="72" spans="1:5" ht="38.25">
      <c r="A72" s="11" t="s">
        <v>140</v>
      </c>
      <c r="B72" s="14" t="s">
        <v>141</v>
      </c>
      <c r="C72" s="13">
        <v>0</v>
      </c>
      <c r="D72" s="13">
        <v>200000</v>
      </c>
      <c r="E72" s="13">
        <v>200000</v>
      </c>
    </row>
    <row r="73" spans="1:5" ht="25.5">
      <c r="A73" s="5" t="s">
        <v>142</v>
      </c>
      <c r="B73" s="6" t="s">
        <v>143</v>
      </c>
      <c r="C73" s="7">
        <v>151029698</v>
      </c>
      <c r="D73" s="7">
        <v>189796781</v>
      </c>
      <c r="E73" s="7">
        <v>163134396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-4d36-3b6c51-29-39-81b-57-4652f1d-4a602730-3f-7e&amp;R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2:E11"/>
  <sheetViews>
    <sheetView workbookViewId="0">
      <pane ySplit="5" topLeftCell="A6" activePane="bottomLeft" state="frozen"/>
      <selection pane="bottomLeft" activeCell="C2" sqref="C2"/>
    </sheetView>
  </sheetViews>
  <sheetFormatPr defaultRowHeight="12.75"/>
  <cols>
    <col min="1" max="1" width="8.140625" customWidth="1"/>
    <col min="2" max="2" width="41" customWidth="1"/>
    <col min="3" max="5" width="20.7109375" customWidth="1"/>
  </cols>
  <sheetData>
    <row r="2" spans="1:5">
      <c r="C2" t="s">
        <v>570</v>
      </c>
    </row>
    <row r="3" spans="1:5">
      <c r="A3" s="146" t="s">
        <v>571</v>
      </c>
      <c r="B3" s="147"/>
      <c r="C3" s="147"/>
      <c r="D3" s="147"/>
      <c r="E3" s="147"/>
    </row>
    <row r="4" spans="1:5" ht="32.25" customHeight="1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5" ht="15">
      <c r="A5" s="3">
        <v>2</v>
      </c>
      <c r="B5" s="3">
        <v>3</v>
      </c>
      <c r="C5" s="3">
        <v>4</v>
      </c>
      <c r="D5" s="3">
        <v>5</v>
      </c>
      <c r="E5" s="3">
        <v>8</v>
      </c>
    </row>
    <row r="6" spans="1:5" ht="24.95" customHeight="1">
      <c r="A6" s="20">
        <v>1</v>
      </c>
      <c r="B6" s="9" t="s">
        <v>229</v>
      </c>
      <c r="C6" s="21">
        <v>0</v>
      </c>
      <c r="D6" s="21">
        <v>1331726</v>
      </c>
      <c r="E6" s="21">
        <v>1331726</v>
      </c>
    </row>
    <row r="7" spans="1:5" ht="24.95" customHeight="1">
      <c r="A7" s="20">
        <v>2</v>
      </c>
      <c r="B7" s="9" t="s">
        <v>572</v>
      </c>
      <c r="C7" s="21">
        <v>0</v>
      </c>
      <c r="D7" s="21">
        <v>1331726</v>
      </c>
      <c r="E7" s="21">
        <v>1331726</v>
      </c>
    </row>
    <row r="8" spans="1:5" ht="24.95" customHeight="1">
      <c r="A8" s="20">
        <v>3</v>
      </c>
      <c r="B8" s="9" t="s">
        <v>529</v>
      </c>
      <c r="C8" s="21">
        <v>77978376</v>
      </c>
      <c r="D8" s="21">
        <v>74128932</v>
      </c>
      <c r="E8" s="21">
        <v>77883281</v>
      </c>
    </row>
    <row r="9" spans="1:5" ht="24.95" customHeight="1">
      <c r="A9" s="20">
        <v>4</v>
      </c>
      <c r="B9" s="9" t="s">
        <v>500</v>
      </c>
      <c r="C9" s="21">
        <v>77978376</v>
      </c>
      <c r="D9" s="21">
        <v>75460658</v>
      </c>
      <c r="E9" s="21">
        <v>79215007</v>
      </c>
    </row>
    <row r="10" spans="1:5" ht="24.95" customHeight="1">
      <c r="A10" s="11">
        <v>5</v>
      </c>
      <c r="B10" s="12" t="s">
        <v>501</v>
      </c>
      <c r="C10" s="22">
        <v>77978376</v>
      </c>
      <c r="D10" s="22">
        <v>75460658</v>
      </c>
      <c r="E10" s="22">
        <v>79215007</v>
      </c>
    </row>
    <row r="11" spans="1:5">
      <c r="A11" s="16"/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-7b-5a-1-f-678-447e6f-6312-1a7c-2447-30-1870-47-6&amp;R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2:AO73"/>
  <sheetViews>
    <sheetView topLeftCell="AJ1" workbookViewId="0">
      <pane ySplit="4" topLeftCell="A5" activePane="bottomLeft" state="frozen"/>
      <selection pane="bottomLeft" activeCell="AM7" sqref="AM7"/>
    </sheetView>
  </sheetViews>
  <sheetFormatPr defaultRowHeight="12.75"/>
  <cols>
    <col min="1" max="1" width="8.140625" customWidth="1"/>
    <col min="2" max="2" width="41" customWidth="1"/>
    <col min="3" max="41" width="32.85546875" customWidth="1"/>
  </cols>
  <sheetData>
    <row r="2" spans="1:41">
      <c r="AN2" t="s">
        <v>506</v>
      </c>
    </row>
    <row r="3" spans="1:41">
      <c r="A3" s="146" t="s">
        <v>470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</row>
    <row r="4" spans="1:41" ht="75">
      <c r="A4" s="3" t="s">
        <v>5</v>
      </c>
      <c r="B4" s="3" t="s">
        <v>6</v>
      </c>
      <c r="C4" s="3" t="s">
        <v>233</v>
      </c>
      <c r="D4" s="3" t="s">
        <v>234</v>
      </c>
      <c r="E4" s="3" t="s">
        <v>235</v>
      </c>
      <c r="F4" s="3" t="s">
        <v>236</v>
      </c>
      <c r="G4" s="3" t="s">
        <v>237</v>
      </c>
      <c r="H4" s="3" t="s">
        <v>238</v>
      </c>
      <c r="I4" s="3" t="s">
        <v>239</v>
      </c>
      <c r="J4" s="3" t="s">
        <v>240</v>
      </c>
      <c r="K4" s="3" t="s">
        <v>241</v>
      </c>
      <c r="L4" s="3" t="s">
        <v>242</v>
      </c>
      <c r="M4" s="3" t="s">
        <v>243</v>
      </c>
      <c r="N4" s="3" t="s">
        <v>244</v>
      </c>
      <c r="O4" s="3" t="s">
        <v>245</v>
      </c>
      <c r="P4" s="3" t="s">
        <v>246</v>
      </c>
      <c r="Q4" s="3" t="s">
        <v>247</v>
      </c>
      <c r="R4" s="3" t="s">
        <v>248</v>
      </c>
      <c r="S4" s="3" t="s">
        <v>249</v>
      </c>
      <c r="T4" s="3" t="s">
        <v>250</v>
      </c>
      <c r="U4" s="3" t="s">
        <v>251</v>
      </c>
      <c r="V4" s="3" t="s">
        <v>252</v>
      </c>
      <c r="W4" s="3" t="s">
        <v>253</v>
      </c>
      <c r="X4" s="3" t="s">
        <v>254</v>
      </c>
      <c r="Y4" s="3" t="s">
        <v>255</v>
      </c>
      <c r="Z4" s="3" t="s">
        <v>256</v>
      </c>
      <c r="AA4" s="3" t="s">
        <v>257</v>
      </c>
      <c r="AB4" s="3" t="s">
        <v>258</v>
      </c>
      <c r="AC4" s="3" t="s">
        <v>259</v>
      </c>
      <c r="AD4" s="3" t="s">
        <v>260</v>
      </c>
      <c r="AE4" s="3" t="s">
        <v>261</v>
      </c>
      <c r="AF4" s="3" t="s">
        <v>262</v>
      </c>
      <c r="AG4" s="3" t="s">
        <v>263</v>
      </c>
      <c r="AH4" s="3" t="s">
        <v>264</v>
      </c>
      <c r="AI4" s="3" t="s">
        <v>265</v>
      </c>
      <c r="AJ4" s="3" t="s">
        <v>266</v>
      </c>
      <c r="AK4" s="3" t="s">
        <v>267</v>
      </c>
      <c r="AL4" s="3" t="s">
        <v>268</v>
      </c>
      <c r="AM4" s="3" t="s">
        <v>269</v>
      </c>
      <c r="AN4" s="3" t="s">
        <v>270</v>
      </c>
      <c r="AO4" s="3" t="s">
        <v>271</v>
      </c>
    </row>
    <row r="5" spans="1:41" ht="25.5">
      <c r="A5" s="2" t="s">
        <v>1</v>
      </c>
      <c r="B5" s="1" t="s">
        <v>10</v>
      </c>
      <c r="C5" s="4">
        <v>11220708</v>
      </c>
      <c r="D5" s="4">
        <v>0</v>
      </c>
      <c r="E5" s="4">
        <v>428756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56850</v>
      </c>
      <c r="N5" s="4">
        <v>3091317</v>
      </c>
      <c r="O5" s="4">
        <v>0</v>
      </c>
      <c r="P5" s="4">
        <v>0</v>
      </c>
      <c r="Q5" s="4">
        <v>0</v>
      </c>
      <c r="R5" s="4">
        <v>0</v>
      </c>
      <c r="S5" s="4">
        <v>2205171</v>
      </c>
      <c r="T5" s="4">
        <v>2076961</v>
      </c>
      <c r="U5" s="4">
        <v>2647299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714354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</row>
    <row r="6" spans="1:41">
      <c r="A6" s="2" t="s">
        <v>3</v>
      </c>
      <c r="B6" s="1" t="s">
        <v>11</v>
      </c>
      <c r="C6" s="4">
        <v>135500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50000</v>
      </c>
      <c r="T6" s="4">
        <v>85500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</row>
    <row r="7" spans="1:41">
      <c r="A7" s="2" t="s">
        <v>12</v>
      </c>
      <c r="B7" s="1" t="s">
        <v>13</v>
      </c>
      <c r="C7" s="4">
        <v>264000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114000</v>
      </c>
      <c r="T7" s="4">
        <v>66000</v>
      </c>
      <c r="U7" s="4">
        <v>60000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24000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</row>
    <row r="8" spans="1:41">
      <c r="A8" s="2" t="s">
        <v>16</v>
      </c>
      <c r="B8" s="1" t="s">
        <v>17</v>
      </c>
      <c r="C8" s="4">
        <v>53000</v>
      </c>
      <c r="D8" s="4">
        <v>0</v>
      </c>
      <c r="E8" s="4">
        <v>53000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</row>
    <row r="9" spans="1:41" ht="25.5">
      <c r="A9" s="2" t="s">
        <v>18</v>
      </c>
      <c r="B9" s="1" t="s">
        <v>19</v>
      </c>
      <c r="C9" s="4">
        <v>333598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6545</v>
      </c>
      <c r="O9" s="4">
        <v>0</v>
      </c>
      <c r="P9" s="4">
        <v>0</v>
      </c>
      <c r="Q9" s="4">
        <v>0</v>
      </c>
      <c r="R9" s="4">
        <v>0</v>
      </c>
      <c r="S9" s="4">
        <v>11486</v>
      </c>
      <c r="T9" s="4">
        <v>169988</v>
      </c>
      <c r="U9" s="4">
        <v>144345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1234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</row>
    <row r="10" spans="1:41" ht="25.5">
      <c r="A10" s="2" t="s">
        <v>20</v>
      </c>
      <c r="B10" s="1" t="s">
        <v>21</v>
      </c>
      <c r="C10" s="4">
        <v>12006806</v>
      </c>
      <c r="D10" s="4">
        <v>0</v>
      </c>
      <c r="E10" s="4">
        <v>481756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56850</v>
      </c>
      <c r="N10" s="4">
        <v>3097862</v>
      </c>
      <c r="O10" s="4">
        <v>0</v>
      </c>
      <c r="P10" s="4">
        <v>0</v>
      </c>
      <c r="Q10" s="4">
        <v>0</v>
      </c>
      <c r="R10" s="4">
        <v>0</v>
      </c>
      <c r="S10" s="4">
        <v>2380657</v>
      </c>
      <c r="T10" s="4">
        <v>2398449</v>
      </c>
      <c r="U10" s="4">
        <v>2851644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739588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</row>
    <row r="11" spans="1:41">
      <c r="A11" s="2" t="s">
        <v>22</v>
      </c>
      <c r="B11" s="1" t="s">
        <v>23</v>
      </c>
      <c r="C11" s="4">
        <v>3066714</v>
      </c>
      <c r="D11" s="4">
        <v>0</v>
      </c>
      <c r="E11" s="4">
        <v>3066714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</row>
    <row r="12" spans="1:41" ht="38.25">
      <c r="A12" s="2" t="s">
        <v>24</v>
      </c>
      <c r="B12" s="1" t="s">
        <v>25</v>
      </c>
      <c r="C12" s="4">
        <v>13250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13250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</row>
    <row r="13" spans="1:41">
      <c r="A13" s="2" t="s">
        <v>26</v>
      </c>
      <c r="B13" s="1" t="s">
        <v>27</v>
      </c>
      <c r="C13" s="4">
        <v>2162247</v>
      </c>
      <c r="D13" s="4">
        <v>0</v>
      </c>
      <c r="E13" s="4">
        <v>133355</v>
      </c>
      <c r="F13" s="4">
        <v>0</v>
      </c>
      <c r="G13" s="4">
        <v>21055</v>
      </c>
      <c r="H13" s="4">
        <v>59680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75655</v>
      </c>
      <c r="U13" s="4">
        <v>0</v>
      </c>
      <c r="V13" s="4">
        <v>0</v>
      </c>
      <c r="W13" s="4">
        <v>0</v>
      </c>
      <c r="X13" s="4">
        <v>448250</v>
      </c>
      <c r="Y13" s="4">
        <v>0</v>
      </c>
      <c r="Z13" s="4">
        <v>0</v>
      </c>
      <c r="AA13" s="4">
        <v>0</v>
      </c>
      <c r="AB13" s="4">
        <v>1391494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32758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</row>
    <row r="14" spans="1:41">
      <c r="A14" s="2" t="s">
        <v>28</v>
      </c>
      <c r="B14" s="1" t="s">
        <v>29</v>
      </c>
      <c r="C14" s="4">
        <v>5242211</v>
      </c>
      <c r="D14" s="4">
        <v>0</v>
      </c>
      <c r="E14" s="4">
        <v>3200069</v>
      </c>
      <c r="F14" s="4">
        <v>0</v>
      </c>
      <c r="G14" s="4">
        <v>21055</v>
      </c>
      <c r="H14" s="4">
        <v>59680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75655</v>
      </c>
      <c r="U14" s="4">
        <v>0</v>
      </c>
      <c r="V14" s="4">
        <v>0</v>
      </c>
      <c r="W14" s="4">
        <v>0</v>
      </c>
      <c r="X14" s="4">
        <v>448250</v>
      </c>
      <c r="Y14" s="4">
        <v>0</v>
      </c>
      <c r="Z14" s="4">
        <v>0</v>
      </c>
      <c r="AA14" s="4">
        <v>0</v>
      </c>
      <c r="AB14" s="4">
        <v>1391494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46008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</row>
    <row r="15" spans="1:41">
      <c r="A15" s="5" t="s">
        <v>30</v>
      </c>
      <c r="B15" s="6" t="s">
        <v>31</v>
      </c>
      <c r="C15" s="7">
        <v>17249017</v>
      </c>
      <c r="D15" s="7">
        <v>0</v>
      </c>
      <c r="E15" s="7">
        <v>3681825</v>
      </c>
      <c r="F15" s="7">
        <v>0</v>
      </c>
      <c r="G15" s="7">
        <v>21055</v>
      </c>
      <c r="H15" s="7">
        <v>59680</v>
      </c>
      <c r="I15" s="7">
        <v>0</v>
      </c>
      <c r="J15" s="7">
        <v>0</v>
      </c>
      <c r="K15" s="7">
        <v>0</v>
      </c>
      <c r="L15" s="7">
        <v>0</v>
      </c>
      <c r="M15" s="7">
        <v>56850</v>
      </c>
      <c r="N15" s="7">
        <v>3097862</v>
      </c>
      <c r="O15" s="7">
        <v>0</v>
      </c>
      <c r="P15" s="7">
        <v>0</v>
      </c>
      <c r="Q15" s="7">
        <v>0</v>
      </c>
      <c r="R15" s="7">
        <v>0</v>
      </c>
      <c r="S15" s="7">
        <v>2380657</v>
      </c>
      <c r="T15" s="7">
        <v>2474104</v>
      </c>
      <c r="U15" s="7">
        <v>2851644</v>
      </c>
      <c r="V15" s="7">
        <v>0</v>
      </c>
      <c r="W15" s="7">
        <v>0</v>
      </c>
      <c r="X15" s="7">
        <v>448250</v>
      </c>
      <c r="Y15" s="7">
        <v>0</v>
      </c>
      <c r="Z15" s="7">
        <v>0</v>
      </c>
      <c r="AA15" s="7">
        <v>0</v>
      </c>
      <c r="AB15" s="7">
        <v>1391494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785596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</row>
    <row r="16" spans="1:41" ht="25.5">
      <c r="A16" s="5" t="s">
        <v>32</v>
      </c>
      <c r="B16" s="6" t="s">
        <v>33</v>
      </c>
      <c r="C16" s="7">
        <v>3939985</v>
      </c>
      <c r="D16" s="7">
        <v>0</v>
      </c>
      <c r="E16" s="7">
        <v>891808</v>
      </c>
      <c r="F16" s="7">
        <v>0</v>
      </c>
      <c r="G16" s="7">
        <v>3645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460989</v>
      </c>
      <c r="O16" s="7">
        <v>0</v>
      </c>
      <c r="P16" s="7">
        <v>0</v>
      </c>
      <c r="Q16" s="7">
        <v>0</v>
      </c>
      <c r="R16" s="7">
        <v>0</v>
      </c>
      <c r="S16" s="7">
        <v>659629</v>
      </c>
      <c r="T16" s="7">
        <v>681948</v>
      </c>
      <c r="U16" s="7">
        <v>781776</v>
      </c>
      <c r="V16" s="7">
        <v>0</v>
      </c>
      <c r="W16" s="7">
        <v>0</v>
      </c>
      <c r="X16" s="7">
        <v>107994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352196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</row>
    <row r="17" spans="1:41">
      <c r="A17" s="2" t="s">
        <v>34</v>
      </c>
      <c r="B17" s="1" t="s">
        <v>35</v>
      </c>
      <c r="C17" s="4">
        <v>3779654</v>
      </c>
      <c r="D17" s="4">
        <v>0</v>
      </c>
      <c r="E17" s="4">
        <v>865729</v>
      </c>
      <c r="F17" s="4">
        <v>0</v>
      </c>
      <c r="G17" s="4">
        <v>3645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460989</v>
      </c>
      <c r="O17" s="4">
        <v>0</v>
      </c>
      <c r="P17" s="4">
        <v>0</v>
      </c>
      <c r="Q17" s="4">
        <v>0</v>
      </c>
      <c r="R17" s="4">
        <v>0</v>
      </c>
      <c r="S17" s="4">
        <v>618138</v>
      </c>
      <c r="T17" s="4">
        <v>639532</v>
      </c>
      <c r="U17" s="4">
        <v>753744</v>
      </c>
      <c r="V17" s="4">
        <v>0</v>
      </c>
      <c r="W17" s="4">
        <v>0</v>
      </c>
      <c r="X17" s="4">
        <v>107994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329883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</row>
    <row r="18" spans="1:41">
      <c r="A18" s="2" t="s">
        <v>36</v>
      </c>
      <c r="B18" s="1" t="s">
        <v>37</v>
      </c>
      <c r="C18" s="4">
        <v>82995</v>
      </c>
      <c r="D18" s="4">
        <v>0</v>
      </c>
      <c r="E18" s="4">
        <v>15915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20000</v>
      </c>
      <c r="T18" s="4">
        <v>22639</v>
      </c>
      <c r="U18" s="4">
        <v>13667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10774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</row>
    <row r="19" spans="1:41" ht="25.5">
      <c r="A19" s="2" t="s">
        <v>38</v>
      </c>
      <c r="B19" s="1" t="s">
        <v>39</v>
      </c>
      <c r="C19" s="4">
        <v>77336</v>
      </c>
      <c r="D19" s="4">
        <v>0</v>
      </c>
      <c r="E19" s="4">
        <v>10164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21491</v>
      </c>
      <c r="T19" s="4">
        <v>19777</v>
      </c>
      <c r="U19" s="4">
        <v>14365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11539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</row>
    <row r="20" spans="1:41">
      <c r="A20" s="2" t="s">
        <v>40</v>
      </c>
      <c r="B20" s="1" t="s">
        <v>41</v>
      </c>
      <c r="C20" s="4">
        <v>39325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17260</v>
      </c>
      <c r="T20" s="4">
        <v>0</v>
      </c>
      <c r="U20" s="4">
        <v>22065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</row>
    <row r="21" spans="1:41">
      <c r="A21" s="2" t="s">
        <v>42</v>
      </c>
      <c r="B21" s="1" t="s">
        <v>43</v>
      </c>
      <c r="C21" s="4">
        <v>2327923</v>
      </c>
      <c r="D21" s="4">
        <v>0</v>
      </c>
      <c r="E21" s="4">
        <v>88500</v>
      </c>
      <c r="F21" s="4">
        <v>0</v>
      </c>
      <c r="G21" s="4">
        <v>5045</v>
      </c>
      <c r="H21" s="4">
        <v>15331</v>
      </c>
      <c r="I21" s="4">
        <v>0</v>
      </c>
      <c r="J21" s="4">
        <v>0</v>
      </c>
      <c r="K21" s="4">
        <v>0</v>
      </c>
      <c r="L21" s="4">
        <v>27933</v>
      </c>
      <c r="M21" s="4">
        <v>0</v>
      </c>
      <c r="N21" s="4">
        <v>75437</v>
      </c>
      <c r="O21" s="4">
        <v>0</v>
      </c>
      <c r="P21" s="4">
        <v>0</v>
      </c>
      <c r="Q21" s="4">
        <v>0</v>
      </c>
      <c r="R21" s="4">
        <v>0</v>
      </c>
      <c r="S21" s="4">
        <v>582140</v>
      </c>
      <c r="T21" s="4">
        <v>1049782</v>
      </c>
      <c r="U21" s="4">
        <v>30932</v>
      </c>
      <c r="V21" s="4">
        <v>0</v>
      </c>
      <c r="W21" s="4">
        <v>0</v>
      </c>
      <c r="X21" s="4">
        <v>294037</v>
      </c>
      <c r="Y21" s="4">
        <v>0</v>
      </c>
      <c r="Z21" s="4">
        <v>0</v>
      </c>
      <c r="AA21" s="4">
        <v>0</v>
      </c>
      <c r="AB21" s="4">
        <v>9331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149455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</row>
    <row r="22" spans="1:41">
      <c r="A22" s="2" t="s">
        <v>44</v>
      </c>
      <c r="B22" s="1" t="s">
        <v>45</v>
      </c>
      <c r="C22" s="4">
        <v>2367248</v>
      </c>
      <c r="D22" s="4">
        <v>0</v>
      </c>
      <c r="E22" s="4">
        <v>88500</v>
      </c>
      <c r="F22" s="4">
        <v>0</v>
      </c>
      <c r="G22" s="4">
        <v>5045</v>
      </c>
      <c r="H22" s="4">
        <v>15331</v>
      </c>
      <c r="I22" s="4">
        <v>0</v>
      </c>
      <c r="J22" s="4">
        <v>0</v>
      </c>
      <c r="K22" s="4">
        <v>0</v>
      </c>
      <c r="L22" s="4">
        <v>27933</v>
      </c>
      <c r="M22" s="4">
        <v>0</v>
      </c>
      <c r="N22" s="4">
        <v>75437</v>
      </c>
      <c r="O22" s="4">
        <v>0</v>
      </c>
      <c r="P22" s="4">
        <v>0</v>
      </c>
      <c r="Q22" s="4">
        <v>0</v>
      </c>
      <c r="R22" s="4">
        <v>0</v>
      </c>
      <c r="S22" s="4">
        <v>599400</v>
      </c>
      <c r="T22" s="4">
        <v>1049782</v>
      </c>
      <c r="U22" s="4">
        <v>52997</v>
      </c>
      <c r="V22" s="4">
        <v>0</v>
      </c>
      <c r="W22" s="4">
        <v>0</v>
      </c>
      <c r="X22" s="4">
        <v>294037</v>
      </c>
      <c r="Y22" s="4">
        <v>0</v>
      </c>
      <c r="Z22" s="4">
        <v>0</v>
      </c>
      <c r="AA22" s="4">
        <v>0</v>
      </c>
      <c r="AB22" s="4">
        <v>9331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149455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</row>
    <row r="23" spans="1:41" ht="25.5">
      <c r="A23" s="2" t="s">
        <v>46</v>
      </c>
      <c r="B23" s="1" t="s">
        <v>47</v>
      </c>
      <c r="C23" s="4">
        <v>148874</v>
      </c>
      <c r="D23" s="4">
        <v>0</v>
      </c>
      <c r="E23" s="4">
        <v>124874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10000</v>
      </c>
      <c r="V23" s="4">
        <v>0</v>
      </c>
      <c r="W23" s="4">
        <v>0</v>
      </c>
      <c r="X23" s="4">
        <v>14000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</row>
    <row r="24" spans="1:41">
      <c r="A24" s="2" t="s">
        <v>48</v>
      </c>
      <c r="B24" s="1" t="s">
        <v>49</v>
      </c>
      <c r="C24" s="4">
        <v>395259</v>
      </c>
      <c r="D24" s="4">
        <v>0</v>
      </c>
      <c r="E24" s="4">
        <v>259311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30576</v>
      </c>
      <c r="V24" s="4">
        <v>0</v>
      </c>
      <c r="W24" s="4">
        <v>0</v>
      </c>
      <c r="X24" s="4">
        <v>64000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41372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</row>
    <row r="25" spans="1:41">
      <c r="A25" s="2" t="s">
        <v>50</v>
      </c>
      <c r="B25" s="1" t="s">
        <v>51</v>
      </c>
      <c r="C25" s="4">
        <v>544133</v>
      </c>
      <c r="D25" s="4">
        <v>0</v>
      </c>
      <c r="E25" s="4">
        <v>384185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40576</v>
      </c>
      <c r="V25" s="4">
        <v>0</v>
      </c>
      <c r="W25" s="4">
        <v>0</v>
      </c>
      <c r="X25" s="4">
        <v>78000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41372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</row>
    <row r="26" spans="1:41">
      <c r="A26" s="2" t="s">
        <v>52</v>
      </c>
      <c r="B26" s="1" t="s">
        <v>53</v>
      </c>
      <c r="C26" s="4">
        <v>4901534</v>
      </c>
      <c r="D26" s="4">
        <v>0</v>
      </c>
      <c r="E26" s="4">
        <v>506547</v>
      </c>
      <c r="F26" s="4">
        <v>51</v>
      </c>
      <c r="G26" s="4">
        <v>49422</v>
      </c>
      <c r="H26" s="4">
        <v>106189</v>
      </c>
      <c r="I26" s="4">
        <v>0</v>
      </c>
      <c r="J26" s="4">
        <v>0</v>
      </c>
      <c r="K26" s="4">
        <v>0</v>
      </c>
      <c r="L26" s="4">
        <v>361654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3168849</v>
      </c>
      <c r="S26" s="4">
        <v>0</v>
      </c>
      <c r="T26" s="4">
        <v>49955</v>
      </c>
      <c r="U26" s="4">
        <v>356871</v>
      </c>
      <c r="V26" s="4">
        <v>0</v>
      </c>
      <c r="W26" s="4">
        <v>224628</v>
      </c>
      <c r="X26" s="4">
        <v>47252</v>
      </c>
      <c r="Y26" s="4">
        <v>0</v>
      </c>
      <c r="Z26" s="4">
        <v>0</v>
      </c>
      <c r="AA26" s="4">
        <v>0</v>
      </c>
      <c r="AB26" s="4">
        <v>0</v>
      </c>
      <c r="AC26" s="4">
        <v>29794</v>
      </c>
      <c r="AD26" s="4">
        <v>0</v>
      </c>
      <c r="AE26" s="4">
        <v>0</v>
      </c>
      <c r="AF26" s="4">
        <v>0</v>
      </c>
      <c r="AG26" s="4">
        <v>322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</row>
    <row r="27" spans="1:41">
      <c r="A27" s="2" t="s">
        <v>54</v>
      </c>
      <c r="B27" s="1" t="s">
        <v>55</v>
      </c>
      <c r="C27" s="4">
        <v>7680273</v>
      </c>
      <c r="D27" s="4">
        <v>932976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3663290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3084007</v>
      </c>
    </row>
    <row r="28" spans="1:41">
      <c r="A28" s="2" t="s">
        <v>58</v>
      </c>
      <c r="B28" s="1" t="s">
        <v>59</v>
      </c>
      <c r="C28" s="4">
        <v>2112113</v>
      </c>
      <c r="D28" s="4">
        <v>0</v>
      </c>
      <c r="E28" s="4">
        <v>0</v>
      </c>
      <c r="F28" s="4">
        <v>0</v>
      </c>
      <c r="G28" s="4">
        <v>57621</v>
      </c>
      <c r="H28" s="4">
        <v>150115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1174393</v>
      </c>
      <c r="Q28" s="4">
        <v>0</v>
      </c>
      <c r="R28" s="4">
        <v>0</v>
      </c>
      <c r="S28" s="4">
        <v>80858</v>
      </c>
      <c r="T28" s="4">
        <v>536224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112902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</row>
    <row r="29" spans="1:41" ht="25.5">
      <c r="A29" s="2" t="s">
        <v>60</v>
      </c>
      <c r="B29" s="1" t="s">
        <v>61</v>
      </c>
      <c r="C29" s="4">
        <v>1287639</v>
      </c>
      <c r="D29" s="4">
        <v>0</v>
      </c>
      <c r="E29" s="4">
        <v>305343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13406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30100</v>
      </c>
      <c r="U29" s="4">
        <v>0</v>
      </c>
      <c r="V29" s="4">
        <v>0</v>
      </c>
      <c r="W29" s="4">
        <v>0</v>
      </c>
      <c r="X29" s="4">
        <v>0</v>
      </c>
      <c r="Y29" s="4">
        <v>938790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</row>
    <row r="30" spans="1:41">
      <c r="A30" s="2" t="s">
        <v>62</v>
      </c>
      <c r="B30" s="1" t="s">
        <v>63</v>
      </c>
      <c r="C30" s="4">
        <v>6598945</v>
      </c>
      <c r="D30" s="4">
        <v>0</v>
      </c>
      <c r="E30" s="4">
        <v>2165800</v>
      </c>
      <c r="F30" s="4">
        <v>0</v>
      </c>
      <c r="G30" s="4">
        <v>181238</v>
      </c>
      <c r="H30" s="4">
        <v>476265</v>
      </c>
      <c r="I30" s="4">
        <v>0</v>
      </c>
      <c r="J30" s="4">
        <v>0</v>
      </c>
      <c r="K30" s="4">
        <v>0</v>
      </c>
      <c r="L30" s="4">
        <v>3361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4280</v>
      </c>
      <c r="T30" s="4">
        <v>356801</v>
      </c>
      <c r="U30" s="4">
        <v>22865</v>
      </c>
      <c r="V30" s="4">
        <v>71700</v>
      </c>
      <c r="W30" s="4">
        <v>0</v>
      </c>
      <c r="X30" s="4">
        <v>0</v>
      </c>
      <c r="Y30" s="4">
        <v>27389</v>
      </c>
      <c r="Z30" s="4">
        <v>0</v>
      </c>
      <c r="AA30" s="4">
        <v>0</v>
      </c>
      <c r="AB30" s="4">
        <v>11430</v>
      </c>
      <c r="AC30" s="4">
        <v>2134624</v>
      </c>
      <c r="AD30" s="4">
        <v>1076476</v>
      </c>
      <c r="AE30" s="4">
        <v>52923</v>
      </c>
      <c r="AF30" s="4">
        <v>0</v>
      </c>
      <c r="AG30" s="4">
        <v>0</v>
      </c>
      <c r="AH30" s="4">
        <v>5885</v>
      </c>
      <c r="AI30" s="4">
        <v>7908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</row>
    <row r="31" spans="1:41">
      <c r="A31" s="2" t="s">
        <v>64</v>
      </c>
      <c r="B31" s="1" t="s">
        <v>65</v>
      </c>
      <c r="C31" s="4">
        <v>1527599</v>
      </c>
      <c r="D31" s="4">
        <v>0</v>
      </c>
      <c r="E31" s="4">
        <v>451123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1076476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</row>
    <row r="32" spans="1:41" ht="25.5">
      <c r="A32" s="2" t="s">
        <v>66</v>
      </c>
      <c r="B32" s="1" t="s">
        <v>67</v>
      </c>
      <c r="C32" s="4">
        <v>22580504</v>
      </c>
      <c r="D32" s="4">
        <v>932976</v>
      </c>
      <c r="E32" s="4">
        <v>2977690</v>
      </c>
      <c r="F32" s="4">
        <v>51</v>
      </c>
      <c r="G32" s="4">
        <v>288281</v>
      </c>
      <c r="H32" s="4">
        <v>732569</v>
      </c>
      <c r="I32" s="4">
        <v>0</v>
      </c>
      <c r="J32" s="4">
        <v>0</v>
      </c>
      <c r="K32" s="4">
        <v>0</v>
      </c>
      <c r="L32" s="4">
        <v>378421</v>
      </c>
      <c r="M32" s="4">
        <v>0</v>
      </c>
      <c r="N32" s="4">
        <v>0</v>
      </c>
      <c r="O32" s="4">
        <v>0</v>
      </c>
      <c r="P32" s="4">
        <v>1174393</v>
      </c>
      <c r="Q32" s="4">
        <v>0</v>
      </c>
      <c r="R32" s="4">
        <v>3168849</v>
      </c>
      <c r="S32" s="4">
        <v>85138</v>
      </c>
      <c r="T32" s="4">
        <v>973080</v>
      </c>
      <c r="U32" s="4">
        <v>379736</v>
      </c>
      <c r="V32" s="4">
        <v>71700</v>
      </c>
      <c r="W32" s="4">
        <v>224628</v>
      </c>
      <c r="X32" s="4">
        <v>47252</v>
      </c>
      <c r="Y32" s="4">
        <v>966179</v>
      </c>
      <c r="Z32" s="4">
        <v>0</v>
      </c>
      <c r="AA32" s="4">
        <v>0</v>
      </c>
      <c r="AB32" s="4">
        <v>11430</v>
      </c>
      <c r="AC32" s="4">
        <v>2164418</v>
      </c>
      <c r="AD32" s="4">
        <v>1076476</v>
      </c>
      <c r="AE32" s="4">
        <v>52923</v>
      </c>
      <c r="AF32" s="4">
        <v>0</v>
      </c>
      <c r="AG32" s="4">
        <v>322</v>
      </c>
      <c r="AH32" s="4">
        <v>3782077</v>
      </c>
      <c r="AI32" s="4">
        <v>7908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3084007</v>
      </c>
    </row>
    <row r="33" spans="1:41" ht="25.5">
      <c r="A33" s="2" t="s">
        <v>72</v>
      </c>
      <c r="B33" s="1" t="s">
        <v>73</v>
      </c>
      <c r="C33" s="4">
        <v>6485324</v>
      </c>
      <c r="D33" s="4">
        <v>251904</v>
      </c>
      <c r="E33" s="4">
        <v>434211</v>
      </c>
      <c r="F33" s="4">
        <v>0</v>
      </c>
      <c r="G33" s="4">
        <v>79120</v>
      </c>
      <c r="H33" s="4">
        <v>197810</v>
      </c>
      <c r="I33" s="4">
        <v>0</v>
      </c>
      <c r="J33" s="4">
        <v>0</v>
      </c>
      <c r="K33" s="4">
        <v>0</v>
      </c>
      <c r="L33" s="4">
        <v>109155</v>
      </c>
      <c r="M33" s="4">
        <v>0</v>
      </c>
      <c r="N33" s="4">
        <v>17668</v>
      </c>
      <c r="O33" s="4">
        <v>0</v>
      </c>
      <c r="P33" s="4">
        <v>317087</v>
      </c>
      <c r="Q33" s="4">
        <v>0</v>
      </c>
      <c r="R33" s="4">
        <v>794450</v>
      </c>
      <c r="S33" s="4">
        <v>179620</v>
      </c>
      <c r="T33" s="4">
        <v>534034</v>
      </c>
      <c r="U33" s="4">
        <v>121662</v>
      </c>
      <c r="V33" s="4">
        <v>0</v>
      </c>
      <c r="W33" s="4">
        <v>58331</v>
      </c>
      <c r="X33" s="4">
        <v>113907</v>
      </c>
      <c r="Y33" s="4">
        <v>7395</v>
      </c>
      <c r="Z33" s="4">
        <v>0</v>
      </c>
      <c r="AA33" s="4">
        <v>0</v>
      </c>
      <c r="AB33" s="4">
        <v>378222</v>
      </c>
      <c r="AC33" s="4">
        <v>719068</v>
      </c>
      <c r="AD33" s="4">
        <v>251100</v>
      </c>
      <c r="AE33" s="4">
        <v>14288</v>
      </c>
      <c r="AF33" s="4">
        <v>0</v>
      </c>
      <c r="AG33" s="4">
        <v>88</v>
      </c>
      <c r="AH33" s="4">
        <v>1060215</v>
      </c>
      <c r="AI33" s="4">
        <v>13306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832683</v>
      </c>
    </row>
    <row r="34" spans="1:41">
      <c r="A34" s="2" t="s">
        <v>74</v>
      </c>
      <c r="B34" s="1" t="s">
        <v>75</v>
      </c>
      <c r="C34" s="4">
        <v>2739617</v>
      </c>
      <c r="D34" s="4">
        <v>0</v>
      </c>
      <c r="E34" s="4">
        <v>2538306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201311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</row>
    <row r="35" spans="1:41">
      <c r="A35" s="2" t="s">
        <v>76</v>
      </c>
      <c r="B35" s="1" t="s">
        <v>77</v>
      </c>
      <c r="C35" s="4">
        <v>3380020</v>
      </c>
      <c r="D35" s="4">
        <v>0</v>
      </c>
      <c r="E35" s="4">
        <v>27999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2791983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530038</v>
      </c>
      <c r="AD35" s="4">
        <v>0</v>
      </c>
      <c r="AE35" s="4">
        <v>0</v>
      </c>
      <c r="AF35" s="4">
        <v>30000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</row>
    <row r="36" spans="1:41" ht="25.5">
      <c r="A36" s="2" t="s">
        <v>78</v>
      </c>
      <c r="B36" s="1" t="s">
        <v>79</v>
      </c>
      <c r="C36" s="4">
        <v>12604961</v>
      </c>
      <c r="D36" s="4">
        <v>251904</v>
      </c>
      <c r="E36" s="4">
        <v>3000516</v>
      </c>
      <c r="F36" s="4">
        <v>0</v>
      </c>
      <c r="G36" s="4">
        <v>79120</v>
      </c>
      <c r="H36" s="4">
        <v>197810</v>
      </c>
      <c r="I36" s="4">
        <v>0</v>
      </c>
      <c r="J36" s="4">
        <v>0</v>
      </c>
      <c r="K36" s="4">
        <v>0</v>
      </c>
      <c r="L36" s="4">
        <v>109155</v>
      </c>
      <c r="M36" s="4">
        <v>0</v>
      </c>
      <c r="N36" s="4">
        <v>17668</v>
      </c>
      <c r="O36" s="4">
        <v>0</v>
      </c>
      <c r="P36" s="4">
        <v>317087</v>
      </c>
      <c r="Q36" s="4">
        <v>0</v>
      </c>
      <c r="R36" s="4">
        <v>794450</v>
      </c>
      <c r="S36" s="4">
        <v>179620</v>
      </c>
      <c r="T36" s="4">
        <v>3326017</v>
      </c>
      <c r="U36" s="4">
        <v>121662</v>
      </c>
      <c r="V36" s="4">
        <v>0</v>
      </c>
      <c r="W36" s="4">
        <v>58331</v>
      </c>
      <c r="X36" s="4">
        <v>113907</v>
      </c>
      <c r="Y36" s="4">
        <v>7395</v>
      </c>
      <c r="Z36" s="4">
        <v>0</v>
      </c>
      <c r="AA36" s="4">
        <v>0</v>
      </c>
      <c r="AB36" s="4">
        <v>378222</v>
      </c>
      <c r="AC36" s="4">
        <v>1249106</v>
      </c>
      <c r="AD36" s="4">
        <v>251100</v>
      </c>
      <c r="AE36" s="4">
        <v>14288</v>
      </c>
      <c r="AF36" s="4">
        <v>30000</v>
      </c>
      <c r="AG36" s="4">
        <v>88</v>
      </c>
      <c r="AH36" s="4">
        <v>1261526</v>
      </c>
      <c r="AI36" s="4">
        <v>13306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832683</v>
      </c>
    </row>
    <row r="37" spans="1:41">
      <c r="A37" s="5" t="s">
        <v>80</v>
      </c>
      <c r="B37" s="6" t="s">
        <v>81</v>
      </c>
      <c r="C37" s="7">
        <v>38096846</v>
      </c>
      <c r="D37" s="7">
        <v>1184880</v>
      </c>
      <c r="E37" s="7">
        <v>6450891</v>
      </c>
      <c r="F37" s="7">
        <v>51</v>
      </c>
      <c r="G37" s="7">
        <v>372446</v>
      </c>
      <c r="H37" s="7">
        <v>945710</v>
      </c>
      <c r="I37" s="7">
        <v>0</v>
      </c>
      <c r="J37" s="7">
        <v>0</v>
      </c>
      <c r="K37" s="7">
        <v>0</v>
      </c>
      <c r="L37" s="7">
        <v>515509</v>
      </c>
      <c r="M37" s="7">
        <v>0</v>
      </c>
      <c r="N37" s="7">
        <v>93105</v>
      </c>
      <c r="O37" s="7">
        <v>0</v>
      </c>
      <c r="P37" s="7">
        <v>1491480</v>
      </c>
      <c r="Q37" s="7">
        <v>0</v>
      </c>
      <c r="R37" s="7">
        <v>3963299</v>
      </c>
      <c r="S37" s="7">
        <v>864158</v>
      </c>
      <c r="T37" s="7">
        <v>5348879</v>
      </c>
      <c r="U37" s="7">
        <v>594971</v>
      </c>
      <c r="V37" s="7">
        <v>71700</v>
      </c>
      <c r="W37" s="7">
        <v>282959</v>
      </c>
      <c r="X37" s="7">
        <v>533196</v>
      </c>
      <c r="Y37" s="7">
        <v>973574</v>
      </c>
      <c r="Z37" s="7">
        <v>0</v>
      </c>
      <c r="AA37" s="7">
        <v>0</v>
      </c>
      <c r="AB37" s="7">
        <v>398983</v>
      </c>
      <c r="AC37" s="7">
        <v>3413524</v>
      </c>
      <c r="AD37" s="7">
        <v>1327576</v>
      </c>
      <c r="AE37" s="7">
        <v>67211</v>
      </c>
      <c r="AF37" s="7">
        <v>30000</v>
      </c>
      <c r="AG37" s="7">
        <v>410</v>
      </c>
      <c r="AH37" s="7">
        <v>5193058</v>
      </c>
      <c r="AI37" s="7">
        <v>62586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3916690</v>
      </c>
    </row>
    <row r="38" spans="1:41" ht="25.5">
      <c r="A38" s="2" t="s">
        <v>82</v>
      </c>
      <c r="B38" s="1" t="s">
        <v>83</v>
      </c>
      <c r="C38" s="4">
        <v>175100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175100</v>
      </c>
      <c r="AM38" s="4">
        <v>0</v>
      </c>
      <c r="AN38" s="4">
        <v>0</v>
      </c>
      <c r="AO38" s="4">
        <v>0</v>
      </c>
    </row>
    <row r="39" spans="1:41" ht="25.5">
      <c r="A39" s="2" t="s">
        <v>84</v>
      </c>
      <c r="B39" s="1" t="s">
        <v>85</v>
      </c>
      <c r="C39" s="4">
        <v>175100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175100</v>
      </c>
      <c r="AM39" s="4">
        <v>0</v>
      </c>
      <c r="AN39" s="4">
        <v>0</v>
      </c>
      <c r="AO39" s="4">
        <v>0</v>
      </c>
    </row>
    <row r="40" spans="1:41" ht="25.5">
      <c r="A40" s="2" t="s">
        <v>88</v>
      </c>
      <c r="B40" s="1" t="s">
        <v>89</v>
      </c>
      <c r="C40" s="4">
        <v>3257112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3257112</v>
      </c>
      <c r="AN40" s="4">
        <v>0</v>
      </c>
      <c r="AO40" s="4">
        <v>0</v>
      </c>
    </row>
    <row r="41" spans="1:41" ht="25.5">
      <c r="A41" s="2" t="s">
        <v>90</v>
      </c>
      <c r="B41" s="1" t="s">
        <v>91</v>
      </c>
      <c r="C41" s="4">
        <v>255000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255000</v>
      </c>
      <c r="AN41" s="4">
        <v>0</v>
      </c>
      <c r="AO41" s="4">
        <v>0</v>
      </c>
    </row>
    <row r="42" spans="1:41" ht="25.5">
      <c r="A42" s="2" t="s">
        <v>92</v>
      </c>
      <c r="B42" s="1" t="s">
        <v>93</v>
      </c>
      <c r="C42" s="4">
        <v>20000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20000</v>
      </c>
      <c r="AN42" s="4">
        <v>0</v>
      </c>
      <c r="AO42" s="4">
        <v>0</v>
      </c>
    </row>
    <row r="43" spans="1:41" ht="38.25">
      <c r="A43" s="2" t="s">
        <v>94</v>
      </c>
      <c r="B43" s="1" t="s">
        <v>95</v>
      </c>
      <c r="C43" s="4">
        <v>530907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530907</v>
      </c>
      <c r="AN43" s="4">
        <v>0</v>
      </c>
      <c r="AO43" s="4">
        <v>0</v>
      </c>
    </row>
    <row r="44" spans="1:41" ht="25.5">
      <c r="A44" s="5" t="s">
        <v>96</v>
      </c>
      <c r="B44" s="6" t="s">
        <v>97</v>
      </c>
      <c r="C44" s="7">
        <v>3432212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175100</v>
      </c>
      <c r="AM44" s="7">
        <v>3257112</v>
      </c>
      <c r="AN44" s="7">
        <v>0</v>
      </c>
      <c r="AO44" s="7">
        <v>0</v>
      </c>
    </row>
    <row r="45" spans="1:41" ht="38.25">
      <c r="A45" s="2" t="s">
        <v>98</v>
      </c>
      <c r="B45" s="1" t="s">
        <v>99</v>
      </c>
      <c r="C45" s="4">
        <v>76698491</v>
      </c>
      <c r="D45" s="4">
        <v>0</v>
      </c>
      <c r="E45" s="4">
        <v>961000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75662491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75000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</row>
    <row r="46" spans="1:41" ht="25.5">
      <c r="A46" s="2" t="s">
        <v>100</v>
      </c>
      <c r="B46" s="1" t="s">
        <v>101</v>
      </c>
      <c r="C46" s="4">
        <v>75737491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75662491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75000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</row>
    <row r="47" spans="1:41" ht="25.5">
      <c r="A47" s="2" t="s">
        <v>102</v>
      </c>
      <c r="B47" s="1" t="s">
        <v>103</v>
      </c>
      <c r="C47" s="4">
        <v>937840</v>
      </c>
      <c r="D47" s="4">
        <v>0</v>
      </c>
      <c r="E47" s="4">
        <v>937840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</row>
    <row r="48" spans="1:41" ht="25.5">
      <c r="A48" s="2" t="s">
        <v>104</v>
      </c>
      <c r="B48" s="1" t="s">
        <v>105</v>
      </c>
      <c r="C48" s="4">
        <v>23160</v>
      </c>
      <c r="D48" s="4">
        <v>0</v>
      </c>
      <c r="E48" s="4">
        <v>23160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</row>
    <row r="49" spans="1:41" ht="38.25">
      <c r="A49" s="2" t="s">
        <v>106</v>
      </c>
      <c r="B49" s="1" t="s">
        <v>107</v>
      </c>
      <c r="C49" s="4">
        <v>200000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200000</v>
      </c>
      <c r="AO49" s="4">
        <v>0</v>
      </c>
    </row>
    <row r="50" spans="1:41">
      <c r="A50" s="2" t="s">
        <v>108</v>
      </c>
      <c r="B50" s="1" t="s">
        <v>109</v>
      </c>
      <c r="C50" s="4">
        <v>200000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200000</v>
      </c>
      <c r="AO50" s="4">
        <v>0</v>
      </c>
    </row>
    <row r="51" spans="1:41" ht="25.5">
      <c r="A51" s="2" t="s">
        <v>110</v>
      </c>
      <c r="B51" s="1" t="s">
        <v>111</v>
      </c>
      <c r="C51" s="4">
        <v>1572000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1572000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</row>
    <row r="52" spans="1:41">
      <c r="A52" s="2" t="s">
        <v>112</v>
      </c>
      <c r="B52" s="1" t="s">
        <v>113</v>
      </c>
      <c r="C52" s="4">
        <v>1572000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1572000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</row>
    <row r="53" spans="1:41" ht="38.25">
      <c r="A53" s="5" t="s">
        <v>116</v>
      </c>
      <c r="B53" s="6" t="s">
        <v>117</v>
      </c>
      <c r="C53" s="7">
        <v>78470491</v>
      </c>
      <c r="D53" s="7">
        <v>0</v>
      </c>
      <c r="E53" s="7">
        <v>961000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75662491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1572000</v>
      </c>
      <c r="AA53" s="7">
        <v>75000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200000</v>
      </c>
      <c r="AO53" s="7">
        <v>0</v>
      </c>
    </row>
    <row r="54" spans="1:41">
      <c r="A54" s="2" t="s">
        <v>118</v>
      </c>
      <c r="B54" s="1" t="s">
        <v>119</v>
      </c>
      <c r="C54" s="4">
        <v>310000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310000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</row>
    <row r="55" spans="1:41" ht="25.5">
      <c r="A55" s="2" t="s">
        <v>120</v>
      </c>
      <c r="B55" s="1" t="s">
        <v>121</v>
      </c>
      <c r="C55" s="4">
        <v>2367438</v>
      </c>
      <c r="D55" s="4">
        <v>0</v>
      </c>
      <c r="E55" s="4">
        <v>0</v>
      </c>
      <c r="F55" s="4">
        <v>0</v>
      </c>
      <c r="G55" s="4">
        <v>423644</v>
      </c>
      <c r="H55" s="4">
        <v>598000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1345794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</row>
    <row r="56" spans="1:41" ht="25.5">
      <c r="A56" s="2" t="s">
        <v>122</v>
      </c>
      <c r="B56" s="1" t="s">
        <v>123</v>
      </c>
      <c r="C56" s="4">
        <v>2480315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2480315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</row>
    <row r="57" spans="1:41" ht="25.5">
      <c r="A57" s="2" t="s">
        <v>124</v>
      </c>
      <c r="B57" s="1" t="s">
        <v>125</v>
      </c>
      <c r="C57" s="4">
        <v>1005788</v>
      </c>
      <c r="D57" s="4">
        <v>0</v>
      </c>
      <c r="E57" s="4">
        <v>66142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939646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</row>
    <row r="58" spans="1:41" ht="25.5">
      <c r="A58" s="2" t="s">
        <v>126</v>
      </c>
      <c r="B58" s="1" t="s">
        <v>127</v>
      </c>
      <c r="C58" s="4">
        <v>1217092</v>
      </c>
      <c r="D58" s="4">
        <v>0</v>
      </c>
      <c r="E58" s="4">
        <v>17858</v>
      </c>
      <c r="F58" s="4">
        <v>0</v>
      </c>
      <c r="G58" s="4">
        <v>114384</v>
      </c>
      <c r="H58" s="4">
        <v>161460</v>
      </c>
      <c r="I58" s="4">
        <v>669685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253705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</row>
    <row r="59" spans="1:41">
      <c r="A59" s="5" t="s">
        <v>128</v>
      </c>
      <c r="B59" s="6" t="s">
        <v>129</v>
      </c>
      <c r="C59" s="7">
        <v>7380633</v>
      </c>
      <c r="D59" s="7">
        <v>0</v>
      </c>
      <c r="E59" s="7">
        <v>84000</v>
      </c>
      <c r="F59" s="7">
        <v>0</v>
      </c>
      <c r="G59" s="7">
        <v>538028</v>
      </c>
      <c r="H59" s="7">
        <v>759460</v>
      </c>
      <c r="I59" s="7">
        <v>3150000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1345794</v>
      </c>
      <c r="P59" s="7">
        <v>0</v>
      </c>
      <c r="Q59" s="7">
        <v>0</v>
      </c>
      <c r="R59" s="7">
        <v>0</v>
      </c>
      <c r="S59" s="7">
        <v>0</v>
      </c>
      <c r="T59" s="7">
        <v>310000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1193351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</row>
    <row r="60" spans="1:41">
      <c r="A60" s="2" t="s">
        <v>130</v>
      </c>
      <c r="B60" s="1" t="s">
        <v>131</v>
      </c>
      <c r="C60" s="4">
        <v>10639283</v>
      </c>
      <c r="D60" s="4">
        <v>0</v>
      </c>
      <c r="E60" s="4">
        <v>0</v>
      </c>
      <c r="F60" s="4">
        <v>0</v>
      </c>
      <c r="G60" s="4">
        <v>0</v>
      </c>
      <c r="H60" s="4">
        <v>3124000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5468758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2046525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</row>
    <row r="61" spans="1:41">
      <c r="A61" s="2" t="s">
        <v>132</v>
      </c>
      <c r="B61" s="1" t="s">
        <v>133</v>
      </c>
      <c r="C61" s="4">
        <v>686790</v>
      </c>
      <c r="D61" s="4">
        <v>0</v>
      </c>
      <c r="E61" s="4">
        <v>0</v>
      </c>
      <c r="F61" s="4">
        <v>0</v>
      </c>
      <c r="G61" s="4">
        <v>0</v>
      </c>
      <c r="H61" s="4">
        <v>686790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</row>
    <row r="62" spans="1:41" ht="25.5">
      <c r="A62" s="2" t="s">
        <v>134</v>
      </c>
      <c r="B62" s="1" t="s">
        <v>135</v>
      </c>
      <c r="C62" s="4">
        <v>3039139</v>
      </c>
      <c r="D62" s="4">
        <v>0</v>
      </c>
      <c r="E62" s="4">
        <v>0</v>
      </c>
      <c r="F62" s="4">
        <v>0</v>
      </c>
      <c r="G62" s="4">
        <v>0</v>
      </c>
      <c r="H62" s="4">
        <v>1028913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1457665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552561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</row>
    <row r="63" spans="1:41">
      <c r="A63" s="5" t="s">
        <v>136</v>
      </c>
      <c r="B63" s="6" t="s">
        <v>137</v>
      </c>
      <c r="C63" s="7">
        <v>14365212</v>
      </c>
      <c r="D63" s="7">
        <v>0</v>
      </c>
      <c r="E63" s="7">
        <v>0</v>
      </c>
      <c r="F63" s="7">
        <v>0</v>
      </c>
      <c r="G63" s="7">
        <v>0</v>
      </c>
      <c r="H63" s="7">
        <v>4839703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6926423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2599086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</row>
    <row r="64" spans="1:41">
      <c r="A64" s="2" t="s">
        <v>138</v>
      </c>
      <c r="B64" s="1" t="s">
        <v>139</v>
      </c>
      <c r="C64" s="4">
        <v>200000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200000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</row>
    <row r="65" spans="1:41" ht="38.25">
      <c r="A65" s="5" t="s">
        <v>140</v>
      </c>
      <c r="B65" s="6" t="s">
        <v>141</v>
      </c>
      <c r="C65" s="7">
        <v>200000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200000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</row>
    <row r="66" spans="1:41" ht="25.5">
      <c r="A66" s="5" t="s">
        <v>142</v>
      </c>
      <c r="B66" s="6" t="s">
        <v>143</v>
      </c>
      <c r="C66" s="7">
        <v>163134396</v>
      </c>
      <c r="D66" s="7">
        <v>1184880</v>
      </c>
      <c r="E66" s="7">
        <v>12069524</v>
      </c>
      <c r="F66" s="7">
        <v>51</v>
      </c>
      <c r="G66" s="7">
        <v>935174</v>
      </c>
      <c r="H66" s="7">
        <v>6604553</v>
      </c>
      <c r="I66" s="7">
        <v>3150000</v>
      </c>
      <c r="J66" s="7">
        <v>0</v>
      </c>
      <c r="K66" s="7">
        <v>75662491</v>
      </c>
      <c r="L66" s="7">
        <v>515509</v>
      </c>
      <c r="M66" s="7">
        <v>56850</v>
      </c>
      <c r="N66" s="7">
        <v>3651956</v>
      </c>
      <c r="O66" s="7">
        <v>8272217</v>
      </c>
      <c r="P66" s="7">
        <v>1491480</v>
      </c>
      <c r="Q66" s="7">
        <v>200000</v>
      </c>
      <c r="R66" s="7">
        <v>3963299</v>
      </c>
      <c r="S66" s="7">
        <v>3904444</v>
      </c>
      <c r="T66" s="7">
        <v>8814931</v>
      </c>
      <c r="U66" s="7">
        <v>4228391</v>
      </c>
      <c r="V66" s="7">
        <v>71700</v>
      </c>
      <c r="W66" s="7">
        <v>282959</v>
      </c>
      <c r="X66" s="7">
        <v>1089440</v>
      </c>
      <c r="Y66" s="7">
        <v>973574</v>
      </c>
      <c r="Z66" s="7">
        <v>1572000</v>
      </c>
      <c r="AA66" s="7">
        <v>75000</v>
      </c>
      <c r="AB66" s="7">
        <v>2983828</v>
      </c>
      <c r="AC66" s="7">
        <v>3413524</v>
      </c>
      <c r="AD66" s="7">
        <v>1327576</v>
      </c>
      <c r="AE66" s="7">
        <v>2666297</v>
      </c>
      <c r="AF66" s="7">
        <v>30000</v>
      </c>
      <c r="AG66" s="7">
        <v>410</v>
      </c>
      <c r="AH66" s="7">
        <v>6330850</v>
      </c>
      <c r="AI66" s="7">
        <v>62586</v>
      </c>
      <c r="AJ66" s="7">
        <v>0</v>
      </c>
      <c r="AK66" s="7">
        <v>0</v>
      </c>
      <c r="AL66" s="7">
        <v>175100</v>
      </c>
      <c r="AM66" s="7">
        <v>3257112</v>
      </c>
      <c r="AN66" s="7">
        <v>200000</v>
      </c>
      <c r="AO66" s="7">
        <v>3916690</v>
      </c>
    </row>
    <row r="67" spans="1:41" ht="25.5">
      <c r="A67" s="2" t="s">
        <v>272</v>
      </c>
      <c r="B67" s="1" t="s">
        <v>224</v>
      </c>
      <c r="C67" s="4">
        <v>5250340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5250340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</row>
    <row r="68" spans="1:41" ht="25.5">
      <c r="A68" s="2" t="s">
        <v>273</v>
      </c>
      <c r="B68" s="1" t="s">
        <v>225</v>
      </c>
      <c r="C68" s="4">
        <v>55324469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55324469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</row>
    <row r="69" spans="1:41" ht="25.5">
      <c r="A69" s="2" t="s">
        <v>274</v>
      </c>
      <c r="B69" s="1" t="s">
        <v>275</v>
      </c>
      <c r="C69" s="4">
        <v>60574809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5250340</v>
      </c>
      <c r="K69" s="4">
        <v>55324469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</row>
    <row r="70" spans="1:41" ht="25.5">
      <c r="A70" s="5" t="s">
        <v>276</v>
      </c>
      <c r="B70" s="6" t="s">
        <v>277</v>
      </c>
      <c r="C70" s="7">
        <v>60574809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5250340</v>
      </c>
      <c r="K70" s="7">
        <v>55324469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</row>
    <row r="71" spans="1:41">
      <c r="A71" s="5" t="s">
        <v>278</v>
      </c>
      <c r="B71" s="6" t="s">
        <v>279</v>
      </c>
      <c r="C71" s="7">
        <v>223709205</v>
      </c>
      <c r="D71" s="7">
        <v>1184880</v>
      </c>
      <c r="E71" s="7">
        <v>12069524</v>
      </c>
      <c r="F71" s="7">
        <v>51</v>
      </c>
      <c r="G71" s="7">
        <v>935174</v>
      </c>
      <c r="H71" s="7">
        <v>6604553</v>
      </c>
      <c r="I71" s="7">
        <v>3150000</v>
      </c>
      <c r="J71" s="7">
        <v>5250340</v>
      </c>
      <c r="K71" s="7">
        <v>130986960</v>
      </c>
      <c r="L71" s="7">
        <v>515509</v>
      </c>
      <c r="M71" s="7">
        <v>56850</v>
      </c>
      <c r="N71" s="7">
        <v>3651956</v>
      </c>
      <c r="O71" s="7">
        <v>8272217</v>
      </c>
      <c r="P71" s="7">
        <v>1491480</v>
      </c>
      <c r="Q71" s="7">
        <v>200000</v>
      </c>
      <c r="R71" s="7">
        <v>3963299</v>
      </c>
      <c r="S71" s="7">
        <v>3904444</v>
      </c>
      <c r="T71" s="7">
        <v>8814931</v>
      </c>
      <c r="U71" s="7">
        <v>4228391</v>
      </c>
      <c r="V71" s="7">
        <v>71700</v>
      </c>
      <c r="W71" s="7">
        <v>282959</v>
      </c>
      <c r="X71" s="7">
        <v>1089440</v>
      </c>
      <c r="Y71" s="7">
        <v>973574</v>
      </c>
      <c r="Z71" s="7">
        <v>1572000</v>
      </c>
      <c r="AA71" s="7">
        <v>75000</v>
      </c>
      <c r="AB71" s="7">
        <v>2983828</v>
      </c>
      <c r="AC71" s="7">
        <v>3413524</v>
      </c>
      <c r="AD71" s="7">
        <v>1327576</v>
      </c>
      <c r="AE71" s="7">
        <v>2666297</v>
      </c>
      <c r="AF71" s="7">
        <v>30000</v>
      </c>
      <c r="AG71" s="7">
        <v>410</v>
      </c>
      <c r="AH71" s="7">
        <v>6330850</v>
      </c>
      <c r="AI71" s="7">
        <v>62586</v>
      </c>
      <c r="AJ71" s="7">
        <v>0</v>
      </c>
      <c r="AK71" s="7">
        <v>0</v>
      </c>
      <c r="AL71" s="7">
        <v>175100</v>
      </c>
      <c r="AM71" s="7">
        <v>3257112</v>
      </c>
      <c r="AN71" s="7">
        <v>200000</v>
      </c>
      <c r="AO71" s="7">
        <v>3916690</v>
      </c>
    </row>
    <row r="72" spans="1:41" ht="25.5">
      <c r="A72" s="2" t="s">
        <v>280</v>
      </c>
      <c r="B72" s="1" t="s">
        <v>281</v>
      </c>
      <c r="C72" s="4">
        <v>2</v>
      </c>
      <c r="D72" s="4">
        <v>0</v>
      </c>
      <c r="E72" s="4">
        <v>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1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</row>
    <row r="73" spans="1:41" ht="25.5">
      <c r="A73" s="2" t="s">
        <v>282</v>
      </c>
      <c r="B73" s="1" t="s">
        <v>283</v>
      </c>
      <c r="C73" s="4">
        <v>7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4</v>
      </c>
      <c r="O73" s="4">
        <v>0</v>
      </c>
      <c r="P73" s="4">
        <v>0</v>
      </c>
      <c r="Q73" s="4">
        <v>0</v>
      </c>
      <c r="R73" s="4">
        <v>0</v>
      </c>
      <c r="S73" s="4">
        <v>2</v>
      </c>
      <c r="T73" s="4">
        <v>1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</row>
  </sheetData>
  <mergeCells count="1">
    <mergeCell ref="A3:AO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-4d36-3b6c51-29-39-81b-57-4652f1d-4a602730-3f-7e&amp;R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pane ySplit="4" topLeftCell="A32" activePane="bottomLeft" state="frozen"/>
      <selection pane="bottomLeft" activeCell="E4" sqref="E4"/>
    </sheetView>
  </sheetViews>
  <sheetFormatPr defaultRowHeight="12.75"/>
  <cols>
    <col min="1" max="1" width="8.140625" customWidth="1"/>
    <col min="2" max="2" width="41" customWidth="1"/>
    <col min="3" max="10" width="25.7109375" customWidth="1"/>
  </cols>
  <sheetData>
    <row r="1" spans="1:10">
      <c r="I1" t="s">
        <v>526</v>
      </c>
    </row>
    <row r="3" spans="1:10">
      <c r="A3" s="146" t="s">
        <v>530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ht="90">
      <c r="A4" s="3" t="s">
        <v>5</v>
      </c>
      <c r="B4" s="3" t="s">
        <v>6</v>
      </c>
      <c r="C4" s="3" t="s">
        <v>233</v>
      </c>
      <c r="D4" s="3" t="s">
        <v>531</v>
      </c>
      <c r="E4" s="141" t="s">
        <v>235</v>
      </c>
      <c r="F4" s="141" t="s">
        <v>236</v>
      </c>
      <c r="G4" s="3" t="s">
        <v>532</v>
      </c>
      <c r="H4" s="3" t="s">
        <v>241</v>
      </c>
      <c r="I4" s="3" t="s">
        <v>267</v>
      </c>
      <c r="J4" s="3" t="s">
        <v>284</v>
      </c>
    </row>
    <row r="5" spans="1:10" ht="25.5">
      <c r="A5" s="16" t="s">
        <v>1</v>
      </c>
      <c r="B5" s="1" t="s">
        <v>10</v>
      </c>
      <c r="C5" s="17">
        <v>31850459</v>
      </c>
      <c r="D5" s="17">
        <v>0</v>
      </c>
      <c r="E5" s="17">
        <v>29914240</v>
      </c>
      <c r="F5" s="17">
        <v>1936219</v>
      </c>
      <c r="G5" s="17">
        <v>0</v>
      </c>
      <c r="H5" s="17">
        <v>0</v>
      </c>
      <c r="I5" s="17">
        <v>0</v>
      </c>
      <c r="J5" s="17">
        <v>0</v>
      </c>
    </row>
    <row r="6" spans="1:10">
      <c r="A6" s="16" t="s">
        <v>3</v>
      </c>
      <c r="B6" s="1" t="s">
        <v>11</v>
      </c>
      <c r="C6" s="17">
        <v>2663150</v>
      </c>
      <c r="D6" s="17">
        <v>0</v>
      </c>
      <c r="E6" s="17">
        <v>2235350</v>
      </c>
      <c r="F6" s="17">
        <v>175000</v>
      </c>
      <c r="G6" s="17">
        <v>252800</v>
      </c>
      <c r="H6" s="17">
        <v>0</v>
      </c>
      <c r="I6" s="17">
        <v>0</v>
      </c>
      <c r="J6" s="17">
        <v>0</v>
      </c>
    </row>
    <row r="7" spans="1:10">
      <c r="A7" s="16" t="s">
        <v>12</v>
      </c>
      <c r="B7" s="1" t="s">
        <v>13</v>
      </c>
      <c r="C7" s="17">
        <v>2161061</v>
      </c>
      <c r="D7" s="17">
        <v>0</v>
      </c>
      <c r="E7" s="17">
        <v>2043861</v>
      </c>
      <c r="F7" s="17">
        <v>117200</v>
      </c>
      <c r="G7" s="17">
        <v>0</v>
      </c>
      <c r="H7" s="17">
        <v>0</v>
      </c>
      <c r="I7" s="17">
        <v>0</v>
      </c>
      <c r="J7" s="17">
        <v>0</v>
      </c>
    </row>
    <row r="8" spans="1:10">
      <c r="A8" s="16" t="s">
        <v>14</v>
      </c>
      <c r="B8" s="1" t="s">
        <v>15</v>
      </c>
      <c r="C8" s="17">
        <v>396853</v>
      </c>
      <c r="D8" s="17">
        <v>0</v>
      </c>
      <c r="E8" s="17">
        <v>299141</v>
      </c>
      <c r="F8" s="17">
        <v>97712</v>
      </c>
      <c r="G8" s="17">
        <v>0</v>
      </c>
      <c r="H8" s="17">
        <v>0</v>
      </c>
      <c r="I8" s="17">
        <v>0</v>
      </c>
      <c r="J8" s="17">
        <v>0</v>
      </c>
    </row>
    <row r="9" spans="1:10">
      <c r="A9" s="16" t="s">
        <v>16</v>
      </c>
      <c r="B9" s="1" t="s">
        <v>17</v>
      </c>
      <c r="C9" s="17">
        <v>155312</v>
      </c>
      <c r="D9" s="17">
        <v>0</v>
      </c>
      <c r="E9" s="17">
        <v>149312</v>
      </c>
      <c r="F9" s="17">
        <v>6000</v>
      </c>
      <c r="G9" s="17">
        <v>0</v>
      </c>
      <c r="H9" s="17">
        <v>0</v>
      </c>
      <c r="I9" s="17">
        <v>0</v>
      </c>
      <c r="J9" s="17">
        <v>0</v>
      </c>
    </row>
    <row r="10" spans="1:10">
      <c r="A10" s="16" t="s">
        <v>228</v>
      </c>
      <c r="B10" s="1" t="s">
        <v>514</v>
      </c>
      <c r="C10" s="17">
        <v>36135</v>
      </c>
      <c r="D10" s="17">
        <v>0</v>
      </c>
      <c r="E10" s="17">
        <v>36135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ht="25.5">
      <c r="A11" s="16" t="s">
        <v>18</v>
      </c>
      <c r="B11" s="1" t="s">
        <v>19</v>
      </c>
      <c r="C11" s="17">
        <v>953007</v>
      </c>
      <c r="D11" s="17">
        <v>239490</v>
      </c>
      <c r="E11" s="17">
        <v>713517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ht="25.5">
      <c r="A12" s="16" t="s">
        <v>20</v>
      </c>
      <c r="B12" s="1" t="s">
        <v>21</v>
      </c>
      <c r="C12" s="17">
        <v>38215977</v>
      </c>
      <c r="D12" s="17">
        <v>239490</v>
      </c>
      <c r="E12" s="17">
        <v>35391556</v>
      </c>
      <c r="F12" s="17">
        <v>2332131</v>
      </c>
      <c r="G12" s="17">
        <v>252800</v>
      </c>
      <c r="H12" s="17">
        <v>0</v>
      </c>
      <c r="I12" s="17">
        <v>0</v>
      </c>
      <c r="J12" s="17">
        <v>0</v>
      </c>
    </row>
    <row r="13" spans="1:10" ht="38.25">
      <c r="A13" s="16" t="s">
        <v>24</v>
      </c>
      <c r="B13" s="1" t="s">
        <v>25</v>
      </c>
      <c r="C13" s="17">
        <v>27680</v>
      </c>
      <c r="D13" s="17">
        <v>0</v>
      </c>
      <c r="E13" s="17">
        <v>0</v>
      </c>
      <c r="F13" s="17">
        <v>27680</v>
      </c>
      <c r="G13" s="17">
        <v>0</v>
      </c>
      <c r="H13" s="17">
        <v>0</v>
      </c>
      <c r="I13" s="17">
        <v>0</v>
      </c>
      <c r="J13" s="17">
        <v>0</v>
      </c>
    </row>
    <row r="14" spans="1:10">
      <c r="A14" s="16" t="s">
        <v>26</v>
      </c>
      <c r="B14" s="1" t="s">
        <v>27</v>
      </c>
      <c r="C14" s="17">
        <v>665700</v>
      </c>
      <c r="D14" s="17">
        <v>0</v>
      </c>
      <c r="E14" s="17">
        <v>1567</v>
      </c>
      <c r="F14" s="17">
        <v>0</v>
      </c>
      <c r="G14" s="17">
        <v>664133</v>
      </c>
      <c r="H14" s="17">
        <v>0</v>
      </c>
      <c r="I14" s="17">
        <v>0</v>
      </c>
      <c r="J14" s="17">
        <v>0</v>
      </c>
    </row>
    <row r="15" spans="1:10">
      <c r="A15" s="16" t="s">
        <v>28</v>
      </c>
      <c r="B15" s="1" t="s">
        <v>29</v>
      </c>
      <c r="C15" s="17">
        <v>693380</v>
      </c>
      <c r="D15" s="17">
        <v>0</v>
      </c>
      <c r="E15" s="17">
        <v>1567</v>
      </c>
      <c r="F15" s="17">
        <v>27680</v>
      </c>
      <c r="G15" s="17">
        <v>664133</v>
      </c>
      <c r="H15" s="17">
        <v>0</v>
      </c>
      <c r="I15" s="17">
        <v>0</v>
      </c>
      <c r="J15" s="17">
        <v>0</v>
      </c>
    </row>
    <row r="16" spans="1:10">
      <c r="A16" s="5" t="s">
        <v>30</v>
      </c>
      <c r="B16" s="18" t="s">
        <v>31</v>
      </c>
      <c r="C16" s="19">
        <v>38909357</v>
      </c>
      <c r="D16" s="19">
        <v>239490</v>
      </c>
      <c r="E16" s="19">
        <v>35393123</v>
      </c>
      <c r="F16" s="19">
        <v>2359811</v>
      </c>
      <c r="G16" s="19">
        <v>916933</v>
      </c>
      <c r="H16" s="19">
        <v>0</v>
      </c>
      <c r="I16" s="19">
        <v>0</v>
      </c>
      <c r="J16" s="19">
        <v>0</v>
      </c>
    </row>
    <row r="17" spans="1:10" ht="25.5">
      <c r="A17" s="5" t="s">
        <v>32</v>
      </c>
      <c r="B17" s="18" t="s">
        <v>33</v>
      </c>
      <c r="C17" s="19">
        <v>10566853</v>
      </c>
      <c r="D17" s="19">
        <v>0</v>
      </c>
      <c r="E17" s="19">
        <v>9569715</v>
      </c>
      <c r="F17" s="19">
        <v>772002</v>
      </c>
      <c r="G17" s="19">
        <v>225136</v>
      </c>
      <c r="H17" s="19">
        <v>0</v>
      </c>
      <c r="I17" s="19">
        <v>0</v>
      </c>
      <c r="J17" s="19">
        <v>0</v>
      </c>
    </row>
    <row r="18" spans="1:10">
      <c r="A18" s="16" t="s">
        <v>34</v>
      </c>
      <c r="B18" s="1" t="s">
        <v>35</v>
      </c>
      <c r="C18" s="17">
        <v>9703687</v>
      </c>
      <c r="D18" s="17">
        <v>0</v>
      </c>
      <c r="E18" s="17">
        <v>8837313</v>
      </c>
      <c r="F18" s="17">
        <v>677374</v>
      </c>
      <c r="G18" s="17">
        <v>189000</v>
      </c>
      <c r="H18" s="17">
        <v>0</v>
      </c>
      <c r="I18" s="17">
        <v>0</v>
      </c>
      <c r="J18" s="17">
        <v>0</v>
      </c>
    </row>
    <row r="19" spans="1:10">
      <c r="A19" s="16" t="s">
        <v>36</v>
      </c>
      <c r="B19" s="1" t="s">
        <v>37</v>
      </c>
      <c r="C19" s="17">
        <v>460506</v>
      </c>
      <c r="D19" s="17">
        <v>0</v>
      </c>
      <c r="E19" s="17">
        <v>375479</v>
      </c>
      <c r="F19" s="17">
        <v>61797</v>
      </c>
      <c r="G19" s="17">
        <v>23230</v>
      </c>
      <c r="H19" s="17">
        <v>0</v>
      </c>
      <c r="I19" s="17">
        <v>0</v>
      </c>
      <c r="J19" s="17">
        <v>0</v>
      </c>
    </row>
    <row r="20" spans="1:10" ht="25.5">
      <c r="A20" s="16" t="s">
        <v>38</v>
      </c>
      <c r="B20" s="1" t="s">
        <v>39</v>
      </c>
      <c r="C20" s="17">
        <v>402660</v>
      </c>
      <c r="D20" s="17">
        <v>0</v>
      </c>
      <c r="E20" s="17">
        <v>356923</v>
      </c>
      <c r="F20" s="17">
        <v>32831</v>
      </c>
      <c r="G20" s="17">
        <v>12906</v>
      </c>
      <c r="H20" s="17">
        <v>0</v>
      </c>
      <c r="I20" s="17">
        <v>0</v>
      </c>
      <c r="J20" s="17">
        <v>0</v>
      </c>
    </row>
    <row r="21" spans="1:10">
      <c r="A21" s="16" t="s">
        <v>40</v>
      </c>
      <c r="B21" s="1" t="s">
        <v>41</v>
      </c>
      <c r="C21" s="17">
        <v>145798</v>
      </c>
      <c r="D21" s="17">
        <v>0</v>
      </c>
      <c r="E21" s="17">
        <v>136144</v>
      </c>
      <c r="F21" s="17">
        <v>0</v>
      </c>
      <c r="G21" s="17">
        <v>9654</v>
      </c>
      <c r="H21" s="17">
        <v>0</v>
      </c>
      <c r="I21" s="17">
        <v>0</v>
      </c>
      <c r="J21" s="17">
        <v>0</v>
      </c>
    </row>
    <row r="22" spans="1:10">
      <c r="A22" s="16" t="s">
        <v>42</v>
      </c>
      <c r="B22" s="1" t="s">
        <v>43</v>
      </c>
      <c r="C22" s="17">
        <v>791580</v>
      </c>
      <c r="D22" s="17">
        <v>0</v>
      </c>
      <c r="E22" s="17">
        <v>648857</v>
      </c>
      <c r="F22" s="17">
        <v>111594</v>
      </c>
      <c r="G22" s="17">
        <v>31129</v>
      </c>
      <c r="H22" s="17">
        <v>0</v>
      </c>
      <c r="I22" s="17">
        <v>0</v>
      </c>
      <c r="J22" s="17">
        <v>0</v>
      </c>
    </row>
    <row r="23" spans="1:10">
      <c r="A23" s="16" t="s">
        <v>44</v>
      </c>
      <c r="B23" s="1" t="s">
        <v>45</v>
      </c>
      <c r="C23" s="17">
        <v>937378</v>
      </c>
      <c r="D23" s="17">
        <v>0</v>
      </c>
      <c r="E23" s="17">
        <v>785001</v>
      </c>
      <c r="F23" s="17">
        <v>111594</v>
      </c>
      <c r="G23" s="17">
        <v>40783</v>
      </c>
      <c r="H23" s="17">
        <v>0</v>
      </c>
      <c r="I23" s="17">
        <v>0</v>
      </c>
      <c r="J23" s="17">
        <v>0</v>
      </c>
    </row>
    <row r="24" spans="1:10" ht="25.5">
      <c r="A24" s="16" t="s">
        <v>46</v>
      </c>
      <c r="B24" s="1" t="s">
        <v>47</v>
      </c>
      <c r="C24" s="17">
        <v>1214814</v>
      </c>
      <c r="D24" s="17">
        <v>0</v>
      </c>
      <c r="E24" s="17">
        <v>1214814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10">
      <c r="A25" s="16" t="s">
        <v>48</v>
      </c>
      <c r="B25" s="1" t="s">
        <v>49</v>
      </c>
      <c r="C25" s="17">
        <v>212044</v>
      </c>
      <c r="D25" s="17">
        <v>0</v>
      </c>
      <c r="E25" s="17">
        <v>176396</v>
      </c>
      <c r="F25" s="17">
        <v>35648</v>
      </c>
      <c r="G25" s="17">
        <v>0</v>
      </c>
      <c r="H25" s="17">
        <v>0</v>
      </c>
      <c r="I25" s="17">
        <v>0</v>
      </c>
      <c r="J25" s="17">
        <v>0</v>
      </c>
    </row>
    <row r="26" spans="1:10">
      <c r="A26" s="16" t="s">
        <v>50</v>
      </c>
      <c r="B26" s="1" t="s">
        <v>51</v>
      </c>
      <c r="C26" s="17">
        <v>1426858</v>
      </c>
      <c r="D26" s="17">
        <v>0</v>
      </c>
      <c r="E26" s="17">
        <v>1391210</v>
      </c>
      <c r="F26" s="17">
        <v>35648</v>
      </c>
      <c r="G26" s="17">
        <v>0</v>
      </c>
      <c r="H26" s="17">
        <v>0</v>
      </c>
      <c r="I26" s="17">
        <v>0</v>
      </c>
      <c r="J26" s="17">
        <v>0</v>
      </c>
    </row>
    <row r="27" spans="1:10" ht="25.5">
      <c r="A27" s="16" t="s">
        <v>60</v>
      </c>
      <c r="B27" s="1" t="s">
        <v>61</v>
      </c>
      <c r="C27" s="17">
        <v>1425327</v>
      </c>
      <c r="D27" s="17">
        <v>0</v>
      </c>
      <c r="E27" s="17">
        <v>775967</v>
      </c>
      <c r="F27" s="17">
        <v>649360</v>
      </c>
      <c r="G27" s="17">
        <v>0</v>
      </c>
      <c r="H27" s="17">
        <v>0</v>
      </c>
      <c r="I27" s="17">
        <v>0</v>
      </c>
      <c r="J27" s="17">
        <v>0</v>
      </c>
    </row>
    <row r="28" spans="1:10">
      <c r="A28" s="16" t="s">
        <v>62</v>
      </c>
      <c r="B28" s="1" t="s">
        <v>63</v>
      </c>
      <c r="C28" s="17">
        <v>1162705</v>
      </c>
      <c r="D28" s="17">
        <v>0</v>
      </c>
      <c r="E28" s="17">
        <v>1147418</v>
      </c>
      <c r="F28" s="17">
        <v>497</v>
      </c>
      <c r="G28" s="17">
        <v>14790</v>
      </c>
      <c r="H28" s="17">
        <v>0</v>
      </c>
      <c r="I28" s="17">
        <v>0</v>
      </c>
      <c r="J28" s="17">
        <v>0</v>
      </c>
    </row>
    <row r="29" spans="1:10" ht="25.5">
      <c r="A29" s="16" t="s">
        <v>66</v>
      </c>
      <c r="B29" s="1" t="s">
        <v>67</v>
      </c>
      <c r="C29" s="17">
        <v>2588032</v>
      </c>
      <c r="D29" s="17">
        <v>0</v>
      </c>
      <c r="E29" s="17">
        <v>1923385</v>
      </c>
      <c r="F29" s="17">
        <v>649857</v>
      </c>
      <c r="G29" s="17">
        <v>14790</v>
      </c>
      <c r="H29" s="17">
        <v>0</v>
      </c>
      <c r="I29" s="17">
        <v>0</v>
      </c>
      <c r="J29" s="17">
        <v>0</v>
      </c>
    </row>
    <row r="30" spans="1:10">
      <c r="A30" s="16" t="s">
        <v>68</v>
      </c>
      <c r="B30" s="1" t="s">
        <v>69</v>
      </c>
      <c r="C30" s="17">
        <v>491239</v>
      </c>
      <c r="D30" s="17">
        <v>0</v>
      </c>
      <c r="E30" s="17">
        <v>475419</v>
      </c>
      <c r="F30" s="17">
        <v>0</v>
      </c>
      <c r="G30" s="17">
        <v>15820</v>
      </c>
      <c r="H30" s="17">
        <v>0</v>
      </c>
      <c r="I30" s="17">
        <v>0</v>
      </c>
      <c r="J30" s="17">
        <v>0</v>
      </c>
    </row>
    <row r="31" spans="1:10" ht="25.5">
      <c r="A31" s="16" t="s">
        <v>70</v>
      </c>
      <c r="B31" s="1" t="s">
        <v>71</v>
      </c>
      <c r="C31" s="17">
        <v>491239</v>
      </c>
      <c r="D31" s="17">
        <v>0</v>
      </c>
      <c r="E31" s="17">
        <v>475419</v>
      </c>
      <c r="F31" s="17">
        <v>0</v>
      </c>
      <c r="G31" s="17">
        <v>15820</v>
      </c>
      <c r="H31" s="17">
        <v>0</v>
      </c>
      <c r="I31" s="17">
        <v>0</v>
      </c>
      <c r="J31" s="17">
        <v>0</v>
      </c>
    </row>
    <row r="32" spans="1:10" ht="25.5">
      <c r="A32" s="16" t="s">
        <v>72</v>
      </c>
      <c r="B32" s="1" t="s">
        <v>73</v>
      </c>
      <c r="C32" s="17">
        <v>924839</v>
      </c>
      <c r="D32" s="17">
        <v>0</v>
      </c>
      <c r="E32" s="17">
        <v>793166</v>
      </c>
      <c r="F32" s="17">
        <v>101702</v>
      </c>
      <c r="G32" s="17">
        <v>29971</v>
      </c>
      <c r="H32" s="17">
        <v>0</v>
      </c>
      <c r="I32" s="17">
        <v>0</v>
      </c>
      <c r="J32" s="17">
        <v>0</v>
      </c>
    </row>
    <row r="33" spans="1:10">
      <c r="A33" s="16" t="s">
        <v>76</v>
      </c>
      <c r="B33" s="1" t="s">
        <v>77</v>
      </c>
      <c r="C33" s="17">
        <v>7</v>
      </c>
      <c r="D33" s="17">
        <v>0</v>
      </c>
      <c r="E33" s="17">
        <v>7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ht="25.5">
      <c r="A34" s="16" t="s">
        <v>78</v>
      </c>
      <c r="B34" s="1" t="s">
        <v>79</v>
      </c>
      <c r="C34" s="17">
        <v>924846</v>
      </c>
      <c r="D34" s="17">
        <v>0</v>
      </c>
      <c r="E34" s="17">
        <v>793173</v>
      </c>
      <c r="F34" s="17">
        <v>101702</v>
      </c>
      <c r="G34" s="17">
        <v>29971</v>
      </c>
      <c r="H34" s="17">
        <v>0</v>
      </c>
      <c r="I34" s="17">
        <v>0</v>
      </c>
      <c r="J34" s="17">
        <v>0</v>
      </c>
    </row>
    <row r="35" spans="1:10">
      <c r="A35" s="5" t="s">
        <v>80</v>
      </c>
      <c r="B35" s="18" t="s">
        <v>81</v>
      </c>
      <c r="C35" s="19">
        <v>6368353</v>
      </c>
      <c r="D35" s="19">
        <v>0</v>
      </c>
      <c r="E35" s="19">
        <v>5368188</v>
      </c>
      <c r="F35" s="19">
        <v>898801</v>
      </c>
      <c r="G35" s="19">
        <v>101364</v>
      </c>
      <c r="H35" s="19">
        <v>0</v>
      </c>
      <c r="I35" s="19">
        <v>0</v>
      </c>
      <c r="J35" s="19">
        <v>0</v>
      </c>
    </row>
    <row r="36" spans="1:10">
      <c r="A36" s="16" t="s">
        <v>515</v>
      </c>
      <c r="B36" s="1" t="s">
        <v>516</v>
      </c>
      <c r="C36" s="17">
        <v>226200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226200</v>
      </c>
      <c r="J36" s="17">
        <v>0</v>
      </c>
    </row>
    <row r="37" spans="1:10" ht="25.5">
      <c r="A37" s="16" t="s">
        <v>517</v>
      </c>
      <c r="B37" s="1" t="s">
        <v>518</v>
      </c>
      <c r="C37" s="17">
        <v>226200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226200</v>
      </c>
      <c r="J37" s="17">
        <v>0</v>
      </c>
    </row>
    <row r="38" spans="1:10" ht="25.5">
      <c r="A38" s="5" t="s">
        <v>96</v>
      </c>
      <c r="B38" s="18" t="s">
        <v>97</v>
      </c>
      <c r="C38" s="19">
        <v>226200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226200</v>
      </c>
      <c r="J38" s="19">
        <v>0</v>
      </c>
    </row>
    <row r="39" spans="1:10" ht="25.5">
      <c r="A39" s="16" t="s">
        <v>122</v>
      </c>
      <c r="B39" s="1" t="s">
        <v>123</v>
      </c>
      <c r="C39" s="17">
        <v>120583</v>
      </c>
      <c r="D39" s="17">
        <v>0</v>
      </c>
      <c r="E39" s="17">
        <v>120583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ht="25.5">
      <c r="A40" s="16" t="s">
        <v>126</v>
      </c>
      <c r="B40" s="1" t="s">
        <v>127</v>
      </c>
      <c r="C40" s="17">
        <v>32557</v>
      </c>
      <c r="D40" s="17">
        <v>0</v>
      </c>
      <c r="E40" s="17">
        <v>32557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>
      <c r="A41" s="5" t="s">
        <v>128</v>
      </c>
      <c r="B41" s="18" t="s">
        <v>129</v>
      </c>
      <c r="C41" s="19">
        <v>153140</v>
      </c>
      <c r="D41" s="19">
        <v>0</v>
      </c>
      <c r="E41" s="19">
        <v>153140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</row>
    <row r="42" spans="1:10" ht="25.5">
      <c r="A42" s="5" t="s">
        <v>142</v>
      </c>
      <c r="B42" s="18" t="s">
        <v>143</v>
      </c>
      <c r="C42" s="19">
        <v>56223903</v>
      </c>
      <c r="D42" s="19">
        <v>239490</v>
      </c>
      <c r="E42" s="19">
        <v>50484166</v>
      </c>
      <c r="F42" s="19">
        <v>4030614</v>
      </c>
      <c r="G42" s="19">
        <v>1243433</v>
      </c>
      <c r="H42" s="19">
        <v>0</v>
      </c>
      <c r="I42" s="19">
        <v>226200</v>
      </c>
      <c r="J42" s="19">
        <v>0</v>
      </c>
    </row>
    <row r="43" spans="1:10">
      <c r="A43" s="5" t="s">
        <v>278</v>
      </c>
      <c r="B43" s="18" t="s">
        <v>279</v>
      </c>
      <c r="C43" s="19">
        <v>56223903</v>
      </c>
      <c r="D43" s="19">
        <v>239490</v>
      </c>
      <c r="E43" s="19">
        <v>50484166</v>
      </c>
      <c r="F43" s="19">
        <v>4030614</v>
      </c>
      <c r="G43" s="19">
        <v>1243433</v>
      </c>
      <c r="H43" s="19">
        <v>0</v>
      </c>
      <c r="I43" s="19">
        <v>226200</v>
      </c>
      <c r="J43" s="19">
        <v>0</v>
      </c>
    </row>
    <row r="44" spans="1:10" ht="25.5">
      <c r="A44" s="16" t="s">
        <v>280</v>
      </c>
      <c r="B44" s="1" t="s">
        <v>281</v>
      </c>
      <c r="C44" s="17">
        <v>12</v>
      </c>
      <c r="D44" s="17">
        <v>0</v>
      </c>
      <c r="E44" s="17">
        <v>10</v>
      </c>
      <c r="F44" s="17">
        <v>2</v>
      </c>
      <c r="G44" s="17">
        <v>0</v>
      </c>
      <c r="H44" s="17">
        <v>0</v>
      </c>
      <c r="I44" s="17">
        <v>0</v>
      </c>
      <c r="J44" s="17">
        <v>0</v>
      </c>
    </row>
  </sheetData>
  <mergeCells count="1">
    <mergeCell ref="A3:J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-501f-6257-1c51-9-3-f-51-7b5a-7c30-1518-71234c-4a&amp;R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2:H47"/>
  <sheetViews>
    <sheetView topLeftCell="C1" workbookViewId="0">
      <pane ySplit="4" topLeftCell="A41" activePane="bottomLeft" state="frozen"/>
      <selection pane="bottomLeft" activeCell="G4" sqref="G4"/>
    </sheetView>
  </sheetViews>
  <sheetFormatPr defaultRowHeight="12.75"/>
  <cols>
    <col min="1" max="1" width="8.140625" customWidth="1"/>
    <col min="2" max="2" width="41" customWidth="1"/>
    <col min="3" max="8" width="32.85546875" customWidth="1"/>
  </cols>
  <sheetData>
    <row r="2" spans="1:8">
      <c r="G2" t="s">
        <v>573</v>
      </c>
    </row>
    <row r="3" spans="1:8">
      <c r="A3" s="146" t="s">
        <v>574</v>
      </c>
      <c r="B3" s="147"/>
      <c r="C3" s="147"/>
      <c r="D3" s="147"/>
      <c r="E3" s="147"/>
      <c r="F3" s="147"/>
      <c r="G3" s="147"/>
      <c r="H3" s="147"/>
    </row>
    <row r="4" spans="1:8" ht="60">
      <c r="A4" s="3" t="s">
        <v>5</v>
      </c>
      <c r="B4" s="3" t="s">
        <v>6</v>
      </c>
      <c r="C4" s="3" t="s">
        <v>233</v>
      </c>
      <c r="D4" s="141" t="s">
        <v>260</v>
      </c>
      <c r="E4" s="3" t="s">
        <v>575</v>
      </c>
      <c r="F4" s="3" t="s">
        <v>261</v>
      </c>
      <c r="G4" s="141" t="s">
        <v>264</v>
      </c>
      <c r="H4" s="3" t="s">
        <v>271</v>
      </c>
    </row>
    <row r="5" spans="1:8" ht="25.5">
      <c r="A5" s="16" t="s">
        <v>1</v>
      </c>
      <c r="B5" s="1" t="s">
        <v>10</v>
      </c>
      <c r="C5" s="17">
        <v>45765649</v>
      </c>
      <c r="D5" s="17">
        <v>39236359</v>
      </c>
      <c r="E5" s="17">
        <v>0</v>
      </c>
      <c r="F5" s="17">
        <v>663454</v>
      </c>
      <c r="G5" s="17">
        <v>4112309</v>
      </c>
      <c r="H5" s="17">
        <v>1753527</v>
      </c>
    </row>
    <row r="6" spans="1:8">
      <c r="A6" s="16" t="s">
        <v>150</v>
      </c>
      <c r="B6" s="1" t="s">
        <v>553</v>
      </c>
      <c r="C6" s="17">
        <v>3172000</v>
      </c>
      <c r="D6" s="17">
        <v>3172000</v>
      </c>
      <c r="E6" s="17">
        <v>0</v>
      </c>
      <c r="F6" s="17">
        <v>0</v>
      </c>
      <c r="G6" s="17">
        <v>0</v>
      </c>
      <c r="H6" s="17">
        <v>0</v>
      </c>
    </row>
    <row r="7" spans="1:8">
      <c r="A7" s="16" t="s">
        <v>12</v>
      </c>
      <c r="B7" s="1" t="s">
        <v>13</v>
      </c>
      <c r="C7" s="17">
        <v>1044000</v>
      </c>
      <c r="D7" s="17">
        <v>960000</v>
      </c>
      <c r="E7" s="17">
        <v>0</v>
      </c>
      <c r="F7" s="17">
        <v>0</v>
      </c>
      <c r="G7" s="17">
        <v>84000</v>
      </c>
      <c r="H7" s="17">
        <v>0</v>
      </c>
    </row>
    <row r="8" spans="1:8">
      <c r="A8" s="16" t="s">
        <v>14</v>
      </c>
      <c r="B8" s="1" t="s">
        <v>15</v>
      </c>
      <c r="C8" s="17">
        <v>169352</v>
      </c>
      <c r="D8" s="17">
        <v>169352</v>
      </c>
      <c r="E8" s="17">
        <v>0</v>
      </c>
      <c r="F8" s="17">
        <v>0</v>
      </c>
      <c r="G8" s="17">
        <v>0</v>
      </c>
      <c r="H8" s="17">
        <v>0</v>
      </c>
    </row>
    <row r="9" spans="1:8">
      <c r="A9" s="16" t="s">
        <v>16</v>
      </c>
      <c r="B9" s="1" t="s">
        <v>17</v>
      </c>
      <c r="C9" s="17">
        <v>225314</v>
      </c>
      <c r="D9" s="17">
        <v>155000</v>
      </c>
      <c r="E9" s="17">
        <v>0</v>
      </c>
      <c r="F9" s="17">
        <v>0</v>
      </c>
      <c r="G9" s="17">
        <v>61458</v>
      </c>
      <c r="H9" s="17">
        <v>8856</v>
      </c>
    </row>
    <row r="10" spans="1:8" ht="25.5">
      <c r="A10" s="16" t="s">
        <v>18</v>
      </c>
      <c r="B10" s="1" t="s">
        <v>19</v>
      </c>
      <c r="C10" s="17">
        <v>462277</v>
      </c>
      <c r="D10" s="17">
        <v>315704</v>
      </c>
      <c r="E10" s="17">
        <v>0</v>
      </c>
      <c r="F10" s="17">
        <v>110129</v>
      </c>
      <c r="G10" s="17">
        <v>24917</v>
      </c>
      <c r="H10" s="17">
        <v>11527</v>
      </c>
    </row>
    <row r="11" spans="1:8" ht="25.5">
      <c r="A11" s="16" t="s">
        <v>20</v>
      </c>
      <c r="B11" s="1" t="s">
        <v>21</v>
      </c>
      <c r="C11" s="17">
        <v>50838592</v>
      </c>
      <c r="D11" s="17">
        <v>44008415</v>
      </c>
      <c r="E11" s="17">
        <v>0</v>
      </c>
      <c r="F11" s="17">
        <v>773583</v>
      </c>
      <c r="G11" s="17">
        <v>4282684</v>
      </c>
      <c r="H11" s="17">
        <v>1773910</v>
      </c>
    </row>
    <row r="12" spans="1:8" ht="38.25">
      <c r="A12" s="16" t="s">
        <v>24</v>
      </c>
      <c r="B12" s="1" t="s">
        <v>25</v>
      </c>
      <c r="C12" s="17">
        <v>78570</v>
      </c>
      <c r="D12" s="17">
        <v>54495</v>
      </c>
      <c r="E12" s="17">
        <v>24075</v>
      </c>
      <c r="F12" s="17">
        <v>0</v>
      </c>
      <c r="G12" s="17">
        <v>0</v>
      </c>
      <c r="H12" s="17">
        <v>0</v>
      </c>
    </row>
    <row r="13" spans="1:8">
      <c r="A13" s="16" t="s">
        <v>28</v>
      </c>
      <c r="B13" s="1" t="s">
        <v>29</v>
      </c>
      <c r="C13" s="17">
        <v>78570</v>
      </c>
      <c r="D13" s="17">
        <v>54495</v>
      </c>
      <c r="E13" s="17">
        <v>24075</v>
      </c>
      <c r="F13" s="17">
        <v>0</v>
      </c>
      <c r="G13" s="17">
        <v>0</v>
      </c>
      <c r="H13" s="17">
        <v>0</v>
      </c>
    </row>
    <row r="14" spans="1:8">
      <c r="A14" s="5" t="s">
        <v>30</v>
      </c>
      <c r="B14" s="18" t="s">
        <v>31</v>
      </c>
      <c r="C14" s="19">
        <v>50917162</v>
      </c>
      <c r="D14" s="19">
        <v>44062910</v>
      </c>
      <c r="E14" s="19">
        <v>24075</v>
      </c>
      <c r="F14" s="19">
        <v>773583</v>
      </c>
      <c r="G14" s="19">
        <v>4282684</v>
      </c>
      <c r="H14" s="19">
        <v>1773910</v>
      </c>
    </row>
    <row r="15" spans="1:8" ht="25.5">
      <c r="A15" s="5" t="s">
        <v>32</v>
      </c>
      <c r="B15" s="18" t="s">
        <v>33</v>
      </c>
      <c r="C15" s="19">
        <v>13926676</v>
      </c>
      <c r="D15" s="19">
        <v>12263818</v>
      </c>
      <c r="E15" s="19">
        <v>8748</v>
      </c>
      <c r="F15" s="19">
        <v>282212</v>
      </c>
      <c r="G15" s="19">
        <v>991743</v>
      </c>
      <c r="H15" s="19">
        <v>380155</v>
      </c>
    </row>
    <row r="16" spans="1:8">
      <c r="A16" s="16" t="s">
        <v>34</v>
      </c>
      <c r="B16" s="1" t="s">
        <v>35</v>
      </c>
      <c r="C16" s="17">
        <v>13237568</v>
      </c>
      <c r="D16" s="17">
        <v>11842844</v>
      </c>
      <c r="E16" s="17">
        <v>8748</v>
      </c>
      <c r="F16" s="17">
        <v>257707</v>
      </c>
      <c r="G16" s="17">
        <v>790357</v>
      </c>
      <c r="H16" s="17">
        <v>337912</v>
      </c>
    </row>
    <row r="17" spans="1:8">
      <c r="A17" s="16" t="s">
        <v>36</v>
      </c>
      <c r="B17" s="1" t="s">
        <v>37</v>
      </c>
      <c r="C17" s="17">
        <v>333101</v>
      </c>
      <c r="D17" s="17">
        <v>221602</v>
      </c>
      <c r="E17" s="17">
        <v>0</v>
      </c>
      <c r="F17" s="17">
        <v>12439</v>
      </c>
      <c r="G17" s="17">
        <v>84374</v>
      </c>
      <c r="H17" s="17">
        <v>14686</v>
      </c>
    </row>
    <row r="18" spans="1:8">
      <c r="A18" s="16" t="s">
        <v>319</v>
      </c>
      <c r="B18" s="1" t="s">
        <v>559</v>
      </c>
      <c r="C18" s="17">
        <v>53402</v>
      </c>
      <c r="D18" s="17">
        <v>0</v>
      </c>
      <c r="E18" s="17">
        <v>0</v>
      </c>
      <c r="F18" s="17">
        <v>0</v>
      </c>
      <c r="G18" s="17">
        <v>37205</v>
      </c>
      <c r="H18" s="17">
        <v>16197</v>
      </c>
    </row>
    <row r="19" spans="1:8" ht="25.5">
      <c r="A19" s="16" t="s">
        <v>38</v>
      </c>
      <c r="B19" s="1" t="s">
        <v>39</v>
      </c>
      <c r="C19" s="17">
        <v>302605</v>
      </c>
      <c r="D19" s="17">
        <v>199372</v>
      </c>
      <c r="E19" s="17">
        <v>0</v>
      </c>
      <c r="F19" s="17">
        <v>12066</v>
      </c>
      <c r="G19" s="17">
        <v>79807</v>
      </c>
      <c r="H19" s="17">
        <v>11360</v>
      </c>
    </row>
    <row r="20" spans="1:8">
      <c r="A20" s="16" t="s">
        <v>40</v>
      </c>
      <c r="B20" s="1" t="s">
        <v>41</v>
      </c>
      <c r="C20" s="17">
        <v>582573</v>
      </c>
      <c r="D20" s="17">
        <v>553787</v>
      </c>
      <c r="E20" s="17">
        <v>0</v>
      </c>
      <c r="F20" s="17">
        <v>0</v>
      </c>
      <c r="G20" s="17">
        <v>27268</v>
      </c>
      <c r="H20" s="17">
        <v>1518</v>
      </c>
    </row>
    <row r="21" spans="1:8">
      <c r="A21" s="16" t="s">
        <v>42</v>
      </c>
      <c r="B21" s="1" t="s">
        <v>43</v>
      </c>
      <c r="C21" s="17">
        <v>10997920</v>
      </c>
      <c r="D21" s="17">
        <v>286556</v>
      </c>
      <c r="E21" s="17">
        <v>0</v>
      </c>
      <c r="F21" s="17">
        <v>546836</v>
      </c>
      <c r="G21" s="17">
        <v>7242823</v>
      </c>
      <c r="H21" s="17">
        <v>2921705</v>
      </c>
    </row>
    <row r="22" spans="1:8">
      <c r="A22" s="16" t="s">
        <v>44</v>
      </c>
      <c r="B22" s="1" t="s">
        <v>45</v>
      </c>
      <c r="C22" s="17">
        <v>11580493</v>
      </c>
      <c r="D22" s="17">
        <v>840343</v>
      </c>
      <c r="E22" s="17">
        <v>0</v>
      </c>
      <c r="F22" s="17">
        <v>546836</v>
      </c>
      <c r="G22" s="17">
        <v>7270091</v>
      </c>
      <c r="H22" s="17">
        <v>2923223</v>
      </c>
    </row>
    <row r="23" spans="1:8" ht="25.5">
      <c r="A23" s="16" t="s">
        <v>46</v>
      </c>
      <c r="B23" s="1" t="s">
        <v>47</v>
      </c>
      <c r="C23" s="17">
        <v>89306</v>
      </c>
      <c r="D23" s="17">
        <v>89306</v>
      </c>
      <c r="E23" s="17">
        <v>0</v>
      </c>
      <c r="F23" s="17">
        <v>0</v>
      </c>
      <c r="G23" s="17">
        <v>0</v>
      </c>
      <c r="H23" s="17">
        <v>0</v>
      </c>
    </row>
    <row r="24" spans="1:8">
      <c r="A24" s="16" t="s">
        <v>48</v>
      </c>
      <c r="B24" s="1" t="s">
        <v>49</v>
      </c>
      <c r="C24" s="17">
        <v>201307</v>
      </c>
      <c r="D24" s="17">
        <v>53653</v>
      </c>
      <c r="E24" s="17">
        <v>0</v>
      </c>
      <c r="F24" s="17">
        <v>61141</v>
      </c>
      <c r="G24" s="17">
        <v>76017</v>
      </c>
      <c r="H24" s="17">
        <v>10496</v>
      </c>
    </row>
    <row r="25" spans="1:8">
      <c r="A25" s="16" t="s">
        <v>50</v>
      </c>
      <c r="B25" s="1" t="s">
        <v>51</v>
      </c>
      <c r="C25" s="17">
        <v>290613</v>
      </c>
      <c r="D25" s="17">
        <v>142959</v>
      </c>
      <c r="E25" s="17">
        <v>0</v>
      </c>
      <c r="F25" s="17">
        <v>61141</v>
      </c>
      <c r="G25" s="17">
        <v>76017</v>
      </c>
      <c r="H25" s="17">
        <v>10496</v>
      </c>
    </row>
    <row r="26" spans="1:8">
      <c r="A26" s="16" t="s">
        <v>52</v>
      </c>
      <c r="B26" s="1" t="s">
        <v>53</v>
      </c>
      <c r="C26" s="17">
        <v>2358139</v>
      </c>
      <c r="D26" s="17">
        <v>0</v>
      </c>
      <c r="E26" s="17">
        <v>0</v>
      </c>
      <c r="F26" s="17">
        <v>1572142</v>
      </c>
      <c r="G26" s="17">
        <v>537386</v>
      </c>
      <c r="H26" s="17">
        <v>248611</v>
      </c>
    </row>
    <row r="27" spans="1:8">
      <c r="A27" s="16" t="s">
        <v>54</v>
      </c>
      <c r="B27" s="1" t="s">
        <v>55</v>
      </c>
      <c r="C27" s="17">
        <v>1224225</v>
      </c>
      <c r="D27" s="17">
        <v>0</v>
      </c>
      <c r="E27" s="17">
        <v>0</v>
      </c>
      <c r="F27" s="17">
        <v>0</v>
      </c>
      <c r="G27" s="17">
        <v>1224225</v>
      </c>
      <c r="H27" s="17">
        <v>0</v>
      </c>
    </row>
    <row r="28" spans="1:8">
      <c r="A28" s="16" t="s">
        <v>58</v>
      </c>
      <c r="B28" s="1" t="s">
        <v>59</v>
      </c>
      <c r="C28" s="17">
        <v>1205743</v>
      </c>
      <c r="D28" s="17">
        <v>0</v>
      </c>
      <c r="E28" s="17">
        <v>0</v>
      </c>
      <c r="F28" s="17">
        <v>1106412</v>
      </c>
      <c r="G28" s="17">
        <v>67913</v>
      </c>
      <c r="H28" s="17">
        <v>31418</v>
      </c>
    </row>
    <row r="29" spans="1:8" ht="25.5">
      <c r="A29" s="16" t="s">
        <v>60</v>
      </c>
      <c r="B29" s="1" t="s">
        <v>61</v>
      </c>
      <c r="C29" s="17">
        <v>234411</v>
      </c>
      <c r="D29" s="17">
        <v>183478</v>
      </c>
      <c r="E29" s="17">
        <v>0</v>
      </c>
      <c r="F29" s="17">
        <v>0</v>
      </c>
      <c r="G29" s="17">
        <v>34823</v>
      </c>
      <c r="H29" s="17">
        <v>16110</v>
      </c>
    </row>
    <row r="30" spans="1:8">
      <c r="A30" s="16" t="s">
        <v>62</v>
      </c>
      <c r="B30" s="1" t="s">
        <v>63</v>
      </c>
      <c r="C30" s="17">
        <v>1128193</v>
      </c>
      <c r="D30" s="17">
        <v>16449</v>
      </c>
      <c r="E30" s="17">
        <v>0</v>
      </c>
      <c r="F30" s="17">
        <v>1024390</v>
      </c>
      <c r="G30" s="17">
        <v>59725</v>
      </c>
      <c r="H30" s="17">
        <v>27629</v>
      </c>
    </row>
    <row r="31" spans="1:8" ht="25.5">
      <c r="A31" s="16" t="s">
        <v>66</v>
      </c>
      <c r="B31" s="1" t="s">
        <v>67</v>
      </c>
      <c r="C31" s="17">
        <v>6150711</v>
      </c>
      <c r="D31" s="17">
        <v>199927</v>
      </c>
      <c r="E31" s="17">
        <v>0</v>
      </c>
      <c r="F31" s="17">
        <v>3702944</v>
      </c>
      <c r="G31" s="17">
        <v>1924072</v>
      </c>
      <c r="H31" s="17">
        <v>323768</v>
      </c>
    </row>
    <row r="32" spans="1:8">
      <c r="A32" s="16" t="s">
        <v>68</v>
      </c>
      <c r="B32" s="1" t="s">
        <v>69</v>
      </c>
      <c r="C32" s="17">
        <v>45405</v>
      </c>
      <c r="D32" s="17">
        <v>5405</v>
      </c>
      <c r="E32" s="17">
        <v>0</v>
      </c>
      <c r="F32" s="17">
        <v>0</v>
      </c>
      <c r="G32" s="17">
        <v>27348</v>
      </c>
      <c r="H32" s="17">
        <v>12652</v>
      </c>
    </row>
    <row r="33" spans="1:8" ht="25.5">
      <c r="A33" s="16" t="s">
        <v>70</v>
      </c>
      <c r="B33" s="1" t="s">
        <v>71</v>
      </c>
      <c r="C33" s="17">
        <v>45405</v>
      </c>
      <c r="D33" s="17">
        <v>5405</v>
      </c>
      <c r="E33" s="17">
        <v>0</v>
      </c>
      <c r="F33" s="17">
        <v>0</v>
      </c>
      <c r="G33" s="17">
        <v>27348</v>
      </c>
      <c r="H33" s="17">
        <v>12652</v>
      </c>
    </row>
    <row r="34" spans="1:8" ht="25.5">
      <c r="A34" s="16" t="s">
        <v>72</v>
      </c>
      <c r="B34" s="1" t="s">
        <v>73</v>
      </c>
      <c r="C34" s="17">
        <v>4038273</v>
      </c>
      <c r="D34" s="17">
        <v>224290</v>
      </c>
      <c r="E34" s="17">
        <v>0</v>
      </c>
      <c r="F34" s="17">
        <v>1038144</v>
      </c>
      <c r="G34" s="17">
        <v>2074048</v>
      </c>
      <c r="H34" s="17">
        <v>701791</v>
      </c>
    </row>
    <row r="35" spans="1:8">
      <c r="A35" s="16" t="s">
        <v>74</v>
      </c>
      <c r="B35" s="1" t="s">
        <v>75</v>
      </c>
      <c r="C35" s="17">
        <v>2697876</v>
      </c>
      <c r="D35" s="17">
        <v>0</v>
      </c>
      <c r="E35" s="17">
        <v>0</v>
      </c>
      <c r="F35" s="17">
        <v>0</v>
      </c>
      <c r="G35" s="17">
        <v>2697876</v>
      </c>
      <c r="H35" s="17">
        <v>0</v>
      </c>
    </row>
    <row r="36" spans="1:8">
      <c r="A36" s="16" t="s">
        <v>76</v>
      </c>
      <c r="B36" s="1" t="s">
        <v>77</v>
      </c>
      <c r="C36" s="17">
        <v>6</v>
      </c>
      <c r="D36" s="17">
        <v>0</v>
      </c>
      <c r="E36" s="17">
        <v>0</v>
      </c>
      <c r="F36" s="17">
        <v>0</v>
      </c>
      <c r="G36" s="17">
        <v>0</v>
      </c>
      <c r="H36" s="17">
        <v>6</v>
      </c>
    </row>
    <row r="37" spans="1:8" ht="25.5">
      <c r="A37" s="16" t="s">
        <v>78</v>
      </c>
      <c r="B37" s="1" t="s">
        <v>79</v>
      </c>
      <c r="C37" s="17">
        <v>6736155</v>
      </c>
      <c r="D37" s="17">
        <v>224290</v>
      </c>
      <c r="E37" s="17">
        <v>0</v>
      </c>
      <c r="F37" s="17">
        <v>1038144</v>
      </c>
      <c r="G37" s="17">
        <v>4771924</v>
      </c>
      <c r="H37" s="17">
        <v>701797</v>
      </c>
    </row>
    <row r="38" spans="1:8">
      <c r="A38" s="5" t="s">
        <v>80</v>
      </c>
      <c r="B38" s="18" t="s">
        <v>81</v>
      </c>
      <c r="C38" s="19">
        <v>24803377</v>
      </c>
      <c r="D38" s="19">
        <v>1412924</v>
      </c>
      <c r="E38" s="19">
        <v>0</v>
      </c>
      <c r="F38" s="19">
        <v>5349065</v>
      </c>
      <c r="G38" s="19">
        <v>14069452</v>
      </c>
      <c r="H38" s="19">
        <v>3971936</v>
      </c>
    </row>
    <row r="39" spans="1:8" ht="25.5">
      <c r="A39" s="16" t="s">
        <v>122</v>
      </c>
      <c r="B39" s="1" t="s">
        <v>123</v>
      </c>
      <c r="C39" s="17">
        <v>119000</v>
      </c>
      <c r="D39" s="17">
        <v>119000</v>
      </c>
      <c r="E39" s="17">
        <v>0</v>
      </c>
      <c r="F39" s="17">
        <v>0</v>
      </c>
      <c r="G39" s="17">
        <v>0</v>
      </c>
      <c r="H39" s="17">
        <v>0</v>
      </c>
    </row>
    <row r="40" spans="1:8" ht="25.5">
      <c r="A40" s="16" t="s">
        <v>124</v>
      </c>
      <c r="B40" s="1" t="s">
        <v>125</v>
      </c>
      <c r="C40" s="17">
        <v>30940</v>
      </c>
      <c r="D40" s="17">
        <v>30940</v>
      </c>
      <c r="E40" s="17">
        <v>0</v>
      </c>
      <c r="F40" s="17">
        <v>0</v>
      </c>
      <c r="G40" s="17">
        <v>0</v>
      </c>
      <c r="H40" s="17">
        <v>0</v>
      </c>
    </row>
    <row r="41" spans="1:8" ht="25.5">
      <c r="A41" s="16" t="s">
        <v>126</v>
      </c>
      <c r="B41" s="1" t="s">
        <v>127</v>
      </c>
      <c r="C41" s="17">
        <v>40484</v>
      </c>
      <c r="D41" s="17">
        <v>40484</v>
      </c>
      <c r="E41" s="17">
        <v>0</v>
      </c>
      <c r="F41" s="17">
        <v>0</v>
      </c>
      <c r="G41" s="17">
        <v>0</v>
      </c>
      <c r="H41" s="17">
        <v>0</v>
      </c>
    </row>
    <row r="42" spans="1:8">
      <c r="A42" s="5" t="s">
        <v>128</v>
      </c>
      <c r="B42" s="18" t="s">
        <v>129</v>
      </c>
      <c r="C42" s="19">
        <v>190424</v>
      </c>
      <c r="D42" s="19">
        <v>190424</v>
      </c>
      <c r="E42" s="19">
        <v>0</v>
      </c>
      <c r="F42" s="19">
        <v>0</v>
      </c>
      <c r="G42" s="19">
        <v>0</v>
      </c>
      <c r="H42" s="19">
        <v>0</v>
      </c>
    </row>
    <row r="43" spans="1:8" ht="25.5">
      <c r="A43" s="5" t="s">
        <v>142</v>
      </c>
      <c r="B43" s="18" t="s">
        <v>143</v>
      </c>
      <c r="C43" s="19">
        <v>89837639</v>
      </c>
      <c r="D43" s="19">
        <v>57930076</v>
      </c>
      <c r="E43" s="19">
        <v>32823</v>
      </c>
      <c r="F43" s="19">
        <v>6404860</v>
      </c>
      <c r="G43" s="19">
        <v>19343879</v>
      </c>
      <c r="H43" s="19">
        <v>6126001</v>
      </c>
    </row>
    <row r="44" spans="1:8">
      <c r="A44" s="5" t="s">
        <v>278</v>
      </c>
      <c r="B44" s="18" t="s">
        <v>279</v>
      </c>
      <c r="C44" s="19">
        <v>89837639</v>
      </c>
      <c r="D44" s="19">
        <v>57930076</v>
      </c>
      <c r="E44" s="19">
        <v>32823</v>
      </c>
      <c r="F44" s="19">
        <v>6404860</v>
      </c>
      <c r="G44" s="19">
        <v>19343879</v>
      </c>
      <c r="H44" s="19">
        <v>6126001</v>
      </c>
    </row>
    <row r="45" spans="1:8" ht="25.5">
      <c r="A45" s="16" t="s">
        <v>280</v>
      </c>
      <c r="B45" s="1" t="s">
        <v>281</v>
      </c>
      <c r="C45" s="17">
        <v>9</v>
      </c>
      <c r="D45" s="17">
        <v>9</v>
      </c>
      <c r="E45" s="17">
        <v>0</v>
      </c>
      <c r="F45" s="17">
        <v>0</v>
      </c>
      <c r="G45" s="17">
        <v>0</v>
      </c>
      <c r="H45" s="17">
        <v>0</v>
      </c>
    </row>
    <row r="46" spans="1:8" ht="25.5">
      <c r="A46" s="16" t="s">
        <v>282</v>
      </c>
      <c r="B46" s="1" t="s">
        <v>283</v>
      </c>
      <c r="C46" s="17">
        <v>8</v>
      </c>
      <c r="D46" s="17">
        <v>4</v>
      </c>
      <c r="E46" s="17">
        <v>0</v>
      </c>
      <c r="F46" s="17">
        <v>0</v>
      </c>
      <c r="G46" s="17">
        <v>4</v>
      </c>
      <c r="H46" s="17">
        <v>0</v>
      </c>
    </row>
    <row r="47" spans="1:8" ht="25.5">
      <c r="A47" s="16" t="s">
        <v>576</v>
      </c>
      <c r="B47" s="1" t="s">
        <v>577</v>
      </c>
      <c r="C47" s="17">
        <v>81</v>
      </c>
      <c r="D47" s="17">
        <v>80</v>
      </c>
      <c r="E47" s="17">
        <v>1</v>
      </c>
      <c r="F47" s="17">
        <v>0</v>
      </c>
      <c r="G47" s="17">
        <v>0</v>
      </c>
      <c r="H47" s="17">
        <v>0</v>
      </c>
    </row>
  </sheetData>
  <mergeCells count="1">
    <mergeCell ref="A3:H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-7b-5a-1-f-678-447e6f-6312-1a7c-2447-30-1870-47-6&amp;R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2:AA58"/>
  <sheetViews>
    <sheetView topLeftCell="V1" workbookViewId="0">
      <pane ySplit="4" topLeftCell="A5" activePane="bottomLeft" state="frozen"/>
      <selection pane="bottomLeft" activeCell="Y9" sqref="Y9"/>
    </sheetView>
  </sheetViews>
  <sheetFormatPr defaultRowHeight="12.75"/>
  <cols>
    <col min="1" max="1" width="8.140625" customWidth="1"/>
    <col min="2" max="2" width="41" customWidth="1"/>
    <col min="3" max="3" width="11.140625" bestFit="1" customWidth="1"/>
    <col min="4" max="4" width="29.7109375" bestFit="1" customWidth="1"/>
    <col min="5" max="5" width="31.42578125" bestFit="1" customWidth="1"/>
    <col min="6" max="6" width="32.5703125" bestFit="1" customWidth="1"/>
    <col min="7" max="7" width="28.7109375" bestFit="1" customWidth="1"/>
    <col min="8" max="27" width="32.85546875" customWidth="1"/>
  </cols>
  <sheetData>
    <row r="2" spans="1:27">
      <c r="Z2" t="s">
        <v>507</v>
      </c>
    </row>
    <row r="3" spans="1:27">
      <c r="A3" s="146" t="s">
        <v>471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27" ht="75">
      <c r="A4" s="3" t="s">
        <v>5</v>
      </c>
      <c r="B4" s="3" t="s">
        <v>6</v>
      </c>
      <c r="C4" s="3" t="s">
        <v>233</v>
      </c>
      <c r="D4" s="3" t="s">
        <v>235</v>
      </c>
      <c r="E4" s="3" t="s">
        <v>237</v>
      </c>
      <c r="F4" s="3" t="s">
        <v>238</v>
      </c>
      <c r="G4" s="3" t="s">
        <v>239</v>
      </c>
      <c r="H4" s="3" t="s">
        <v>240</v>
      </c>
      <c r="I4" s="3" t="s">
        <v>241</v>
      </c>
      <c r="J4" s="3" t="s">
        <v>243</v>
      </c>
      <c r="K4" s="3" t="s">
        <v>244</v>
      </c>
      <c r="L4" s="3" t="s">
        <v>246</v>
      </c>
      <c r="M4" s="3" t="s">
        <v>248</v>
      </c>
      <c r="N4" s="3" t="s">
        <v>250</v>
      </c>
      <c r="O4" s="3" t="s">
        <v>251</v>
      </c>
      <c r="P4" s="3" t="s">
        <v>252</v>
      </c>
      <c r="Q4" s="3" t="s">
        <v>254</v>
      </c>
      <c r="R4" s="3" t="s">
        <v>255</v>
      </c>
      <c r="S4" s="3" t="s">
        <v>257</v>
      </c>
      <c r="T4" s="3" t="s">
        <v>259</v>
      </c>
      <c r="U4" s="3" t="s">
        <v>261</v>
      </c>
      <c r="V4" s="3" t="s">
        <v>263</v>
      </c>
      <c r="W4" s="3" t="s">
        <v>264</v>
      </c>
      <c r="X4" s="3" t="s">
        <v>267</v>
      </c>
      <c r="Y4" s="3" t="s">
        <v>269</v>
      </c>
      <c r="Z4" s="3" t="s">
        <v>284</v>
      </c>
      <c r="AA4" s="3" t="s">
        <v>271</v>
      </c>
    </row>
    <row r="5" spans="1:27" ht="25.5">
      <c r="A5" s="2" t="s">
        <v>1</v>
      </c>
      <c r="B5" s="1" t="s">
        <v>144</v>
      </c>
      <c r="C5" s="4">
        <v>71195651</v>
      </c>
      <c r="D5" s="4">
        <v>0</v>
      </c>
      <c r="E5" s="4">
        <v>0</v>
      </c>
      <c r="F5" s="4">
        <v>0</v>
      </c>
      <c r="G5" s="4">
        <v>0</v>
      </c>
      <c r="H5" s="4">
        <v>71195651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</row>
    <row r="6" spans="1:27" ht="25.5">
      <c r="A6" s="2" t="s">
        <v>2</v>
      </c>
      <c r="B6" s="1" t="s">
        <v>145</v>
      </c>
      <c r="C6" s="4">
        <v>62046433</v>
      </c>
      <c r="D6" s="4">
        <v>0</v>
      </c>
      <c r="E6" s="4">
        <v>0</v>
      </c>
      <c r="F6" s="4">
        <v>0</v>
      </c>
      <c r="G6" s="4">
        <v>0</v>
      </c>
      <c r="H6" s="4">
        <v>62046433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</row>
    <row r="7" spans="1:27" ht="38.25">
      <c r="A7" s="2" t="s">
        <v>3</v>
      </c>
      <c r="B7" s="1" t="s">
        <v>146</v>
      </c>
      <c r="C7" s="4">
        <v>18735958</v>
      </c>
      <c r="D7" s="4">
        <v>0</v>
      </c>
      <c r="E7" s="4">
        <v>0</v>
      </c>
      <c r="F7" s="4">
        <v>0</v>
      </c>
      <c r="G7" s="4">
        <v>0</v>
      </c>
      <c r="H7" s="4">
        <v>18735958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</row>
    <row r="8" spans="1:27" ht="25.5">
      <c r="A8" s="2" t="s">
        <v>4</v>
      </c>
      <c r="B8" s="1" t="s">
        <v>147</v>
      </c>
      <c r="C8" s="4">
        <v>1760160</v>
      </c>
      <c r="D8" s="4">
        <v>0</v>
      </c>
      <c r="E8" s="4">
        <v>0</v>
      </c>
      <c r="F8" s="4">
        <v>0</v>
      </c>
      <c r="G8" s="4">
        <v>0</v>
      </c>
      <c r="H8" s="4">
        <v>1760160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</row>
    <row r="9" spans="1:27" ht="25.5">
      <c r="A9" s="2" t="s">
        <v>148</v>
      </c>
      <c r="B9" s="1" t="s">
        <v>149</v>
      </c>
      <c r="C9" s="4">
        <v>1507871</v>
      </c>
      <c r="D9" s="4">
        <v>0</v>
      </c>
      <c r="E9" s="4">
        <v>0</v>
      </c>
      <c r="F9" s="4">
        <v>0</v>
      </c>
      <c r="G9" s="4">
        <v>0</v>
      </c>
      <c r="H9" s="4">
        <v>1507871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</row>
    <row r="10" spans="1:27">
      <c r="A10" s="2" t="s">
        <v>150</v>
      </c>
      <c r="B10" s="1" t="s">
        <v>151</v>
      </c>
      <c r="C10" s="4">
        <v>2068733</v>
      </c>
      <c r="D10" s="4">
        <v>0</v>
      </c>
      <c r="E10" s="4">
        <v>0</v>
      </c>
      <c r="F10" s="4">
        <v>0</v>
      </c>
      <c r="G10" s="4">
        <v>0</v>
      </c>
      <c r="H10" s="4">
        <v>2068733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</row>
    <row r="11" spans="1:27" ht="25.5">
      <c r="A11" s="2" t="s">
        <v>12</v>
      </c>
      <c r="B11" s="1" t="s">
        <v>152</v>
      </c>
      <c r="C11" s="4">
        <v>157314806</v>
      </c>
      <c r="D11" s="4">
        <v>0</v>
      </c>
      <c r="E11" s="4">
        <v>0</v>
      </c>
      <c r="F11" s="4">
        <v>0</v>
      </c>
      <c r="G11" s="4">
        <v>0</v>
      </c>
      <c r="H11" s="4">
        <v>157314806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</row>
    <row r="12" spans="1:27" ht="25.5">
      <c r="A12" s="2" t="s">
        <v>44</v>
      </c>
      <c r="B12" s="1" t="s">
        <v>153</v>
      </c>
      <c r="C12" s="4">
        <v>27307517</v>
      </c>
      <c r="D12" s="4">
        <v>0</v>
      </c>
      <c r="E12" s="4">
        <v>0</v>
      </c>
      <c r="F12" s="4">
        <v>0</v>
      </c>
      <c r="G12" s="4">
        <v>3850000</v>
      </c>
      <c r="H12" s="4">
        <v>0</v>
      </c>
      <c r="I12" s="4">
        <v>0</v>
      </c>
      <c r="J12" s="4">
        <v>0</v>
      </c>
      <c r="K12" s="4">
        <v>4161117</v>
      </c>
      <c r="L12" s="4">
        <v>0</v>
      </c>
      <c r="M12" s="4">
        <v>0</v>
      </c>
      <c r="N12" s="4">
        <v>0</v>
      </c>
      <c r="O12" s="4">
        <v>3646300</v>
      </c>
      <c r="P12" s="4">
        <v>146400</v>
      </c>
      <c r="Q12" s="4">
        <v>0</v>
      </c>
      <c r="R12" s="4">
        <v>0</v>
      </c>
      <c r="S12" s="4">
        <v>15277500</v>
      </c>
      <c r="T12" s="4">
        <v>0</v>
      </c>
      <c r="U12" s="4">
        <v>0</v>
      </c>
      <c r="V12" s="4">
        <v>0</v>
      </c>
      <c r="W12" s="4">
        <v>0</v>
      </c>
      <c r="X12" s="4">
        <v>226200</v>
      </c>
      <c r="Y12" s="4">
        <v>0</v>
      </c>
      <c r="Z12" s="4">
        <v>0</v>
      </c>
      <c r="AA12" s="4">
        <v>0</v>
      </c>
    </row>
    <row r="13" spans="1:27">
      <c r="A13" s="2" t="s">
        <v>48</v>
      </c>
      <c r="B13" s="1" t="s">
        <v>154</v>
      </c>
      <c r="C13" s="4">
        <v>168200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168200</v>
      </c>
      <c r="Y13" s="4">
        <v>0</v>
      </c>
      <c r="Z13" s="4">
        <v>0</v>
      </c>
      <c r="AA13" s="4">
        <v>0</v>
      </c>
    </row>
    <row r="14" spans="1:27" ht="38.25">
      <c r="A14" s="2" t="s">
        <v>50</v>
      </c>
      <c r="B14" s="1" t="s">
        <v>155</v>
      </c>
      <c r="C14" s="4">
        <v>19127500</v>
      </c>
      <c r="D14" s="4">
        <v>0</v>
      </c>
      <c r="E14" s="4">
        <v>0</v>
      </c>
      <c r="F14" s="4">
        <v>0</v>
      </c>
      <c r="G14" s="4">
        <v>3850000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15277500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</row>
    <row r="15" spans="1:27" ht="25.5">
      <c r="A15" s="2" t="s">
        <v>54</v>
      </c>
      <c r="B15" s="1" t="s">
        <v>156</v>
      </c>
      <c r="C15" s="4">
        <v>3792700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3646300</v>
      </c>
      <c r="P15" s="4">
        <v>146400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</row>
    <row r="16" spans="1:27">
      <c r="A16" s="2" t="s">
        <v>56</v>
      </c>
      <c r="B16" s="1" t="s">
        <v>157</v>
      </c>
      <c r="C16" s="4">
        <v>4161117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4161117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</row>
    <row r="17" spans="1:27" ht="25.5">
      <c r="A17" s="2" t="s">
        <v>158</v>
      </c>
      <c r="B17" s="1" t="s">
        <v>159</v>
      </c>
      <c r="C17" s="4">
        <v>58000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58000</v>
      </c>
      <c r="Y17" s="4">
        <v>0</v>
      </c>
      <c r="Z17" s="4">
        <v>0</v>
      </c>
      <c r="AA17" s="4">
        <v>0</v>
      </c>
    </row>
    <row r="18" spans="1:27" ht="38.25">
      <c r="A18" s="5" t="s">
        <v>60</v>
      </c>
      <c r="B18" s="6" t="s">
        <v>160</v>
      </c>
      <c r="C18" s="7">
        <v>184622323</v>
      </c>
      <c r="D18" s="7">
        <v>0</v>
      </c>
      <c r="E18" s="7">
        <v>0</v>
      </c>
      <c r="F18" s="7">
        <v>0</v>
      </c>
      <c r="G18" s="7">
        <v>3850000</v>
      </c>
      <c r="H18" s="7">
        <v>157314806</v>
      </c>
      <c r="I18" s="7">
        <v>0</v>
      </c>
      <c r="J18" s="7">
        <v>0</v>
      </c>
      <c r="K18" s="7">
        <v>4161117</v>
      </c>
      <c r="L18" s="7">
        <v>0</v>
      </c>
      <c r="M18" s="7">
        <v>0</v>
      </c>
      <c r="N18" s="7">
        <v>0</v>
      </c>
      <c r="O18" s="7">
        <v>3646300</v>
      </c>
      <c r="P18" s="7">
        <v>146400</v>
      </c>
      <c r="Q18" s="7">
        <v>0</v>
      </c>
      <c r="R18" s="7">
        <v>0</v>
      </c>
      <c r="S18" s="7">
        <v>15277500</v>
      </c>
      <c r="T18" s="7">
        <v>0</v>
      </c>
      <c r="U18" s="7">
        <v>0</v>
      </c>
      <c r="V18" s="7">
        <v>0</v>
      </c>
      <c r="W18" s="7">
        <v>0</v>
      </c>
      <c r="X18" s="7">
        <v>226200</v>
      </c>
      <c r="Y18" s="7">
        <v>0</v>
      </c>
      <c r="Z18" s="7">
        <v>0</v>
      </c>
      <c r="AA18" s="7">
        <v>0</v>
      </c>
    </row>
    <row r="19" spans="1:27" ht="38.25">
      <c r="A19" s="2" t="s">
        <v>161</v>
      </c>
      <c r="B19" s="1" t="s">
        <v>162</v>
      </c>
      <c r="C19" s="4">
        <v>3150000</v>
      </c>
      <c r="D19" s="4">
        <v>0</v>
      </c>
      <c r="E19" s="4">
        <v>0</v>
      </c>
      <c r="F19" s="4">
        <v>0</v>
      </c>
      <c r="G19" s="4">
        <v>3150000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</row>
    <row r="20" spans="1:27" ht="38.25">
      <c r="A20" s="2" t="s">
        <v>163</v>
      </c>
      <c r="B20" s="1" t="s">
        <v>164</v>
      </c>
      <c r="C20" s="4">
        <v>3150000</v>
      </c>
      <c r="D20" s="4">
        <v>0</v>
      </c>
      <c r="E20" s="4">
        <v>0</v>
      </c>
      <c r="F20" s="4">
        <v>0</v>
      </c>
      <c r="G20" s="4">
        <v>3150000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</row>
    <row r="21" spans="1:27" ht="38.25">
      <c r="A21" s="5" t="s">
        <v>165</v>
      </c>
      <c r="B21" s="6" t="s">
        <v>166</v>
      </c>
      <c r="C21" s="7">
        <v>3150000</v>
      </c>
      <c r="D21" s="7">
        <v>0</v>
      </c>
      <c r="E21" s="7">
        <v>0</v>
      </c>
      <c r="F21" s="7">
        <v>0</v>
      </c>
      <c r="G21" s="7">
        <v>3150000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</row>
    <row r="22" spans="1:27">
      <c r="A22" s="2" t="s">
        <v>167</v>
      </c>
      <c r="B22" s="1" t="s">
        <v>168</v>
      </c>
      <c r="C22" s="4">
        <v>5926136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5926136</v>
      </c>
      <c r="AA22" s="4">
        <v>0</v>
      </c>
    </row>
    <row r="23" spans="1:27">
      <c r="A23" s="2" t="s">
        <v>169</v>
      </c>
      <c r="B23" s="1" t="s">
        <v>170</v>
      </c>
      <c r="C23" s="4">
        <v>642441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642441</v>
      </c>
      <c r="AA23" s="4">
        <v>0</v>
      </c>
    </row>
    <row r="24" spans="1:27" ht="25.5">
      <c r="A24" s="2" t="s">
        <v>171</v>
      </c>
      <c r="B24" s="1" t="s">
        <v>172</v>
      </c>
      <c r="C24" s="4">
        <v>5283695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5283695</v>
      </c>
      <c r="AA24" s="4">
        <v>0</v>
      </c>
    </row>
    <row r="25" spans="1:27" ht="25.5">
      <c r="A25" s="2" t="s">
        <v>173</v>
      </c>
      <c r="B25" s="1" t="s">
        <v>174</v>
      </c>
      <c r="C25" s="4">
        <v>24182349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24182349</v>
      </c>
      <c r="AA25" s="4">
        <v>0</v>
      </c>
    </row>
    <row r="26" spans="1:27" ht="38.25">
      <c r="A26" s="2" t="s">
        <v>175</v>
      </c>
      <c r="B26" s="1" t="s">
        <v>176</v>
      </c>
      <c r="C26" s="4">
        <v>24182349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24182349</v>
      </c>
      <c r="AA26" s="4">
        <v>0</v>
      </c>
    </row>
    <row r="27" spans="1:27">
      <c r="A27" s="2" t="s">
        <v>177</v>
      </c>
      <c r="B27" s="1" t="s">
        <v>178</v>
      </c>
      <c r="C27" s="4">
        <v>6679951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6679951</v>
      </c>
      <c r="AA27" s="4">
        <v>0</v>
      </c>
    </row>
    <row r="28" spans="1:27" ht="25.5">
      <c r="A28" s="2" t="s">
        <v>179</v>
      </c>
      <c r="B28" s="1" t="s">
        <v>180</v>
      </c>
      <c r="C28" s="4">
        <v>6679951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6679951</v>
      </c>
      <c r="AA28" s="4">
        <v>0</v>
      </c>
    </row>
    <row r="29" spans="1:27" ht="25.5">
      <c r="A29" s="2" t="s">
        <v>108</v>
      </c>
      <c r="B29" s="1" t="s">
        <v>181</v>
      </c>
      <c r="C29" s="4">
        <v>30862300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30862300</v>
      </c>
      <c r="AA29" s="4">
        <v>0</v>
      </c>
    </row>
    <row r="30" spans="1:27" ht="25.5">
      <c r="A30" s="2" t="s">
        <v>182</v>
      </c>
      <c r="B30" s="1" t="s">
        <v>183</v>
      </c>
      <c r="C30" s="4">
        <v>122274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122274</v>
      </c>
      <c r="AA30" s="4">
        <v>0</v>
      </c>
    </row>
    <row r="31" spans="1:27">
      <c r="A31" s="2" t="s">
        <v>184</v>
      </c>
      <c r="B31" s="1" t="s">
        <v>185</v>
      </c>
      <c r="C31" s="4">
        <v>37000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37000</v>
      </c>
      <c r="AA31" s="4">
        <v>0</v>
      </c>
    </row>
    <row r="32" spans="1:27">
      <c r="A32" s="2" t="s">
        <v>186</v>
      </c>
      <c r="B32" s="1" t="s">
        <v>187</v>
      </c>
      <c r="C32" s="4">
        <v>35000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35000</v>
      </c>
      <c r="AA32" s="4">
        <v>0</v>
      </c>
    </row>
    <row r="33" spans="1:27" ht="25.5">
      <c r="A33" s="5" t="s">
        <v>188</v>
      </c>
      <c r="B33" s="6" t="s">
        <v>189</v>
      </c>
      <c r="C33" s="7">
        <v>36910710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36910710</v>
      </c>
      <c r="AA33" s="7">
        <v>0</v>
      </c>
    </row>
    <row r="34" spans="1:27">
      <c r="A34" s="2" t="s">
        <v>190</v>
      </c>
      <c r="B34" s="1" t="s">
        <v>191</v>
      </c>
      <c r="C34" s="4">
        <v>5730879</v>
      </c>
      <c r="D34" s="4">
        <v>0</v>
      </c>
      <c r="E34" s="4">
        <v>14095</v>
      </c>
      <c r="F34" s="4">
        <v>200000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68440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5448344</v>
      </c>
    </row>
    <row r="35" spans="1:27" ht="25.5">
      <c r="A35" s="2" t="s">
        <v>192</v>
      </c>
      <c r="B35" s="1" t="s">
        <v>193</v>
      </c>
      <c r="C35" s="4">
        <v>200000</v>
      </c>
      <c r="D35" s="4">
        <v>0</v>
      </c>
      <c r="E35" s="4">
        <v>0</v>
      </c>
      <c r="F35" s="4">
        <v>200000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</row>
    <row r="36" spans="1:27">
      <c r="A36" s="2" t="s">
        <v>118</v>
      </c>
      <c r="B36" s="1" t="s">
        <v>194</v>
      </c>
      <c r="C36" s="4">
        <v>2769150</v>
      </c>
      <c r="D36" s="4">
        <v>0</v>
      </c>
      <c r="E36" s="4">
        <v>0</v>
      </c>
      <c r="F36" s="4">
        <v>2643150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126000</v>
      </c>
      <c r="AA36" s="4">
        <v>0</v>
      </c>
    </row>
    <row r="37" spans="1:27">
      <c r="A37" s="2" t="s">
        <v>126</v>
      </c>
      <c r="B37" s="1" t="s">
        <v>195</v>
      </c>
      <c r="C37" s="4">
        <v>3472775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3472775</v>
      </c>
      <c r="X37" s="4">
        <v>0</v>
      </c>
      <c r="Y37" s="4">
        <v>0</v>
      </c>
      <c r="Z37" s="4">
        <v>0</v>
      </c>
      <c r="AA37" s="4">
        <v>0</v>
      </c>
    </row>
    <row r="38" spans="1:27">
      <c r="A38" s="2" t="s">
        <v>128</v>
      </c>
      <c r="B38" s="1" t="s">
        <v>196</v>
      </c>
      <c r="C38" s="4">
        <v>3986749</v>
      </c>
      <c r="D38" s="4">
        <v>0</v>
      </c>
      <c r="E38" s="4">
        <v>0</v>
      </c>
      <c r="F38" s="4">
        <v>1559567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18479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937655</v>
      </c>
      <c r="X38" s="4">
        <v>0</v>
      </c>
      <c r="Y38" s="4">
        <v>0</v>
      </c>
      <c r="Z38" s="4">
        <v>0</v>
      </c>
      <c r="AA38" s="4">
        <v>1471048</v>
      </c>
    </row>
    <row r="39" spans="1:27" ht="25.5">
      <c r="A39" s="2" t="s">
        <v>136</v>
      </c>
      <c r="B39" s="1" t="s">
        <v>197</v>
      </c>
      <c r="C39" s="4">
        <v>63562</v>
      </c>
      <c r="D39" s="4">
        <v>63562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</row>
    <row r="40" spans="1:27" ht="25.5">
      <c r="A40" s="2" t="s">
        <v>198</v>
      </c>
      <c r="B40" s="1" t="s">
        <v>199</v>
      </c>
      <c r="C40" s="4">
        <v>63562</v>
      </c>
      <c r="D40" s="4">
        <v>63562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</row>
    <row r="41" spans="1:27" ht="25.5">
      <c r="A41" s="2" t="s">
        <v>200</v>
      </c>
      <c r="B41" s="1" t="s">
        <v>201</v>
      </c>
      <c r="C41" s="4">
        <v>2959154</v>
      </c>
      <c r="D41" s="4">
        <v>2441011</v>
      </c>
      <c r="E41" s="4">
        <v>249000</v>
      </c>
      <c r="F41" s="4">
        <v>250980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18147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16</v>
      </c>
      <c r="AA41" s="4">
        <v>0</v>
      </c>
    </row>
    <row r="42" spans="1:27">
      <c r="A42" s="2" t="s">
        <v>202</v>
      </c>
      <c r="B42" s="1" t="s">
        <v>203</v>
      </c>
      <c r="C42" s="4">
        <v>269127</v>
      </c>
      <c r="D42" s="4">
        <v>0</v>
      </c>
      <c r="E42" s="4">
        <v>0</v>
      </c>
      <c r="F42" s="4">
        <v>250980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18147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</row>
    <row r="43" spans="1:27" ht="38.25">
      <c r="A43" s="5" t="s">
        <v>204</v>
      </c>
      <c r="B43" s="6" t="s">
        <v>205</v>
      </c>
      <c r="C43" s="7">
        <v>18982269</v>
      </c>
      <c r="D43" s="7">
        <v>2504573</v>
      </c>
      <c r="E43" s="7">
        <v>263095</v>
      </c>
      <c r="F43" s="7">
        <v>4653697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86919</v>
      </c>
      <c r="O43" s="7">
        <v>0</v>
      </c>
      <c r="P43" s="7">
        <v>0</v>
      </c>
      <c r="Q43" s="7">
        <v>0</v>
      </c>
      <c r="R43" s="7">
        <v>18147</v>
      </c>
      <c r="S43" s="7">
        <v>0</v>
      </c>
      <c r="T43" s="7">
        <v>0</v>
      </c>
      <c r="U43" s="7">
        <v>0</v>
      </c>
      <c r="V43" s="7">
        <v>0</v>
      </c>
      <c r="W43" s="7">
        <v>4410430</v>
      </c>
      <c r="X43" s="7">
        <v>0</v>
      </c>
      <c r="Y43" s="7">
        <v>0</v>
      </c>
      <c r="Z43" s="7">
        <v>126016</v>
      </c>
      <c r="AA43" s="7">
        <v>6919392</v>
      </c>
    </row>
    <row r="44" spans="1:27">
      <c r="A44" s="2" t="s">
        <v>206</v>
      </c>
      <c r="B44" s="1" t="s">
        <v>207</v>
      </c>
      <c r="C44" s="4">
        <v>5525198</v>
      </c>
      <c r="D44" s="4">
        <v>0</v>
      </c>
      <c r="E44" s="4">
        <v>0</v>
      </c>
      <c r="F44" s="4">
        <v>5525198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</row>
    <row r="45" spans="1:27" ht="25.5">
      <c r="A45" s="5" t="s">
        <v>208</v>
      </c>
      <c r="B45" s="6" t="s">
        <v>209</v>
      </c>
      <c r="C45" s="7">
        <v>5525198</v>
      </c>
      <c r="D45" s="7">
        <v>0</v>
      </c>
      <c r="E45" s="7">
        <v>0</v>
      </c>
      <c r="F45" s="7">
        <v>5525198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</row>
    <row r="46" spans="1:27" ht="38.25">
      <c r="A46" s="2" t="s">
        <v>210</v>
      </c>
      <c r="B46" s="1" t="s">
        <v>211</v>
      </c>
      <c r="C46" s="4">
        <v>200000</v>
      </c>
      <c r="D46" s="4">
        <v>200000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</row>
    <row r="47" spans="1:27">
      <c r="A47" s="2" t="s">
        <v>212</v>
      </c>
      <c r="B47" s="1" t="s">
        <v>213</v>
      </c>
      <c r="C47" s="4">
        <v>200000</v>
      </c>
      <c r="D47" s="4">
        <v>200000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</row>
    <row r="48" spans="1:27" ht="25.5">
      <c r="A48" s="5" t="s">
        <v>214</v>
      </c>
      <c r="B48" s="6" t="s">
        <v>215</v>
      </c>
      <c r="C48" s="7">
        <v>200000</v>
      </c>
      <c r="D48" s="7">
        <v>200000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</row>
    <row r="49" spans="1:27" ht="25.5">
      <c r="A49" s="2" t="s">
        <v>216</v>
      </c>
      <c r="B49" s="1" t="s">
        <v>217</v>
      </c>
      <c r="C49" s="4">
        <v>73458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73458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</row>
    <row r="50" spans="1:27">
      <c r="A50" s="2" t="s">
        <v>218</v>
      </c>
      <c r="B50" s="1" t="s">
        <v>219</v>
      </c>
      <c r="C50" s="4">
        <v>73458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73458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</row>
    <row r="51" spans="1:27" ht="25.5">
      <c r="A51" s="5" t="s">
        <v>220</v>
      </c>
      <c r="B51" s="6" t="s">
        <v>221</v>
      </c>
      <c r="C51" s="7">
        <v>73458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73458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</row>
    <row r="52" spans="1:27" ht="25.5">
      <c r="A52" s="5" t="s">
        <v>222</v>
      </c>
      <c r="B52" s="6" t="s">
        <v>223</v>
      </c>
      <c r="C52" s="7">
        <v>249463958</v>
      </c>
      <c r="D52" s="7">
        <v>2704573</v>
      </c>
      <c r="E52" s="7">
        <v>263095</v>
      </c>
      <c r="F52" s="7">
        <v>10178895</v>
      </c>
      <c r="G52" s="7">
        <v>7000000</v>
      </c>
      <c r="H52" s="7">
        <v>157314806</v>
      </c>
      <c r="I52" s="7">
        <v>0</v>
      </c>
      <c r="J52" s="7">
        <v>0</v>
      </c>
      <c r="K52" s="7">
        <v>4161117</v>
      </c>
      <c r="L52" s="7">
        <v>0</v>
      </c>
      <c r="M52" s="7">
        <v>0</v>
      </c>
      <c r="N52" s="7">
        <v>160377</v>
      </c>
      <c r="O52" s="7">
        <v>3646300</v>
      </c>
      <c r="P52" s="7">
        <v>146400</v>
      </c>
      <c r="Q52" s="7">
        <v>0</v>
      </c>
      <c r="R52" s="7">
        <v>18147</v>
      </c>
      <c r="S52" s="7">
        <v>15277500</v>
      </c>
      <c r="T52" s="7">
        <v>0</v>
      </c>
      <c r="U52" s="7">
        <v>0</v>
      </c>
      <c r="V52" s="7">
        <v>0</v>
      </c>
      <c r="W52" s="7">
        <v>4410430</v>
      </c>
      <c r="X52" s="7">
        <v>226200</v>
      </c>
      <c r="Y52" s="7">
        <v>0</v>
      </c>
      <c r="Z52" s="7">
        <v>37036726</v>
      </c>
      <c r="AA52" s="7">
        <v>6919392</v>
      </c>
    </row>
    <row r="53" spans="1:27" ht="25.5">
      <c r="A53" s="2" t="s">
        <v>285</v>
      </c>
      <c r="B53" s="1" t="s">
        <v>229</v>
      </c>
      <c r="C53" s="4">
        <v>21371283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21371283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</row>
    <row r="54" spans="1:27">
      <c r="A54" s="2" t="s">
        <v>274</v>
      </c>
      <c r="B54" s="1" t="s">
        <v>286</v>
      </c>
      <c r="C54" s="4">
        <v>21371283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21371283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</row>
    <row r="55" spans="1:27" ht="25.5">
      <c r="A55" s="2" t="s">
        <v>287</v>
      </c>
      <c r="B55" s="1" t="s">
        <v>231</v>
      </c>
      <c r="C55" s="4">
        <v>5305315</v>
      </c>
      <c r="D55" s="4">
        <v>0</v>
      </c>
      <c r="E55" s="4">
        <v>0</v>
      </c>
      <c r="F55" s="4">
        <v>0</v>
      </c>
      <c r="G55" s="4">
        <v>0</v>
      </c>
      <c r="H55" s="4">
        <v>5305315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</row>
    <row r="56" spans="1:27" ht="25.5">
      <c r="A56" s="2" t="s">
        <v>288</v>
      </c>
      <c r="B56" s="1" t="s">
        <v>289</v>
      </c>
      <c r="C56" s="4">
        <v>26676598</v>
      </c>
      <c r="D56" s="4">
        <v>0</v>
      </c>
      <c r="E56" s="4">
        <v>0</v>
      </c>
      <c r="F56" s="4">
        <v>0</v>
      </c>
      <c r="G56" s="4">
        <v>0</v>
      </c>
      <c r="H56" s="4">
        <v>5305315</v>
      </c>
      <c r="I56" s="4">
        <v>21371283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</row>
    <row r="57" spans="1:27" ht="25.5">
      <c r="A57" s="5" t="s">
        <v>290</v>
      </c>
      <c r="B57" s="6" t="s">
        <v>291</v>
      </c>
      <c r="C57" s="7">
        <v>26676598</v>
      </c>
      <c r="D57" s="7">
        <v>0</v>
      </c>
      <c r="E57" s="7">
        <v>0</v>
      </c>
      <c r="F57" s="7">
        <v>0</v>
      </c>
      <c r="G57" s="7">
        <v>0</v>
      </c>
      <c r="H57" s="7">
        <v>5305315</v>
      </c>
      <c r="I57" s="7">
        <v>21371283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</row>
    <row r="58" spans="1:27">
      <c r="A58" s="5" t="s">
        <v>292</v>
      </c>
      <c r="B58" s="6" t="s">
        <v>293</v>
      </c>
      <c r="C58" s="7">
        <v>276140556</v>
      </c>
      <c r="D58" s="7">
        <v>2704573</v>
      </c>
      <c r="E58" s="7">
        <v>263095</v>
      </c>
      <c r="F58" s="7">
        <v>10178895</v>
      </c>
      <c r="G58" s="7">
        <v>7000000</v>
      </c>
      <c r="H58" s="7">
        <v>162620121</v>
      </c>
      <c r="I58" s="7">
        <v>21371283</v>
      </c>
      <c r="J58" s="7">
        <v>0</v>
      </c>
      <c r="K58" s="7">
        <v>4161117</v>
      </c>
      <c r="L58" s="7">
        <v>0</v>
      </c>
      <c r="M58" s="7">
        <v>0</v>
      </c>
      <c r="N58" s="7">
        <v>160377</v>
      </c>
      <c r="O58" s="7">
        <v>3646300</v>
      </c>
      <c r="P58" s="7">
        <v>146400</v>
      </c>
      <c r="Q58" s="7">
        <v>0</v>
      </c>
      <c r="R58" s="7">
        <v>18147</v>
      </c>
      <c r="S58" s="7">
        <v>15277500</v>
      </c>
      <c r="T58" s="7">
        <v>0</v>
      </c>
      <c r="U58" s="7">
        <v>0</v>
      </c>
      <c r="V58" s="7">
        <v>0</v>
      </c>
      <c r="W58" s="7">
        <v>4410430</v>
      </c>
      <c r="X58" s="7">
        <v>226200</v>
      </c>
      <c r="Y58" s="7">
        <v>0</v>
      </c>
      <c r="Z58" s="7">
        <v>37036726</v>
      </c>
      <c r="AA58" s="7">
        <v>6919392</v>
      </c>
    </row>
  </sheetData>
  <mergeCells count="1">
    <mergeCell ref="A3:AA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-4d36-3b6c51-29-39-81b-57-4652f1d-4a602730-3f-7e&amp;R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2:J21"/>
  <sheetViews>
    <sheetView workbookViewId="0">
      <pane ySplit="4" topLeftCell="A14" activePane="bottomLeft" state="frozen"/>
      <selection pane="bottomLeft" activeCell="C16" sqref="C16"/>
    </sheetView>
  </sheetViews>
  <sheetFormatPr defaultRowHeight="12.75"/>
  <cols>
    <col min="1" max="1" width="8.140625" customWidth="1"/>
    <col min="2" max="2" width="41" customWidth="1"/>
    <col min="3" max="10" width="25.7109375" customWidth="1"/>
  </cols>
  <sheetData>
    <row r="2" spans="1:10">
      <c r="I2" t="s">
        <v>533</v>
      </c>
    </row>
    <row r="3" spans="1:10">
      <c r="A3" s="146" t="s">
        <v>534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ht="90">
      <c r="A4" s="3" t="s">
        <v>5</v>
      </c>
      <c r="B4" s="3" t="s">
        <v>6</v>
      </c>
      <c r="C4" s="3" t="s">
        <v>233</v>
      </c>
      <c r="D4" s="3" t="s">
        <v>531</v>
      </c>
      <c r="E4" s="3" t="s">
        <v>235</v>
      </c>
      <c r="F4" s="3" t="s">
        <v>236</v>
      </c>
      <c r="G4" s="3" t="s">
        <v>532</v>
      </c>
      <c r="H4" s="3" t="s">
        <v>241</v>
      </c>
      <c r="I4" s="3" t="s">
        <v>267</v>
      </c>
      <c r="J4" s="3" t="s">
        <v>284</v>
      </c>
    </row>
    <row r="5" spans="1:10" ht="25.5">
      <c r="A5" s="16" t="s">
        <v>44</v>
      </c>
      <c r="B5" s="1" t="s">
        <v>153</v>
      </c>
      <c r="C5" s="17">
        <v>1449017</v>
      </c>
      <c r="D5" s="17">
        <v>0</v>
      </c>
      <c r="E5" s="17">
        <v>0</v>
      </c>
      <c r="F5" s="17">
        <v>0</v>
      </c>
      <c r="G5" s="17">
        <v>1449017</v>
      </c>
      <c r="H5" s="17">
        <v>0</v>
      </c>
      <c r="I5" s="17">
        <v>0</v>
      </c>
      <c r="J5" s="17">
        <v>0</v>
      </c>
    </row>
    <row r="6" spans="1:10" ht="25.5">
      <c r="A6" s="16" t="s">
        <v>46</v>
      </c>
      <c r="B6" s="1" t="s">
        <v>522</v>
      </c>
      <c r="C6" s="17">
        <v>1449017</v>
      </c>
      <c r="D6" s="17">
        <v>0</v>
      </c>
      <c r="E6" s="17">
        <v>0</v>
      </c>
      <c r="F6" s="17">
        <v>0</v>
      </c>
      <c r="G6" s="17">
        <v>1449017</v>
      </c>
      <c r="H6" s="17">
        <v>0</v>
      </c>
      <c r="I6" s="17">
        <v>0</v>
      </c>
      <c r="J6" s="17">
        <v>0</v>
      </c>
    </row>
    <row r="7" spans="1:10" ht="38.25">
      <c r="A7" s="16">
        <v>34</v>
      </c>
      <c r="B7" s="18" t="s">
        <v>160</v>
      </c>
      <c r="C7" s="19">
        <v>1449017</v>
      </c>
      <c r="D7" s="19">
        <v>0</v>
      </c>
      <c r="E7" s="19">
        <v>0</v>
      </c>
      <c r="F7" s="19">
        <v>0</v>
      </c>
      <c r="G7" s="19">
        <v>1449017</v>
      </c>
      <c r="H7" s="19">
        <v>0</v>
      </c>
      <c r="I7" s="19">
        <v>0</v>
      </c>
      <c r="J7" s="19">
        <v>0</v>
      </c>
    </row>
    <row r="8" spans="1:10" ht="25.5">
      <c r="A8" s="16" t="s">
        <v>50</v>
      </c>
      <c r="B8" s="1" t="s">
        <v>183</v>
      </c>
      <c r="C8" s="17">
        <v>79474</v>
      </c>
      <c r="D8" s="17">
        <v>0</v>
      </c>
      <c r="E8" s="17">
        <v>79474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>
      <c r="A9" s="16" t="s">
        <v>52</v>
      </c>
      <c r="B9" s="1" t="s">
        <v>185</v>
      </c>
      <c r="C9" s="17">
        <v>79474</v>
      </c>
      <c r="D9" s="17">
        <v>0</v>
      </c>
      <c r="E9" s="17">
        <v>79474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ht="25.5">
      <c r="A10" s="16" t="s">
        <v>54</v>
      </c>
      <c r="B10" s="18" t="s">
        <v>189</v>
      </c>
      <c r="C10" s="19">
        <v>79474</v>
      </c>
      <c r="D10" s="19">
        <v>0</v>
      </c>
      <c r="E10" s="19">
        <v>79474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</row>
    <row r="11" spans="1:10" ht="25.5">
      <c r="A11" s="16" t="s">
        <v>56</v>
      </c>
      <c r="B11" s="1" t="s">
        <v>197</v>
      </c>
      <c r="C11" s="17">
        <v>6445</v>
      </c>
      <c r="D11" s="17">
        <v>0</v>
      </c>
      <c r="E11" s="17">
        <v>6445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ht="25.5">
      <c r="A12" s="16" t="s">
        <v>158</v>
      </c>
      <c r="B12" s="1" t="s">
        <v>199</v>
      </c>
      <c r="C12" s="17">
        <v>6445</v>
      </c>
      <c r="D12" s="17">
        <v>0</v>
      </c>
      <c r="E12" s="17">
        <v>6445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ht="25.5">
      <c r="A13" s="16" t="s">
        <v>58</v>
      </c>
      <c r="B13" s="1" t="s">
        <v>201</v>
      </c>
      <c r="C13" s="17">
        <v>2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2</v>
      </c>
    </row>
    <row r="14" spans="1:10" ht="38.25">
      <c r="A14" s="16" t="s">
        <v>535</v>
      </c>
      <c r="B14" s="18" t="s">
        <v>205</v>
      </c>
      <c r="C14" s="19">
        <v>6447</v>
      </c>
      <c r="D14" s="19">
        <v>0</v>
      </c>
      <c r="E14" s="19">
        <v>6445</v>
      </c>
      <c r="F14" s="19">
        <v>0</v>
      </c>
      <c r="G14" s="19">
        <v>0</v>
      </c>
      <c r="H14" s="19">
        <v>0</v>
      </c>
      <c r="I14" s="19">
        <v>0</v>
      </c>
      <c r="J14" s="19">
        <v>2</v>
      </c>
    </row>
    <row r="15" spans="1:10" ht="25.5">
      <c r="A15" s="16" t="s">
        <v>438</v>
      </c>
      <c r="B15" s="18" t="s">
        <v>223</v>
      </c>
      <c r="C15" s="19">
        <v>1534938</v>
      </c>
      <c r="D15" s="19">
        <v>0</v>
      </c>
      <c r="E15" s="19">
        <v>85919</v>
      </c>
      <c r="F15" s="19">
        <v>0</v>
      </c>
      <c r="G15" s="19">
        <v>1449017</v>
      </c>
      <c r="H15" s="19">
        <v>0</v>
      </c>
      <c r="I15" s="19">
        <v>0</v>
      </c>
      <c r="J15" s="19">
        <v>2</v>
      </c>
    </row>
    <row r="16" spans="1:10" ht="25.5">
      <c r="A16" s="16" t="s">
        <v>60</v>
      </c>
      <c r="B16" s="1" t="s">
        <v>229</v>
      </c>
      <c r="C16" s="17">
        <v>364169</v>
      </c>
      <c r="D16" s="17">
        <v>0</v>
      </c>
      <c r="E16" s="17">
        <v>0</v>
      </c>
      <c r="F16" s="17">
        <v>0</v>
      </c>
      <c r="G16" s="17">
        <v>0</v>
      </c>
      <c r="H16" s="17">
        <v>364169</v>
      </c>
      <c r="I16" s="17">
        <v>0</v>
      </c>
      <c r="J16" s="17">
        <v>0</v>
      </c>
    </row>
    <row r="17" spans="1:10">
      <c r="A17" s="16" t="s">
        <v>62</v>
      </c>
      <c r="B17" s="1" t="s">
        <v>286</v>
      </c>
      <c r="C17" s="17">
        <v>364169</v>
      </c>
      <c r="D17" s="17">
        <v>0</v>
      </c>
      <c r="E17" s="17">
        <v>0</v>
      </c>
      <c r="F17" s="17">
        <v>0</v>
      </c>
      <c r="G17" s="17">
        <v>0</v>
      </c>
      <c r="H17" s="17">
        <v>364169</v>
      </c>
      <c r="I17" s="17">
        <v>0</v>
      </c>
      <c r="J17" s="17">
        <v>0</v>
      </c>
    </row>
    <row r="18" spans="1:10">
      <c r="A18" s="16" t="s">
        <v>64</v>
      </c>
      <c r="B18" s="1" t="s">
        <v>529</v>
      </c>
      <c r="C18" s="17">
        <v>55324469</v>
      </c>
      <c r="D18" s="17">
        <v>0</v>
      </c>
      <c r="E18" s="17">
        <v>0</v>
      </c>
      <c r="F18" s="17">
        <v>0</v>
      </c>
      <c r="G18" s="17">
        <v>0</v>
      </c>
      <c r="H18" s="17">
        <v>55324469</v>
      </c>
      <c r="I18" s="17">
        <v>0</v>
      </c>
      <c r="J18" s="17">
        <v>0</v>
      </c>
    </row>
    <row r="19" spans="1:10" ht="25.5">
      <c r="A19" s="16" t="s">
        <v>66</v>
      </c>
      <c r="B19" s="1" t="s">
        <v>289</v>
      </c>
      <c r="C19" s="17">
        <v>55688638</v>
      </c>
      <c r="D19" s="17">
        <v>0</v>
      </c>
      <c r="E19" s="17">
        <v>0</v>
      </c>
      <c r="F19" s="17">
        <v>0</v>
      </c>
      <c r="G19" s="17">
        <v>0</v>
      </c>
      <c r="H19" s="17">
        <v>55688638</v>
      </c>
      <c r="I19" s="17">
        <v>0</v>
      </c>
      <c r="J19" s="17">
        <v>0</v>
      </c>
    </row>
    <row r="20" spans="1:10" ht="25.5">
      <c r="A20" s="16" t="s">
        <v>68</v>
      </c>
      <c r="B20" s="18" t="s">
        <v>291</v>
      </c>
      <c r="C20" s="19">
        <v>55688638</v>
      </c>
      <c r="D20" s="19">
        <v>0</v>
      </c>
      <c r="E20" s="19">
        <v>0</v>
      </c>
      <c r="F20" s="19">
        <v>0</v>
      </c>
      <c r="G20" s="19">
        <v>0</v>
      </c>
      <c r="H20" s="19">
        <v>55688638</v>
      </c>
      <c r="I20" s="19">
        <v>0</v>
      </c>
      <c r="J20" s="19">
        <v>0</v>
      </c>
    </row>
    <row r="21" spans="1:10">
      <c r="A21" s="16" t="s">
        <v>536</v>
      </c>
      <c r="B21" s="18" t="s">
        <v>293</v>
      </c>
      <c r="C21" s="19">
        <v>57223576</v>
      </c>
      <c r="D21" s="19">
        <v>0</v>
      </c>
      <c r="E21" s="19">
        <v>85919</v>
      </c>
      <c r="F21" s="19">
        <v>0</v>
      </c>
      <c r="G21" s="19">
        <v>1449017</v>
      </c>
      <c r="H21" s="19">
        <v>55688638</v>
      </c>
      <c r="I21" s="19">
        <v>0</v>
      </c>
      <c r="J21" s="19">
        <v>2</v>
      </c>
    </row>
  </sheetData>
  <mergeCells count="1">
    <mergeCell ref="A3:J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-501f-6257-1c51-9-3-f-51-7b5a-7c30-1518-71234c-4a&amp;R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2:J18"/>
  <sheetViews>
    <sheetView topLeftCell="E1" workbookViewId="0">
      <pane ySplit="4" topLeftCell="A5" activePane="bottomLeft" state="frozen"/>
      <selection pane="bottomLeft" activeCell="I2" sqref="I2"/>
    </sheetView>
  </sheetViews>
  <sheetFormatPr defaultRowHeight="12.75"/>
  <cols>
    <col min="1" max="1" width="8.140625" customWidth="1"/>
    <col min="2" max="2" width="41" customWidth="1"/>
    <col min="3" max="10" width="32.85546875" customWidth="1"/>
  </cols>
  <sheetData>
    <row r="2" spans="1:10">
      <c r="I2" t="s">
        <v>578</v>
      </c>
    </row>
    <row r="3" spans="1:10">
      <c r="A3" s="146" t="s">
        <v>579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ht="60">
      <c r="A4" s="3" t="s">
        <v>5</v>
      </c>
      <c r="B4" s="3" t="s">
        <v>6</v>
      </c>
      <c r="C4" s="3" t="s">
        <v>233</v>
      </c>
      <c r="D4" s="3" t="s">
        <v>241</v>
      </c>
      <c r="E4" s="3" t="s">
        <v>260</v>
      </c>
      <c r="F4" s="3" t="s">
        <v>575</v>
      </c>
      <c r="G4" s="3" t="s">
        <v>261</v>
      </c>
      <c r="H4" s="3" t="s">
        <v>264</v>
      </c>
      <c r="I4" s="3" t="s">
        <v>284</v>
      </c>
      <c r="J4" s="3" t="s">
        <v>271</v>
      </c>
    </row>
    <row r="5" spans="1:10">
      <c r="A5" s="16" t="s">
        <v>388</v>
      </c>
      <c r="B5" s="1" t="s">
        <v>568</v>
      </c>
      <c r="C5" s="17">
        <v>7656653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2833030</v>
      </c>
      <c r="J5" s="17">
        <v>4823623</v>
      </c>
    </row>
    <row r="6" spans="1:10">
      <c r="A6" s="16" t="s">
        <v>126</v>
      </c>
      <c r="B6" s="1" t="s">
        <v>195</v>
      </c>
      <c r="C6" s="17">
        <v>1402827</v>
      </c>
      <c r="D6" s="17">
        <v>0</v>
      </c>
      <c r="E6" s="17">
        <v>0</v>
      </c>
      <c r="F6" s="17">
        <v>0</v>
      </c>
      <c r="G6" s="17">
        <v>0</v>
      </c>
      <c r="H6" s="17">
        <v>1402827</v>
      </c>
      <c r="I6" s="17">
        <v>0</v>
      </c>
      <c r="J6" s="17">
        <v>0</v>
      </c>
    </row>
    <row r="7" spans="1:10">
      <c r="A7" s="16" t="s">
        <v>128</v>
      </c>
      <c r="B7" s="1" t="s">
        <v>196</v>
      </c>
      <c r="C7" s="17">
        <v>2446054</v>
      </c>
      <c r="D7" s="17">
        <v>0</v>
      </c>
      <c r="E7" s="17">
        <v>0</v>
      </c>
      <c r="F7" s="17">
        <v>0</v>
      </c>
      <c r="G7" s="17">
        <v>0</v>
      </c>
      <c r="H7" s="17">
        <v>378758</v>
      </c>
      <c r="I7" s="17">
        <v>764918</v>
      </c>
      <c r="J7" s="17">
        <v>1302378</v>
      </c>
    </row>
    <row r="8" spans="1:10">
      <c r="A8" s="16" t="s">
        <v>130</v>
      </c>
      <c r="B8" s="1" t="s">
        <v>569</v>
      </c>
      <c r="C8" s="17">
        <v>2697876</v>
      </c>
      <c r="D8" s="17">
        <v>0</v>
      </c>
      <c r="E8" s="17">
        <v>0</v>
      </c>
      <c r="F8" s="17">
        <v>0</v>
      </c>
      <c r="G8" s="17">
        <v>0</v>
      </c>
      <c r="H8" s="17">
        <v>2697876</v>
      </c>
      <c r="I8" s="17">
        <v>0</v>
      </c>
      <c r="J8" s="17">
        <v>0</v>
      </c>
    </row>
    <row r="9" spans="1:10" ht="25.5">
      <c r="A9" s="16" t="s">
        <v>136</v>
      </c>
      <c r="B9" s="1" t="s">
        <v>197</v>
      </c>
      <c r="C9" s="17">
        <v>5880</v>
      </c>
      <c r="D9" s="17">
        <v>0</v>
      </c>
      <c r="E9" s="17">
        <v>0</v>
      </c>
      <c r="F9" s="17">
        <v>0</v>
      </c>
      <c r="G9" s="17">
        <v>5880</v>
      </c>
      <c r="H9" s="17">
        <v>0</v>
      </c>
      <c r="I9" s="17">
        <v>0</v>
      </c>
      <c r="J9" s="17">
        <v>0</v>
      </c>
    </row>
    <row r="10" spans="1:10" ht="25.5">
      <c r="A10" s="16" t="s">
        <v>198</v>
      </c>
      <c r="B10" s="1" t="s">
        <v>199</v>
      </c>
      <c r="C10" s="17">
        <v>5880</v>
      </c>
      <c r="D10" s="17">
        <v>0</v>
      </c>
      <c r="E10" s="17">
        <v>0</v>
      </c>
      <c r="F10" s="17">
        <v>0</v>
      </c>
      <c r="G10" s="17">
        <v>5880</v>
      </c>
      <c r="H10" s="17">
        <v>0</v>
      </c>
      <c r="I10" s="17">
        <v>0</v>
      </c>
      <c r="J10" s="17">
        <v>0</v>
      </c>
    </row>
    <row r="11" spans="1:10" ht="38.25">
      <c r="A11" s="5" t="s">
        <v>204</v>
      </c>
      <c r="B11" s="18" t="s">
        <v>205</v>
      </c>
      <c r="C11" s="19">
        <v>14209290</v>
      </c>
      <c r="D11" s="19">
        <v>0</v>
      </c>
      <c r="E11" s="19">
        <v>0</v>
      </c>
      <c r="F11" s="19">
        <v>0</v>
      </c>
      <c r="G11" s="19">
        <v>5880</v>
      </c>
      <c r="H11" s="19">
        <v>4479461</v>
      </c>
      <c r="I11" s="19">
        <v>3597948</v>
      </c>
      <c r="J11" s="19">
        <v>6126001</v>
      </c>
    </row>
    <row r="12" spans="1:10" ht="25.5">
      <c r="A12" s="5" t="s">
        <v>222</v>
      </c>
      <c r="B12" s="18" t="s">
        <v>223</v>
      </c>
      <c r="C12" s="19">
        <v>14209290</v>
      </c>
      <c r="D12" s="19">
        <v>0</v>
      </c>
      <c r="E12" s="19">
        <v>0</v>
      </c>
      <c r="F12" s="19">
        <v>0</v>
      </c>
      <c r="G12" s="19">
        <v>5880</v>
      </c>
      <c r="H12" s="19">
        <v>4479461</v>
      </c>
      <c r="I12" s="19">
        <v>3597948</v>
      </c>
      <c r="J12" s="19">
        <v>6126001</v>
      </c>
    </row>
    <row r="13" spans="1:10" ht="25.5">
      <c r="A13" s="16" t="s">
        <v>285</v>
      </c>
      <c r="B13" s="1" t="s">
        <v>229</v>
      </c>
      <c r="C13" s="17">
        <v>1331726</v>
      </c>
      <c r="D13" s="17">
        <v>1331726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>
      <c r="A14" s="16" t="s">
        <v>274</v>
      </c>
      <c r="B14" s="1" t="s">
        <v>286</v>
      </c>
      <c r="C14" s="17">
        <v>1331726</v>
      </c>
      <c r="D14" s="17">
        <v>1331726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>
      <c r="A15" s="16" t="s">
        <v>580</v>
      </c>
      <c r="B15" s="1" t="s">
        <v>529</v>
      </c>
      <c r="C15" s="17">
        <v>77883281</v>
      </c>
      <c r="D15" s="17">
        <v>77883281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</row>
    <row r="16" spans="1:10" ht="25.5">
      <c r="A16" s="16" t="s">
        <v>288</v>
      </c>
      <c r="B16" s="1" t="s">
        <v>289</v>
      </c>
      <c r="C16" s="17">
        <v>79215007</v>
      </c>
      <c r="D16" s="17">
        <v>79215007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spans="1:10" ht="25.5">
      <c r="A17" s="5" t="s">
        <v>290</v>
      </c>
      <c r="B17" s="18" t="s">
        <v>291</v>
      </c>
      <c r="C17" s="19">
        <v>79215007</v>
      </c>
      <c r="D17" s="19">
        <v>79215007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</row>
    <row r="18" spans="1:10">
      <c r="A18" s="5" t="s">
        <v>292</v>
      </c>
      <c r="B18" s="18" t="s">
        <v>293</v>
      </c>
      <c r="C18" s="19">
        <v>93424297</v>
      </c>
      <c r="D18" s="19">
        <v>79215007</v>
      </c>
      <c r="E18" s="19">
        <v>0</v>
      </c>
      <c r="F18" s="19">
        <v>0</v>
      </c>
      <c r="G18" s="19">
        <v>5880</v>
      </c>
      <c r="H18" s="19">
        <v>4479461</v>
      </c>
      <c r="I18" s="19">
        <v>3597948</v>
      </c>
      <c r="J18" s="19">
        <v>6126001</v>
      </c>
    </row>
  </sheetData>
  <mergeCells count="1">
    <mergeCell ref="A3:J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-7b-5a-1-f-678-447e6f-6312-1a7c-2447-30-1870-47-6&amp;R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2:C21"/>
  <sheetViews>
    <sheetView workbookViewId="0">
      <pane ySplit="5" topLeftCell="A6" activePane="bottomLeft" state="frozen"/>
      <selection pane="bottomLeft" activeCell="I8" sqref="I8"/>
    </sheetView>
  </sheetViews>
  <sheetFormatPr defaultRowHeight="12.75"/>
  <cols>
    <col min="1" max="1" width="8.140625" customWidth="1"/>
    <col min="2" max="2" width="41" customWidth="1"/>
    <col min="3" max="3" width="32.85546875" customWidth="1"/>
  </cols>
  <sheetData>
    <row r="2" spans="1:3" ht="26.25" customHeight="1">
      <c r="A2" s="148" t="s">
        <v>508</v>
      </c>
      <c r="B2" s="149"/>
      <c r="C2" s="149"/>
    </row>
    <row r="3" spans="1:3">
      <c r="A3" s="146" t="s">
        <v>472</v>
      </c>
      <c r="B3" s="147"/>
      <c r="C3" s="147"/>
    </row>
    <row r="4" spans="1:3" ht="15">
      <c r="A4" s="3" t="s">
        <v>5</v>
      </c>
      <c r="B4" s="3" t="s">
        <v>6</v>
      </c>
      <c r="C4" s="3" t="s">
        <v>294</v>
      </c>
    </row>
    <row r="5" spans="1:3" ht="15">
      <c r="A5" s="3">
        <v>1</v>
      </c>
      <c r="B5" s="3">
        <v>2</v>
      </c>
      <c r="C5" s="3">
        <v>3</v>
      </c>
    </row>
    <row r="6" spans="1:3" ht="25.5">
      <c r="A6" s="2" t="s">
        <v>1</v>
      </c>
      <c r="B6" s="1" t="s">
        <v>295</v>
      </c>
      <c r="C6" s="4">
        <v>242544566</v>
      </c>
    </row>
    <row r="7" spans="1:3" ht="25.5">
      <c r="A7" s="2" t="s">
        <v>2</v>
      </c>
      <c r="B7" s="1" t="s">
        <v>296</v>
      </c>
      <c r="C7" s="4">
        <v>159217706</v>
      </c>
    </row>
    <row r="8" spans="1:3" ht="25.5">
      <c r="A8" s="5" t="s">
        <v>3</v>
      </c>
      <c r="B8" s="6" t="s">
        <v>297</v>
      </c>
      <c r="C8" s="7">
        <v>83326860</v>
      </c>
    </row>
    <row r="9" spans="1:3" ht="25.5">
      <c r="A9" s="2" t="s">
        <v>4</v>
      </c>
      <c r="B9" s="1" t="s">
        <v>298</v>
      </c>
      <c r="C9" s="4">
        <v>26676598</v>
      </c>
    </row>
    <row r="10" spans="1:3" ht="25.5">
      <c r="A10" s="2" t="s">
        <v>148</v>
      </c>
      <c r="B10" s="1" t="s">
        <v>299</v>
      </c>
      <c r="C10" s="4">
        <v>60574809</v>
      </c>
    </row>
    <row r="11" spans="1:3" ht="25.5">
      <c r="A11" s="5" t="s">
        <v>150</v>
      </c>
      <c r="B11" s="6" t="s">
        <v>300</v>
      </c>
      <c r="C11" s="7">
        <v>-33898211</v>
      </c>
    </row>
    <row r="12" spans="1:3" ht="25.5">
      <c r="A12" s="5" t="s">
        <v>12</v>
      </c>
      <c r="B12" s="6" t="s">
        <v>301</v>
      </c>
      <c r="C12" s="7">
        <v>49428649</v>
      </c>
    </row>
    <row r="13" spans="1:3" ht="25.5">
      <c r="A13" s="2" t="s">
        <v>0</v>
      </c>
      <c r="B13" s="1" t="s">
        <v>302</v>
      </c>
      <c r="C13" s="4">
        <v>6919392</v>
      </c>
    </row>
    <row r="14" spans="1:3" ht="25.5">
      <c r="A14" s="2" t="s">
        <v>14</v>
      </c>
      <c r="B14" s="1" t="s">
        <v>303</v>
      </c>
      <c r="C14" s="4">
        <v>3916690</v>
      </c>
    </row>
    <row r="15" spans="1:3" ht="25.5">
      <c r="A15" s="5" t="s">
        <v>16</v>
      </c>
      <c r="B15" s="6" t="s">
        <v>304</v>
      </c>
      <c r="C15" s="7">
        <v>3002702</v>
      </c>
    </row>
    <row r="16" spans="1:3" ht="25.5">
      <c r="A16" s="5" t="s">
        <v>230</v>
      </c>
      <c r="B16" s="6" t="s">
        <v>305</v>
      </c>
      <c r="C16" s="7">
        <v>3002702</v>
      </c>
    </row>
    <row r="17" spans="1:3">
      <c r="A17" s="5" t="s">
        <v>20</v>
      </c>
      <c r="B17" s="6" t="s">
        <v>306</v>
      </c>
      <c r="C17" s="7">
        <v>52431351</v>
      </c>
    </row>
    <row r="18" spans="1:3" ht="38.25">
      <c r="A18" s="5" t="s">
        <v>22</v>
      </c>
      <c r="B18" s="6" t="s">
        <v>307</v>
      </c>
      <c r="C18" s="7">
        <v>5274574</v>
      </c>
    </row>
    <row r="19" spans="1:3" ht="25.5">
      <c r="A19" s="5" t="s">
        <v>24</v>
      </c>
      <c r="B19" s="6" t="s">
        <v>308</v>
      </c>
      <c r="C19" s="7">
        <v>44154075</v>
      </c>
    </row>
    <row r="20" spans="1:3" ht="25.5">
      <c r="A20" s="5" t="s">
        <v>26</v>
      </c>
      <c r="B20" s="6" t="s">
        <v>309</v>
      </c>
      <c r="C20" s="7">
        <v>300270</v>
      </c>
    </row>
    <row r="21" spans="1:3" ht="25.5">
      <c r="A21" s="5" t="s">
        <v>28</v>
      </c>
      <c r="B21" s="6" t="s">
        <v>310</v>
      </c>
      <c r="C21" s="7">
        <v>2702432</v>
      </c>
    </row>
  </sheetData>
  <mergeCells count="2">
    <mergeCell ref="A3:C3"/>
    <mergeCell ref="A2:C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-4d36-3b6c51-29-39-81b-57-4652f1d-4a602730-3f-7e&amp;R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pane ySplit="5" topLeftCell="A6" activePane="bottomLeft" state="frozen"/>
      <selection pane="bottomLeft" activeCell="A3" sqref="A3:IV3"/>
    </sheetView>
  </sheetViews>
  <sheetFormatPr defaultRowHeight="12.75"/>
  <cols>
    <col min="1" max="1" width="8.140625" customWidth="1"/>
    <col min="2" max="2" width="41" customWidth="1"/>
    <col min="3" max="3" width="19.5703125" customWidth="1"/>
  </cols>
  <sheetData>
    <row r="2" spans="1:3" ht="26.25" customHeight="1">
      <c r="A2" s="148" t="s">
        <v>537</v>
      </c>
      <c r="B2" s="149"/>
      <c r="C2" s="149"/>
    </row>
    <row r="3" spans="1:3" ht="36.75" customHeight="1">
      <c r="A3" s="146" t="s">
        <v>538</v>
      </c>
      <c r="B3" s="147"/>
      <c r="C3" s="147"/>
    </row>
    <row r="4" spans="1:3" ht="15">
      <c r="A4" s="3" t="s">
        <v>5</v>
      </c>
      <c r="B4" s="3" t="s">
        <v>6</v>
      </c>
      <c r="C4" s="3" t="s">
        <v>294</v>
      </c>
    </row>
    <row r="5" spans="1:3" ht="15">
      <c r="A5" s="3">
        <v>1</v>
      </c>
      <c r="B5" s="3">
        <v>2</v>
      </c>
      <c r="C5" s="3">
        <v>3</v>
      </c>
    </row>
    <row r="6" spans="1:3" ht="25.5">
      <c r="A6" s="20" t="s">
        <v>1</v>
      </c>
      <c r="B6" s="9" t="s">
        <v>295</v>
      </c>
      <c r="C6" s="21">
        <v>1534938</v>
      </c>
    </row>
    <row r="7" spans="1:3" ht="25.5">
      <c r="A7" s="20" t="s">
        <v>2</v>
      </c>
      <c r="B7" s="9" t="s">
        <v>296</v>
      </c>
      <c r="C7" s="21">
        <v>56223903</v>
      </c>
    </row>
    <row r="8" spans="1:3" ht="25.5">
      <c r="A8" s="11" t="s">
        <v>3</v>
      </c>
      <c r="B8" s="12" t="s">
        <v>297</v>
      </c>
      <c r="C8" s="22">
        <v>-54688965</v>
      </c>
    </row>
    <row r="9" spans="1:3" ht="25.5">
      <c r="A9" s="20" t="s">
        <v>4</v>
      </c>
      <c r="B9" s="9" t="s">
        <v>298</v>
      </c>
      <c r="C9" s="21">
        <v>55688638</v>
      </c>
    </row>
    <row r="10" spans="1:3" ht="25.5">
      <c r="A10" s="11" t="s">
        <v>150</v>
      </c>
      <c r="B10" s="12" t="s">
        <v>300</v>
      </c>
      <c r="C10" s="22">
        <v>55688638</v>
      </c>
    </row>
    <row r="11" spans="1:3" ht="25.5">
      <c r="A11" s="11" t="s">
        <v>12</v>
      </c>
      <c r="B11" s="12" t="s">
        <v>301</v>
      </c>
      <c r="C11" s="22">
        <v>999673</v>
      </c>
    </row>
    <row r="12" spans="1:3">
      <c r="A12" s="11" t="s">
        <v>20</v>
      </c>
      <c r="B12" s="12" t="s">
        <v>306</v>
      </c>
      <c r="C12" s="22">
        <v>999673</v>
      </c>
    </row>
    <row r="13" spans="1:3" ht="25.5">
      <c r="A13" s="11" t="s">
        <v>24</v>
      </c>
      <c r="B13" s="12" t="s">
        <v>308</v>
      </c>
      <c r="C13" s="22">
        <v>999673</v>
      </c>
    </row>
  </sheetData>
  <mergeCells count="2">
    <mergeCell ref="A2:C2"/>
    <mergeCell ref="A3:C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-501f-6257-1c51-9-3-f-51-7b5a-7c30-1518-71234c-4a&amp;R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2:C15"/>
  <sheetViews>
    <sheetView workbookViewId="0">
      <pane ySplit="5" topLeftCell="A6" activePane="bottomLeft" state="frozen"/>
      <selection pane="bottomLeft" activeCell="B2" sqref="B2:C2"/>
    </sheetView>
  </sheetViews>
  <sheetFormatPr defaultRowHeight="12.75"/>
  <cols>
    <col min="1" max="1" width="8.140625" customWidth="1"/>
    <col min="2" max="2" width="41" customWidth="1"/>
    <col min="3" max="3" width="32.85546875" customWidth="1"/>
  </cols>
  <sheetData>
    <row r="2" spans="1:3">
      <c r="B2" s="150" t="s">
        <v>581</v>
      </c>
      <c r="C2" s="150"/>
    </row>
    <row r="3" spans="1:3">
      <c r="A3" s="146" t="s">
        <v>582</v>
      </c>
      <c r="B3" s="147"/>
      <c r="C3" s="147"/>
    </row>
    <row r="4" spans="1:3" ht="15">
      <c r="A4" s="3" t="s">
        <v>5</v>
      </c>
      <c r="B4" s="3" t="s">
        <v>6</v>
      </c>
      <c r="C4" s="3" t="s">
        <v>294</v>
      </c>
    </row>
    <row r="5" spans="1:3" ht="15">
      <c r="A5" s="3">
        <v>1</v>
      </c>
      <c r="B5" s="3">
        <v>2</v>
      </c>
      <c r="C5" s="3">
        <v>3</v>
      </c>
    </row>
    <row r="6" spans="1:3" ht="25.5">
      <c r="A6" s="20" t="s">
        <v>1</v>
      </c>
      <c r="B6" s="9" t="s">
        <v>295</v>
      </c>
      <c r="C6" s="21">
        <v>8083289</v>
      </c>
    </row>
    <row r="7" spans="1:3" ht="25.5">
      <c r="A7" s="20" t="s">
        <v>2</v>
      </c>
      <c r="B7" s="9" t="s">
        <v>296</v>
      </c>
      <c r="C7" s="21">
        <v>83711638</v>
      </c>
    </row>
    <row r="8" spans="1:3" ht="25.5">
      <c r="A8" s="20" t="s">
        <v>3</v>
      </c>
      <c r="B8" s="12" t="s">
        <v>297</v>
      </c>
      <c r="C8" s="22">
        <v>-75628349</v>
      </c>
    </row>
    <row r="9" spans="1:3" ht="25.5">
      <c r="A9" s="20" t="s">
        <v>4</v>
      </c>
      <c r="B9" s="9" t="s">
        <v>298</v>
      </c>
      <c r="C9" s="21">
        <v>79215007</v>
      </c>
    </row>
    <row r="10" spans="1:3" ht="25.5">
      <c r="A10" s="20" t="s">
        <v>148</v>
      </c>
      <c r="B10" s="12" t="s">
        <v>300</v>
      </c>
      <c r="C10" s="22">
        <v>79215007</v>
      </c>
    </row>
    <row r="11" spans="1:3" ht="25.5">
      <c r="A11" s="20" t="s">
        <v>150</v>
      </c>
      <c r="B11" s="12" t="s">
        <v>301</v>
      </c>
      <c r="C11" s="22">
        <v>3586658</v>
      </c>
    </row>
    <row r="12" spans="1:3" ht="25.5">
      <c r="A12" s="20" t="s">
        <v>12</v>
      </c>
      <c r="B12" s="9" t="s">
        <v>302</v>
      </c>
      <c r="C12" s="21">
        <v>6126001</v>
      </c>
    </row>
    <row r="13" spans="1:3" ht="25.5">
      <c r="A13" s="20" t="s">
        <v>0</v>
      </c>
      <c r="B13" s="9" t="s">
        <v>303</v>
      </c>
      <c r="C13" s="21">
        <v>6126001</v>
      </c>
    </row>
    <row r="14" spans="1:3">
      <c r="A14" s="20" t="s">
        <v>14</v>
      </c>
      <c r="B14" s="12" t="s">
        <v>306</v>
      </c>
      <c r="C14" s="22">
        <v>3586658</v>
      </c>
    </row>
    <row r="15" spans="1:3" ht="25.5">
      <c r="A15" s="20" t="s">
        <v>16</v>
      </c>
      <c r="B15" s="12" t="s">
        <v>308</v>
      </c>
      <c r="C15" s="22">
        <v>3586658</v>
      </c>
    </row>
  </sheetData>
  <mergeCells count="2">
    <mergeCell ref="B2:C2"/>
    <mergeCell ref="A3:C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-7b-5a-1-f-678-447e6f-6312-1a7c-2447-30-1870-47-6&amp;R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pane ySplit="5" topLeftCell="A6" activePane="bottomLeft" state="frozen"/>
      <selection pane="bottomLeft" activeCell="I5" sqref="I5"/>
    </sheetView>
  </sheetViews>
  <sheetFormatPr defaultRowHeight="12.75"/>
  <cols>
    <col min="1" max="1" width="8.140625" customWidth="1"/>
    <col min="2" max="2" width="41" customWidth="1"/>
    <col min="3" max="3" width="16.85546875" customWidth="1"/>
    <col min="4" max="5" width="20.7109375" customWidth="1"/>
  </cols>
  <sheetData>
    <row r="1" spans="1:5">
      <c r="C1" t="s">
        <v>512</v>
      </c>
    </row>
    <row r="3" spans="1:5">
      <c r="A3" s="146" t="s">
        <v>513</v>
      </c>
      <c r="B3" s="147"/>
      <c r="C3" s="147"/>
      <c r="D3" s="147"/>
      <c r="E3" s="147"/>
    </row>
    <row r="4" spans="1:5" ht="28.5" customHeight="1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5" ht="15">
      <c r="A5" s="3">
        <v>2</v>
      </c>
      <c r="B5" s="3">
        <v>3</v>
      </c>
      <c r="C5" s="3">
        <v>4</v>
      </c>
      <c r="D5" s="3">
        <v>5</v>
      </c>
      <c r="E5" s="3">
        <v>10</v>
      </c>
    </row>
    <row r="6" spans="1:5" ht="25.5">
      <c r="A6" s="16" t="s">
        <v>1</v>
      </c>
      <c r="B6" s="1" t="s">
        <v>10</v>
      </c>
      <c r="C6" s="17">
        <v>33142818</v>
      </c>
      <c r="D6" s="17">
        <v>33142818</v>
      </c>
      <c r="E6" s="17">
        <v>31850459</v>
      </c>
    </row>
    <row r="7" spans="1:5">
      <c r="A7" s="16" t="s">
        <v>3</v>
      </c>
      <c r="B7" s="1" t="s">
        <v>11</v>
      </c>
      <c r="C7" s="17">
        <v>2404000</v>
      </c>
      <c r="D7" s="17">
        <v>2764000</v>
      </c>
      <c r="E7" s="17">
        <v>2663150</v>
      </c>
    </row>
    <row r="8" spans="1:5">
      <c r="A8" s="16" t="s">
        <v>12</v>
      </c>
      <c r="B8" s="1" t="s">
        <v>13</v>
      </c>
      <c r="C8" s="17">
        <v>2208601</v>
      </c>
      <c r="D8" s="17">
        <v>2161061</v>
      </c>
      <c r="E8" s="17">
        <v>2161061</v>
      </c>
    </row>
    <row r="9" spans="1:5">
      <c r="A9" s="16" t="s">
        <v>14</v>
      </c>
      <c r="B9" s="1" t="s">
        <v>15</v>
      </c>
      <c r="C9" s="17">
        <v>339417</v>
      </c>
      <c r="D9" s="17">
        <v>396853</v>
      </c>
      <c r="E9" s="17">
        <v>396853</v>
      </c>
    </row>
    <row r="10" spans="1:5">
      <c r="A10" s="16" t="s">
        <v>16</v>
      </c>
      <c r="B10" s="1" t="s">
        <v>17</v>
      </c>
      <c r="C10" s="17">
        <v>666050</v>
      </c>
      <c r="D10" s="17">
        <v>155312</v>
      </c>
      <c r="E10" s="17">
        <v>155312</v>
      </c>
    </row>
    <row r="11" spans="1:5">
      <c r="A11" s="16" t="s">
        <v>228</v>
      </c>
      <c r="B11" s="1" t="s">
        <v>514</v>
      </c>
      <c r="C11" s="17">
        <v>0</v>
      </c>
      <c r="D11" s="17">
        <v>36135</v>
      </c>
      <c r="E11" s="17">
        <v>36135</v>
      </c>
    </row>
    <row r="12" spans="1:5" ht="25.5">
      <c r="A12" s="16" t="s">
        <v>18</v>
      </c>
      <c r="B12" s="1" t="s">
        <v>19</v>
      </c>
      <c r="C12" s="17">
        <v>1020000</v>
      </c>
      <c r="D12" s="17">
        <v>953007</v>
      </c>
      <c r="E12" s="17">
        <v>953007</v>
      </c>
    </row>
    <row r="13" spans="1:5" ht="25.5">
      <c r="A13" s="16" t="s">
        <v>20</v>
      </c>
      <c r="B13" s="1" t="s">
        <v>21</v>
      </c>
      <c r="C13" s="17">
        <v>39780886</v>
      </c>
      <c r="D13" s="17">
        <v>39609186</v>
      </c>
      <c r="E13" s="17">
        <v>38215977</v>
      </c>
    </row>
    <row r="14" spans="1:5" ht="38.25">
      <c r="A14" s="16" t="s">
        <v>24</v>
      </c>
      <c r="B14" s="1" t="s">
        <v>25</v>
      </c>
      <c r="C14" s="17">
        <v>0</v>
      </c>
      <c r="D14" s="17">
        <v>27680</v>
      </c>
      <c r="E14" s="17">
        <v>27680</v>
      </c>
    </row>
    <row r="15" spans="1:5">
      <c r="A15" s="16" t="s">
        <v>26</v>
      </c>
      <c r="B15" s="1" t="s">
        <v>27</v>
      </c>
      <c r="C15" s="17">
        <v>0</v>
      </c>
      <c r="D15" s="17">
        <v>665700</v>
      </c>
      <c r="E15" s="17">
        <v>665700</v>
      </c>
    </row>
    <row r="16" spans="1:5">
      <c r="A16" s="16" t="s">
        <v>28</v>
      </c>
      <c r="B16" s="1" t="s">
        <v>29</v>
      </c>
      <c r="C16" s="17">
        <v>0</v>
      </c>
      <c r="D16" s="17">
        <v>693380</v>
      </c>
      <c r="E16" s="17">
        <v>693380</v>
      </c>
    </row>
    <row r="17" spans="1:5">
      <c r="A17" s="5" t="s">
        <v>30</v>
      </c>
      <c r="B17" s="18" t="s">
        <v>31</v>
      </c>
      <c r="C17" s="19">
        <v>39780886</v>
      </c>
      <c r="D17" s="19">
        <v>40302566</v>
      </c>
      <c r="E17" s="19">
        <v>38909357</v>
      </c>
    </row>
    <row r="18" spans="1:5" ht="25.5">
      <c r="A18" s="5" t="s">
        <v>32</v>
      </c>
      <c r="B18" s="18" t="s">
        <v>33</v>
      </c>
      <c r="C18" s="19">
        <v>10836383</v>
      </c>
      <c r="D18" s="19">
        <v>11118377</v>
      </c>
      <c r="E18" s="19">
        <v>10566853</v>
      </c>
    </row>
    <row r="19" spans="1:5">
      <c r="A19" s="16" t="s">
        <v>34</v>
      </c>
      <c r="B19" s="1" t="s">
        <v>35</v>
      </c>
      <c r="C19" s="17">
        <v>0</v>
      </c>
      <c r="D19" s="17">
        <v>0</v>
      </c>
      <c r="E19" s="17">
        <v>9703687</v>
      </c>
    </row>
    <row r="20" spans="1:5">
      <c r="A20" s="16" t="s">
        <v>36</v>
      </c>
      <c r="B20" s="1" t="s">
        <v>37</v>
      </c>
      <c r="C20" s="17">
        <v>0</v>
      </c>
      <c r="D20" s="17">
        <v>0</v>
      </c>
      <c r="E20" s="17">
        <v>460506</v>
      </c>
    </row>
    <row r="21" spans="1:5" ht="25.5">
      <c r="A21" s="16" t="s">
        <v>38</v>
      </c>
      <c r="B21" s="1" t="s">
        <v>39</v>
      </c>
      <c r="C21" s="17">
        <v>0</v>
      </c>
      <c r="D21" s="17">
        <v>0</v>
      </c>
      <c r="E21" s="17">
        <v>402660</v>
      </c>
    </row>
    <row r="22" spans="1:5">
      <c r="A22" s="16" t="s">
        <v>40</v>
      </c>
      <c r="B22" s="1" t="s">
        <v>41</v>
      </c>
      <c r="C22" s="17">
        <v>0</v>
      </c>
      <c r="D22" s="17">
        <v>145798</v>
      </c>
      <c r="E22" s="17">
        <v>145798</v>
      </c>
    </row>
    <row r="23" spans="1:5">
      <c r="A23" s="16" t="s">
        <v>42</v>
      </c>
      <c r="B23" s="1" t="s">
        <v>43</v>
      </c>
      <c r="C23" s="17">
        <v>826526</v>
      </c>
      <c r="D23" s="17">
        <v>791580</v>
      </c>
      <c r="E23" s="17">
        <v>791580</v>
      </c>
    </row>
    <row r="24" spans="1:5">
      <c r="A24" s="16" t="s">
        <v>44</v>
      </c>
      <c r="B24" s="1" t="s">
        <v>45</v>
      </c>
      <c r="C24" s="17">
        <v>826526</v>
      </c>
      <c r="D24" s="17">
        <v>937378</v>
      </c>
      <c r="E24" s="17">
        <v>937378</v>
      </c>
    </row>
    <row r="25" spans="1:5" ht="25.5">
      <c r="A25" s="16" t="s">
        <v>46</v>
      </c>
      <c r="B25" s="1" t="s">
        <v>47</v>
      </c>
      <c r="C25" s="17">
        <v>468000</v>
      </c>
      <c r="D25" s="17">
        <v>1214814</v>
      </c>
      <c r="E25" s="17">
        <v>1214814</v>
      </c>
    </row>
    <row r="26" spans="1:5">
      <c r="A26" s="16" t="s">
        <v>48</v>
      </c>
      <c r="B26" s="1" t="s">
        <v>49</v>
      </c>
      <c r="C26" s="17">
        <v>306600</v>
      </c>
      <c r="D26" s="17">
        <v>212044</v>
      </c>
      <c r="E26" s="17">
        <v>212044</v>
      </c>
    </row>
    <row r="27" spans="1:5">
      <c r="A27" s="16" t="s">
        <v>50</v>
      </c>
      <c r="B27" s="1" t="s">
        <v>51</v>
      </c>
      <c r="C27" s="17">
        <v>774600</v>
      </c>
      <c r="D27" s="17">
        <v>1426858</v>
      </c>
      <c r="E27" s="17">
        <v>1426858</v>
      </c>
    </row>
    <row r="28" spans="1:5" ht="25.5">
      <c r="A28" s="16" t="s">
        <v>60</v>
      </c>
      <c r="B28" s="1" t="s">
        <v>61</v>
      </c>
      <c r="C28" s="17">
        <v>4448183</v>
      </c>
      <c r="D28" s="17">
        <v>2004284</v>
      </c>
      <c r="E28" s="17">
        <v>1425327</v>
      </c>
    </row>
    <row r="29" spans="1:5">
      <c r="A29" s="16" t="s">
        <v>62</v>
      </c>
      <c r="B29" s="1" t="s">
        <v>63</v>
      </c>
      <c r="C29" s="17">
        <v>0</v>
      </c>
      <c r="D29" s="17">
        <v>1892955</v>
      </c>
      <c r="E29" s="17">
        <v>1162705</v>
      </c>
    </row>
    <row r="30" spans="1:5" ht="25.5">
      <c r="A30" s="16" t="s">
        <v>66</v>
      </c>
      <c r="B30" s="1" t="s">
        <v>67</v>
      </c>
      <c r="C30" s="17">
        <v>4448183</v>
      </c>
      <c r="D30" s="17">
        <v>3897239</v>
      </c>
      <c r="E30" s="17">
        <v>2588032</v>
      </c>
    </row>
    <row r="31" spans="1:5">
      <c r="A31" s="16" t="s">
        <v>68</v>
      </c>
      <c r="B31" s="1" t="s">
        <v>69</v>
      </c>
      <c r="C31" s="17">
        <v>170000</v>
      </c>
      <c r="D31" s="17">
        <v>491239</v>
      </c>
      <c r="E31" s="17">
        <v>491239</v>
      </c>
    </row>
    <row r="32" spans="1:5" ht="25.5">
      <c r="A32" s="16" t="s">
        <v>70</v>
      </c>
      <c r="B32" s="1" t="s">
        <v>71</v>
      </c>
      <c r="C32" s="17">
        <v>170000</v>
      </c>
      <c r="D32" s="17">
        <v>491239</v>
      </c>
      <c r="E32" s="17">
        <v>491239</v>
      </c>
    </row>
    <row r="33" spans="1:5" ht="25.5">
      <c r="A33" s="16" t="s">
        <v>72</v>
      </c>
      <c r="B33" s="1" t="s">
        <v>73</v>
      </c>
      <c r="C33" s="17">
        <v>1166822</v>
      </c>
      <c r="D33" s="17">
        <v>1169503</v>
      </c>
      <c r="E33" s="17">
        <v>924839</v>
      </c>
    </row>
    <row r="34" spans="1:5">
      <c r="A34" s="16" t="s">
        <v>76</v>
      </c>
      <c r="B34" s="1" t="s">
        <v>77</v>
      </c>
      <c r="C34" s="17">
        <v>300000</v>
      </c>
      <c r="D34" s="17">
        <v>300000</v>
      </c>
      <c r="E34" s="17">
        <v>7</v>
      </c>
    </row>
    <row r="35" spans="1:5" ht="25.5">
      <c r="A35" s="16" t="s">
        <v>78</v>
      </c>
      <c r="B35" s="1" t="s">
        <v>79</v>
      </c>
      <c r="C35" s="17">
        <v>1466822</v>
      </c>
      <c r="D35" s="17">
        <v>1469503</v>
      </c>
      <c r="E35" s="17">
        <v>924846</v>
      </c>
    </row>
    <row r="36" spans="1:5">
      <c r="A36" s="5" t="s">
        <v>80</v>
      </c>
      <c r="B36" s="18" t="s">
        <v>81</v>
      </c>
      <c r="C36" s="19">
        <v>7686131</v>
      </c>
      <c r="D36" s="19">
        <v>8222217</v>
      </c>
      <c r="E36" s="19">
        <v>6368353</v>
      </c>
    </row>
    <row r="37" spans="1:5">
      <c r="A37" s="16" t="s">
        <v>515</v>
      </c>
      <c r="B37" s="1" t="s">
        <v>516</v>
      </c>
      <c r="C37" s="17">
        <v>0</v>
      </c>
      <c r="D37" s="17">
        <v>226200</v>
      </c>
      <c r="E37" s="17">
        <v>226200</v>
      </c>
    </row>
    <row r="38" spans="1:5" ht="25.5">
      <c r="A38" s="16" t="s">
        <v>517</v>
      </c>
      <c r="B38" s="1" t="s">
        <v>518</v>
      </c>
      <c r="C38" s="17">
        <v>0</v>
      </c>
      <c r="D38" s="17">
        <v>0</v>
      </c>
      <c r="E38" s="17">
        <v>226200</v>
      </c>
    </row>
    <row r="39" spans="1:5" ht="25.5">
      <c r="A39" s="5" t="s">
        <v>96</v>
      </c>
      <c r="B39" s="18" t="s">
        <v>97</v>
      </c>
      <c r="C39" s="19">
        <v>0</v>
      </c>
      <c r="D39" s="19">
        <v>226200</v>
      </c>
      <c r="E39" s="19">
        <v>226200</v>
      </c>
    </row>
    <row r="40" spans="1:5" ht="25.5">
      <c r="A40" s="16" t="s">
        <v>122</v>
      </c>
      <c r="B40" s="1" t="s">
        <v>123</v>
      </c>
      <c r="C40" s="17">
        <v>0</v>
      </c>
      <c r="D40" s="17">
        <v>120583</v>
      </c>
      <c r="E40" s="17">
        <v>120583</v>
      </c>
    </row>
    <row r="41" spans="1:5" ht="25.5">
      <c r="A41" s="16" t="s">
        <v>126</v>
      </c>
      <c r="B41" s="1" t="s">
        <v>127</v>
      </c>
      <c r="C41" s="17">
        <v>0</v>
      </c>
      <c r="D41" s="17">
        <v>32557</v>
      </c>
      <c r="E41" s="17">
        <v>32557</v>
      </c>
    </row>
    <row r="42" spans="1:5">
      <c r="A42" s="5" t="s">
        <v>128</v>
      </c>
      <c r="B42" s="18" t="s">
        <v>129</v>
      </c>
      <c r="C42" s="19">
        <v>0</v>
      </c>
      <c r="D42" s="19">
        <v>153140</v>
      </c>
      <c r="E42" s="19">
        <v>153140</v>
      </c>
    </row>
    <row r="43" spans="1:5" ht="25.5">
      <c r="A43" s="5" t="s">
        <v>142</v>
      </c>
      <c r="B43" s="18" t="s">
        <v>143</v>
      </c>
      <c r="C43" s="19">
        <v>58303400</v>
      </c>
      <c r="D43" s="19">
        <v>60022500</v>
      </c>
      <c r="E43" s="19">
        <v>56223903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-501f-6257-1c51-9-3-f-51-7b5a-7c30-1518-71234c-4a&amp;R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2:E70"/>
  <sheetViews>
    <sheetView workbookViewId="0">
      <pane ySplit="5" topLeftCell="A6" activePane="bottomLeft" state="frozen"/>
      <selection pane="bottomLeft" activeCell="B9" sqref="B9"/>
    </sheetView>
  </sheetViews>
  <sheetFormatPr defaultRowHeight="12.75"/>
  <cols>
    <col min="1" max="1" width="8.140625" customWidth="1"/>
    <col min="2" max="2" width="41" customWidth="1"/>
    <col min="3" max="3" width="15.28515625" bestFit="1" customWidth="1"/>
    <col min="4" max="4" width="15.85546875" bestFit="1" customWidth="1"/>
  </cols>
  <sheetData>
    <row r="2" spans="1:5">
      <c r="A2" s="149" t="s">
        <v>511</v>
      </c>
      <c r="B2" s="149"/>
      <c r="C2" s="149"/>
      <c r="D2" s="149"/>
      <c r="E2" s="15"/>
    </row>
    <row r="3" spans="1:5">
      <c r="A3" s="146" t="s">
        <v>475</v>
      </c>
      <c r="B3" s="147"/>
      <c r="C3" s="147"/>
      <c r="D3" s="147"/>
    </row>
    <row r="4" spans="1:5" ht="15">
      <c r="A4" s="3" t="s">
        <v>5</v>
      </c>
      <c r="B4" s="3" t="s">
        <v>6</v>
      </c>
      <c r="C4" s="3" t="s">
        <v>320</v>
      </c>
      <c r="D4" s="3" t="s">
        <v>321</v>
      </c>
    </row>
    <row r="5" spans="1:5" ht="15">
      <c r="A5" s="3">
        <v>1</v>
      </c>
      <c r="B5" s="3">
        <v>2</v>
      </c>
      <c r="C5" s="3">
        <v>3</v>
      </c>
      <c r="D5" s="3">
        <v>5</v>
      </c>
    </row>
    <row r="6" spans="1:5">
      <c r="A6" s="2" t="s">
        <v>2</v>
      </c>
      <c r="B6" s="1" t="s">
        <v>322</v>
      </c>
      <c r="C6" s="4">
        <v>0</v>
      </c>
      <c r="D6" s="4">
        <v>867249</v>
      </c>
    </row>
    <row r="7" spans="1:5">
      <c r="A7" s="5" t="s">
        <v>4</v>
      </c>
      <c r="B7" s="6" t="s">
        <v>323</v>
      </c>
      <c r="C7" s="7">
        <v>0</v>
      </c>
      <c r="D7" s="7">
        <v>867249</v>
      </c>
    </row>
    <row r="8" spans="1:5" ht="25.5">
      <c r="A8" s="2" t="s">
        <v>148</v>
      </c>
      <c r="B8" s="1" t="s">
        <v>324</v>
      </c>
      <c r="C8" s="4">
        <v>636404110</v>
      </c>
      <c r="D8" s="4">
        <v>557324315</v>
      </c>
    </row>
    <row r="9" spans="1:5" ht="25.5">
      <c r="A9" s="2" t="s">
        <v>150</v>
      </c>
      <c r="B9" s="1" t="s">
        <v>325</v>
      </c>
      <c r="C9" s="4">
        <v>9832569</v>
      </c>
      <c r="D9" s="4">
        <v>8640529</v>
      </c>
    </row>
    <row r="10" spans="1:5">
      <c r="A10" s="2" t="s">
        <v>0</v>
      </c>
      <c r="B10" s="1" t="s">
        <v>326</v>
      </c>
      <c r="C10" s="4">
        <v>2174400</v>
      </c>
      <c r="D10" s="4">
        <v>5708080</v>
      </c>
    </row>
    <row r="11" spans="1:5">
      <c r="A11" s="5" t="s">
        <v>16</v>
      </c>
      <c r="B11" s="6" t="s">
        <v>327</v>
      </c>
      <c r="C11" s="7">
        <v>648411079</v>
      </c>
      <c r="D11" s="7">
        <v>571672924</v>
      </c>
    </row>
    <row r="12" spans="1:5" ht="25.5">
      <c r="A12" s="2" t="s">
        <v>316</v>
      </c>
      <c r="B12" s="1" t="s">
        <v>328</v>
      </c>
      <c r="C12" s="4">
        <v>27308000</v>
      </c>
      <c r="D12" s="4">
        <v>100000</v>
      </c>
    </row>
    <row r="13" spans="1:5" ht="25.5">
      <c r="A13" s="2" t="s">
        <v>18</v>
      </c>
      <c r="B13" s="1" t="s">
        <v>329</v>
      </c>
      <c r="C13" s="4">
        <v>0</v>
      </c>
      <c r="D13" s="4">
        <v>100000</v>
      </c>
    </row>
    <row r="14" spans="1:5">
      <c r="A14" s="2" t="s">
        <v>22</v>
      </c>
      <c r="B14" s="1" t="s">
        <v>330</v>
      </c>
      <c r="C14" s="4">
        <v>27308000</v>
      </c>
      <c r="D14" s="4">
        <v>0</v>
      </c>
    </row>
    <row r="15" spans="1:5" ht="25.5">
      <c r="A15" s="5" t="s">
        <v>32</v>
      </c>
      <c r="B15" s="6" t="s">
        <v>331</v>
      </c>
      <c r="C15" s="7">
        <v>27308000</v>
      </c>
      <c r="D15" s="7">
        <v>100000</v>
      </c>
    </row>
    <row r="16" spans="1:5" ht="25.5">
      <c r="A16" s="2" t="s">
        <v>34</v>
      </c>
      <c r="B16" s="1" t="s">
        <v>332</v>
      </c>
      <c r="C16" s="4">
        <v>0</v>
      </c>
      <c r="D16" s="4">
        <v>180418130</v>
      </c>
    </row>
    <row r="17" spans="1:4">
      <c r="A17" s="2" t="s">
        <v>318</v>
      </c>
      <c r="B17" s="1" t="s">
        <v>333</v>
      </c>
      <c r="C17" s="4">
        <v>0</v>
      </c>
      <c r="D17" s="4">
        <v>180418130</v>
      </c>
    </row>
    <row r="18" spans="1:4" ht="25.5">
      <c r="A18" s="5" t="s">
        <v>311</v>
      </c>
      <c r="B18" s="6" t="s">
        <v>334</v>
      </c>
      <c r="C18" s="7">
        <v>0</v>
      </c>
      <c r="D18" s="7">
        <v>180418130</v>
      </c>
    </row>
    <row r="19" spans="1:4" ht="38.25">
      <c r="A19" s="5" t="s">
        <v>38</v>
      </c>
      <c r="B19" s="6" t="s">
        <v>335</v>
      </c>
      <c r="C19" s="7">
        <v>675719079</v>
      </c>
      <c r="D19" s="7">
        <v>753058303</v>
      </c>
    </row>
    <row r="20" spans="1:4">
      <c r="A20" s="2" t="s">
        <v>40</v>
      </c>
      <c r="B20" s="1" t="s">
        <v>336</v>
      </c>
      <c r="C20" s="4">
        <v>34486</v>
      </c>
      <c r="D20" s="4">
        <v>34486</v>
      </c>
    </row>
    <row r="21" spans="1:4">
      <c r="A21" s="5" t="s">
        <v>48</v>
      </c>
      <c r="B21" s="6" t="s">
        <v>337</v>
      </c>
      <c r="C21" s="7">
        <v>34486</v>
      </c>
      <c r="D21" s="7">
        <v>34486</v>
      </c>
    </row>
    <row r="22" spans="1:4" ht="25.5">
      <c r="A22" s="5" t="s">
        <v>60</v>
      </c>
      <c r="B22" s="6" t="s">
        <v>338</v>
      </c>
      <c r="C22" s="7">
        <v>34486</v>
      </c>
      <c r="D22" s="7">
        <v>34486</v>
      </c>
    </row>
    <row r="23" spans="1:4">
      <c r="A23" s="2" t="s">
        <v>74</v>
      </c>
      <c r="B23" s="1" t="s">
        <v>339</v>
      </c>
      <c r="C23" s="4">
        <v>34182106</v>
      </c>
      <c r="D23" s="4">
        <v>68105799</v>
      </c>
    </row>
    <row r="24" spans="1:4">
      <c r="A24" s="5" t="s">
        <v>340</v>
      </c>
      <c r="B24" s="6" t="s">
        <v>341</v>
      </c>
      <c r="C24" s="7">
        <v>34182106</v>
      </c>
      <c r="D24" s="7">
        <v>68105799</v>
      </c>
    </row>
    <row r="25" spans="1:4">
      <c r="A25" s="5" t="s">
        <v>312</v>
      </c>
      <c r="B25" s="6" t="s">
        <v>342</v>
      </c>
      <c r="C25" s="7">
        <v>34182106</v>
      </c>
      <c r="D25" s="7">
        <v>68105799</v>
      </c>
    </row>
    <row r="26" spans="1:4" ht="38.25">
      <c r="A26" s="2" t="s">
        <v>343</v>
      </c>
      <c r="B26" s="1" t="s">
        <v>344</v>
      </c>
      <c r="C26" s="4">
        <v>7731750</v>
      </c>
      <c r="D26" s="4">
        <v>0</v>
      </c>
    </row>
    <row r="27" spans="1:4" ht="38.25">
      <c r="A27" s="2" t="s">
        <v>345</v>
      </c>
      <c r="B27" s="1" t="s">
        <v>346</v>
      </c>
      <c r="C27" s="4">
        <v>97864</v>
      </c>
      <c r="D27" s="4">
        <v>1021627</v>
      </c>
    </row>
    <row r="28" spans="1:4" ht="25.5">
      <c r="A28" s="2" t="s">
        <v>347</v>
      </c>
      <c r="B28" s="1" t="s">
        <v>348</v>
      </c>
      <c r="C28" s="4">
        <v>23413</v>
      </c>
      <c r="D28" s="4">
        <v>161568</v>
      </c>
    </row>
    <row r="29" spans="1:4" ht="25.5">
      <c r="A29" s="2" t="s">
        <v>349</v>
      </c>
      <c r="B29" s="1" t="s">
        <v>350</v>
      </c>
      <c r="C29" s="4">
        <v>0</v>
      </c>
      <c r="D29" s="4">
        <v>701414</v>
      </c>
    </row>
    <row r="30" spans="1:4" ht="25.5">
      <c r="A30" s="2" t="s">
        <v>161</v>
      </c>
      <c r="B30" s="1" t="s">
        <v>351</v>
      </c>
      <c r="C30" s="4">
        <v>74451</v>
      </c>
      <c r="D30" s="4">
        <v>158645</v>
      </c>
    </row>
    <row r="31" spans="1:4" ht="38.25">
      <c r="A31" s="2" t="s">
        <v>352</v>
      </c>
      <c r="B31" s="1" t="s">
        <v>353</v>
      </c>
      <c r="C31" s="4">
        <v>5000</v>
      </c>
      <c r="D31" s="4">
        <v>0</v>
      </c>
    </row>
    <row r="32" spans="1:4" ht="25.5">
      <c r="A32" s="2" t="s">
        <v>163</v>
      </c>
      <c r="B32" s="1" t="s">
        <v>354</v>
      </c>
      <c r="C32" s="4">
        <v>5000</v>
      </c>
      <c r="D32" s="4">
        <v>0</v>
      </c>
    </row>
    <row r="33" spans="1:4" ht="25.5">
      <c r="A33" s="5" t="s">
        <v>88</v>
      </c>
      <c r="B33" s="6" t="s">
        <v>355</v>
      </c>
      <c r="C33" s="7">
        <v>7834614</v>
      </c>
      <c r="D33" s="7">
        <v>1021627</v>
      </c>
    </row>
    <row r="34" spans="1:4">
      <c r="A34" s="2" t="s">
        <v>317</v>
      </c>
      <c r="B34" s="1" t="s">
        <v>356</v>
      </c>
      <c r="C34" s="4">
        <v>21490</v>
      </c>
      <c r="D34" s="4">
        <v>0</v>
      </c>
    </row>
    <row r="35" spans="1:4" ht="25.5">
      <c r="A35" s="2" t="s">
        <v>357</v>
      </c>
      <c r="B35" s="1" t="s">
        <v>358</v>
      </c>
      <c r="C35" s="4">
        <v>21490</v>
      </c>
      <c r="D35" s="4">
        <v>0</v>
      </c>
    </row>
    <row r="36" spans="1:4">
      <c r="A36" s="2" t="s">
        <v>359</v>
      </c>
      <c r="B36" s="1" t="s">
        <v>360</v>
      </c>
      <c r="C36" s="4">
        <v>220000</v>
      </c>
      <c r="D36" s="4">
        <v>220000</v>
      </c>
    </row>
    <row r="37" spans="1:4" ht="38.25">
      <c r="A37" s="2" t="s">
        <v>361</v>
      </c>
      <c r="B37" s="1" t="s">
        <v>362</v>
      </c>
      <c r="C37" s="4">
        <v>0</v>
      </c>
      <c r="D37" s="4">
        <v>92438316</v>
      </c>
    </row>
    <row r="38" spans="1:4" ht="25.5">
      <c r="A38" s="5" t="s">
        <v>100</v>
      </c>
      <c r="B38" s="6" t="s">
        <v>363</v>
      </c>
      <c r="C38" s="7">
        <v>241490</v>
      </c>
      <c r="D38" s="7">
        <v>92658316</v>
      </c>
    </row>
    <row r="39" spans="1:4">
      <c r="A39" s="5" t="s">
        <v>102</v>
      </c>
      <c r="B39" s="6" t="s">
        <v>364</v>
      </c>
      <c r="C39" s="7">
        <v>8076104</v>
      </c>
      <c r="D39" s="7">
        <v>93679943</v>
      </c>
    </row>
    <row r="40" spans="1:4" ht="25.5">
      <c r="A40" s="2" t="s">
        <v>104</v>
      </c>
      <c r="B40" s="1" t="s">
        <v>365</v>
      </c>
      <c r="C40" s="4">
        <v>0</v>
      </c>
      <c r="D40" s="4">
        <v>2080471</v>
      </c>
    </row>
    <row r="41" spans="1:4" ht="25.5">
      <c r="A41" s="5" t="s">
        <v>106</v>
      </c>
      <c r="B41" s="6" t="s">
        <v>366</v>
      </c>
      <c r="C41" s="7">
        <v>0</v>
      </c>
      <c r="D41" s="7">
        <v>2080471</v>
      </c>
    </row>
    <row r="42" spans="1:4">
      <c r="A42" s="2" t="s">
        <v>367</v>
      </c>
      <c r="B42" s="1" t="s">
        <v>368</v>
      </c>
      <c r="C42" s="4">
        <v>0</v>
      </c>
      <c r="D42" s="4">
        <v>-3785438</v>
      </c>
    </row>
    <row r="43" spans="1:4" ht="25.5">
      <c r="A43" s="5" t="s">
        <v>369</v>
      </c>
      <c r="B43" s="6" t="s">
        <v>370</v>
      </c>
      <c r="C43" s="7">
        <v>0</v>
      </c>
      <c r="D43" s="7">
        <v>-3785438</v>
      </c>
    </row>
    <row r="44" spans="1:4" ht="25.5">
      <c r="A44" s="2" t="s">
        <v>108</v>
      </c>
      <c r="B44" s="1" t="s">
        <v>371</v>
      </c>
      <c r="C44" s="4">
        <v>3091977</v>
      </c>
      <c r="D44" s="4">
        <v>0</v>
      </c>
    </row>
    <row r="45" spans="1:4" ht="25.5">
      <c r="A45" s="5" t="s">
        <v>372</v>
      </c>
      <c r="B45" s="6" t="s">
        <v>373</v>
      </c>
      <c r="C45" s="7">
        <v>3091977</v>
      </c>
      <c r="D45" s="7">
        <v>0</v>
      </c>
    </row>
    <row r="46" spans="1:4" ht="25.5">
      <c r="A46" s="5" t="s">
        <v>374</v>
      </c>
      <c r="B46" s="6" t="s">
        <v>375</v>
      </c>
      <c r="C46" s="7">
        <v>3091977</v>
      </c>
      <c r="D46" s="7">
        <v>-1704967</v>
      </c>
    </row>
    <row r="47" spans="1:4" ht="25.5">
      <c r="A47" s="2" t="s">
        <v>313</v>
      </c>
      <c r="B47" s="1" t="s">
        <v>376</v>
      </c>
      <c r="C47" s="4">
        <v>400000</v>
      </c>
      <c r="D47" s="4">
        <v>0</v>
      </c>
    </row>
    <row r="48" spans="1:4" ht="25.5">
      <c r="A48" s="5" t="s">
        <v>314</v>
      </c>
      <c r="B48" s="6" t="s">
        <v>377</v>
      </c>
      <c r="C48" s="7">
        <v>400000</v>
      </c>
      <c r="D48" s="7">
        <v>0</v>
      </c>
    </row>
    <row r="49" spans="1:4">
      <c r="A49" s="5" t="s">
        <v>315</v>
      </c>
      <c r="B49" s="6" t="s">
        <v>378</v>
      </c>
      <c r="C49" s="7">
        <v>721503752</v>
      </c>
      <c r="D49" s="7">
        <v>913173564</v>
      </c>
    </row>
    <row r="50" spans="1:4">
      <c r="A50" s="2" t="s">
        <v>379</v>
      </c>
      <c r="B50" s="1" t="s">
        <v>380</v>
      </c>
      <c r="C50" s="4">
        <v>625336389</v>
      </c>
      <c r="D50" s="4">
        <v>625336389</v>
      </c>
    </row>
    <row r="51" spans="1:4">
      <c r="A51" s="2" t="s">
        <v>381</v>
      </c>
      <c r="B51" s="1" t="s">
        <v>382</v>
      </c>
      <c r="C51" s="4">
        <v>0</v>
      </c>
      <c r="D51" s="4">
        <v>92278461</v>
      </c>
    </row>
    <row r="52" spans="1:4" ht="25.5">
      <c r="A52" s="2" t="s">
        <v>186</v>
      </c>
      <c r="B52" s="1" t="s">
        <v>383</v>
      </c>
      <c r="C52" s="4">
        <v>51191532</v>
      </c>
      <c r="D52" s="4">
        <v>51191532</v>
      </c>
    </row>
    <row r="53" spans="1:4" ht="25.5">
      <c r="A53" s="5" t="s">
        <v>112</v>
      </c>
      <c r="B53" s="6" t="s">
        <v>384</v>
      </c>
      <c r="C53" s="7">
        <v>51191532</v>
      </c>
      <c r="D53" s="7">
        <v>51191532</v>
      </c>
    </row>
    <row r="54" spans="1:4">
      <c r="A54" s="2" t="s">
        <v>385</v>
      </c>
      <c r="B54" s="1" t="s">
        <v>386</v>
      </c>
      <c r="C54" s="4">
        <v>26701517</v>
      </c>
      <c r="D54" s="4">
        <v>35751207</v>
      </c>
    </row>
    <row r="55" spans="1:4">
      <c r="A55" s="2" t="s">
        <v>188</v>
      </c>
      <c r="B55" s="1" t="s">
        <v>387</v>
      </c>
      <c r="C55" s="4">
        <v>7326092</v>
      </c>
      <c r="D55" s="4">
        <v>-21875194</v>
      </c>
    </row>
    <row r="56" spans="1:4">
      <c r="A56" s="5" t="s">
        <v>388</v>
      </c>
      <c r="B56" s="6" t="s">
        <v>389</v>
      </c>
      <c r="C56" s="7">
        <v>710555530</v>
      </c>
      <c r="D56" s="7">
        <v>782682395</v>
      </c>
    </row>
    <row r="57" spans="1:4" ht="25.5">
      <c r="A57" s="2" t="s">
        <v>390</v>
      </c>
      <c r="B57" s="1" t="s">
        <v>391</v>
      </c>
      <c r="C57" s="4">
        <v>2296544</v>
      </c>
      <c r="D57" s="4">
        <v>2933740</v>
      </c>
    </row>
    <row r="58" spans="1:4" ht="25.5">
      <c r="A58" s="2" t="s">
        <v>114</v>
      </c>
      <c r="B58" s="1" t="s">
        <v>392</v>
      </c>
      <c r="C58" s="4">
        <v>17100</v>
      </c>
      <c r="D58" s="4">
        <v>84795</v>
      </c>
    </row>
    <row r="59" spans="1:4" ht="38.25">
      <c r="A59" s="2" t="s">
        <v>116</v>
      </c>
      <c r="B59" s="1" t="s">
        <v>393</v>
      </c>
      <c r="C59" s="4">
        <v>70800</v>
      </c>
      <c r="D59" s="4">
        <v>0</v>
      </c>
    </row>
    <row r="60" spans="1:4" ht="25.5">
      <c r="A60" s="5" t="s">
        <v>394</v>
      </c>
      <c r="B60" s="6" t="s">
        <v>395</v>
      </c>
      <c r="C60" s="7">
        <v>2384444</v>
      </c>
      <c r="D60" s="7">
        <v>3018535</v>
      </c>
    </row>
    <row r="61" spans="1:4" ht="38.25">
      <c r="A61" s="2" t="s">
        <v>396</v>
      </c>
      <c r="B61" s="1" t="s">
        <v>397</v>
      </c>
      <c r="C61" s="4">
        <v>5250340</v>
      </c>
      <c r="D61" s="4">
        <v>5305315</v>
      </c>
    </row>
    <row r="62" spans="1:4" ht="38.25">
      <c r="A62" s="2" t="s">
        <v>208</v>
      </c>
      <c r="B62" s="1" t="s">
        <v>398</v>
      </c>
      <c r="C62" s="4">
        <v>5250340</v>
      </c>
      <c r="D62" s="4">
        <v>5305315</v>
      </c>
    </row>
    <row r="63" spans="1:4" ht="25.5">
      <c r="A63" s="5" t="s">
        <v>399</v>
      </c>
      <c r="B63" s="6" t="s">
        <v>400</v>
      </c>
      <c r="C63" s="7">
        <v>5250340</v>
      </c>
      <c r="D63" s="7">
        <v>5305315</v>
      </c>
    </row>
    <row r="64" spans="1:4" ht="25.5">
      <c r="A64" s="2" t="s">
        <v>401</v>
      </c>
      <c r="B64" s="1" t="s">
        <v>402</v>
      </c>
      <c r="C64" s="4">
        <v>321400</v>
      </c>
      <c r="D64" s="4">
        <v>71558</v>
      </c>
    </row>
    <row r="65" spans="1:4" ht="25.5">
      <c r="A65" s="5" t="s">
        <v>403</v>
      </c>
      <c r="B65" s="6" t="s">
        <v>404</v>
      </c>
      <c r="C65" s="7">
        <v>321400</v>
      </c>
      <c r="D65" s="7">
        <v>71558</v>
      </c>
    </row>
    <row r="66" spans="1:4">
      <c r="A66" s="5" t="s">
        <v>405</v>
      </c>
      <c r="B66" s="6" t="s">
        <v>406</v>
      </c>
      <c r="C66" s="7">
        <v>7956184</v>
      </c>
      <c r="D66" s="7">
        <v>8395408</v>
      </c>
    </row>
    <row r="67" spans="1:4" ht="25.5">
      <c r="A67" s="2" t="s">
        <v>407</v>
      </c>
      <c r="B67" s="1" t="s">
        <v>408</v>
      </c>
      <c r="C67" s="4">
        <v>2992038</v>
      </c>
      <c r="D67" s="4">
        <v>0</v>
      </c>
    </row>
    <row r="68" spans="1:4">
      <c r="A68" s="2" t="s">
        <v>409</v>
      </c>
      <c r="B68" s="1" t="s">
        <v>410</v>
      </c>
      <c r="C68" s="4">
        <v>0</v>
      </c>
      <c r="D68" s="4">
        <v>122095761</v>
      </c>
    </row>
    <row r="69" spans="1:4" ht="25.5">
      <c r="A69" s="5" t="s">
        <v>411</v>
      </c>
      <c r="B69" s="6" t="s">
        <v>412</v>
      </c>
      <c r="C69" s="7">
        <v>2992038</v>
      </c>
      <c r="D69" s="7">
        <v>122095761</v>
      </c>
    </row>
    <row r="70" spans="1:4">
      <c r="A70" s="5" t="s">
        <v>138</v>
      </c>
      <c r="B70" s="6" t="s">
        <v>413</v>
      </c>
      <c r="C70" s="7">
        <v>721503752</v>
      </c>
      <c r="D70" s="7">
        <v>913173564</v>
      </c>
    </row>
  </sheetData>
  <mergeCells count="2">
    <mergeCell ref="A3:D3"/>
    <mergeCell ref="A2:D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-4d36-3b6c51-29-39-81b-57-4652f1d-4a602730-3f-7e&amp;R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2:D33"/>
  <sheetViews>
    <sheetView workbookViewId="0">
      <pane ySplit="5" topLeftCell="A6" activePane="bottomLeft" state="frozen"/>
      <selection pane="bottomLeft" activeCell="G12" sqref="G12"/>
    </sheetView>
  </sheetViews>
  <sheetFormatPr defaultRowHeight="12.75"/>
  <cols>
    <col min="1" max="1" width="8.140625" customWidth="1"/>
    <col min="2" max="2" width="41" customWidth="1"/>
    <col min="3" max="3" width="15.28515625" bestFit="1" customWidth="1"/>
    <col min="4" max="4" width="15.85546875" bestFit="1" customWidth="1"/>
  </cols>
  <sheetData>
    <row r="2" spans="1:4" ht="29.25" customHeight="1">
      <c r="A2" s="148" t="s">
        <v>539</v>
      </c>
      <c r="B2" s="149"/>
      <c r="C2" s="149"/>
      <c r="D2" s="149"/>
    </row>
    <row r="3" spans="1:4">
      <c r="A3" s="146" t="s">
        <v>540</v>
      </c>
      <c r="B3" s="147"/>
      <c r="C3" s="147"/>
      <c r="D3" s="147"/>
    </row>
    <row r="4" spans="1:4" ht="15">
      <c r="A4" s="3" t="s">
        <v>5</v>
      </c>
      <c r="B4" s="3" t="s">
        <v>6</v>
      </c>
      <c r="C4" s="3" t="s">
        <v>320</v>
      </c>
      <c r="D4" s="3" t="s">
        <v>321</v>
      </c>
    </row>
    <row r="5" spans="1:4" ht="15">
      <c r="A5" s="3">
        <v>1</v>
      </c>
      <c r="B5" s="3">
        <v>2</v>
      </c>
      <c r="C5" s="3">
        <v>3</v>
      </c>
      <c r="D5" s="3">
        <v>5</v>
      </c>
    </row>
    <row r="6" spans="1:4">
      <c r="A6" s="20" t="s">
        <v>1</v>
      </c>
      <c r="B6" s="9" t="s">
        <v>541</v>
      </c>
      <c r="C6" s="21">
        <v>1130948</v>
      </c>
      <c r="D6" s="21">
        <v>487149</v>
      </c>
    </row>
    <row r="7" spans="1:4">
      <c r="A7" s="11" t="s">
        <v>4</v>
      </c>
      <c r="B7" s="12" t="s">
        <v>323</v>
      </c>
      <c r="C7" s="22">
        <v>1130948</v>
      </c>
      <c r="D7" s="22">
        <v>487149</v>
      </c>
    </row>
    <row r="8" spans="1:4" ht="25.5">
      <c r="A8" s="20" t="s">
        <v>150</v>
      </c>
      <c r="B8" s="9" t="s">
        <v>325</v>
      </c>
      <c r="C8" s="21">
        <v>319971</v>
      </c>
      <c r="D8" s="21">
        <v>175791</v>
      </c>
    </row>
    <row r="9" spans="1:4">
      <c r="A9" s="11" t="s">
        <v>16</v>
      </c>
      <c r="B9" s="12" t="s">
        <v>327</v>
      </c>
      <c r="C9" s="22">
        <v>319971</v>
      </c>
      <c r="D9" s="22">
        <v>175791</v>
      </c>
    </row>
    <row r="10" spans="1:4" ht="38.25">
      <c r="A10" s="11" t="s">
        <v>38</v>
      </c>
      <c r="B10" s="12" t="s">
        <v>335</v>
      </c>
      <c r="C10" s="22">
        <v>1450919</v>
      </c>
      <c r="D10" s="22">
        <v>662940</v>
      </c>
    </row>
    <row r="11" spans="1:4">
      <c r="A11" s="20" t="s">
        <v>74</v>
      </c>
      <c r="B11" s="9" t="s">
        <v>339</v>
      </c>
      <c r="C11" s="21">
        <v>310265</v>
      </c>
      <c r="D11" s="21">
        <v>2612563</v>
      </c>
    </row>
    <row r="12" spans="1:4">
      <c r="A12" s="11" t="s">
        <v>340</v>
      </c>
      <c r="B12" s="12" t="s">
        <v>341</v>
      </c>
      <c r="C12" s="22">
        <v>310265</v>
      </c>
      <c r="D12" s="22">
        <v>2612563</v>
      </c>
    </row>
    <row r="13" spans="1:4">
      <c r="A13" s="11" t="s">
        <v>312</v>
      </c>
      <c r="B13" s="12" t="s">
        <v>342</v>
      </c>
      <c r="C13" s="22">
        <v>310265</v>
      </c>
      <c r="D13" s="22">
        <v>2612563</v>
      </c>
    </row>
    <row r="14" spans="1:4">
      <c r="A14" s="20" t="s">
        <v>317</v>
      </c>
      <c r="B14" s="9" t="s">
        <v>356</v>
      </c>
      <c r="C14" s="21">
        <v>5530</v>
      </c>
      <c r="D14" s="21">
        <v>2535</v>
      </c>
    </row>
    <row r="15" spans="1:4" ht="25.5">
      <c r="A15" s="20" t="s">
        <v>357</v>
      </c>
      <c r="B15" s="9" t="s">
        <v>358</v>
      </c>
      <c r="C15" s="21">
        <v>5530</v>
      </c>
      <c r="D15" s="21">
        <v>2535</v>
      </c>
    </row>
    <row r="16" spans="1:4" ht="38.25">
      <c r="A16" s="20" t="s">
        <v>542</v>
      </c>
      <c r="B16" s="9" t="s">
        <v>543</v>
      </c>
      <c r="C16" s="21">
        <v>0</v>
      </c>
      <c r="D16" s="21">
        <v>22080</v>
      </c>
    </row>
    <row r="17" spans="1:4" ht="25.5">
      <c r="A17" s="11" t="s">
        <v>100</v>
      </c>
      <c r="B17" s="12" t="s">
        <v>363</v>
      </c>
      <c r="C17" s="22">
        <v>5530</v>
      </c>
      <c r="D17" s="22">
        <v>24615</v>
      </c>
    </row>
    <row r="18" spans="1:4">
      <c r="A18" s="11" t="s">
        <v>102</v>
      </c>
      <c r="B18" s="12" t="s">
        <v>364</v>
      </c>
      <c r="C18" s="22">
        <v>5530</v>
      </c>
      <c r="D18" s="22">
        <v>24615</v>
      </c>
    </row>
    <row r="19" spans="1:4" ht="25.5">
      <c r="A19" s="20" t="s">
        <v>108</v>
      </c>
      <c r="B19" s="9" t="s">
        <v>371</v>
      </c>
      <c r="C19" s="21">
        <v>1685879</v>
      </c>
      <c r="D19" s="21">
        <v>0</v>
      </c>
    </row>
    <row r="20" spans="1:4" ht="25.5">
      <c r="A20" s="11" t="s">
        <v>372</v>
      </c>
      <c r="B20" s="12" t="s">
        <v>373</v>
      </c>
      <c r="C20" s="22">
        <v>1685879</v>
      </c>
      <c r="D20" s="22">
        <v>0</v>
      </c>
    </row>
    <row r="21" spans="1:4" ht="25.5">
      <c r="A21" s="11" t="s">
        <v>374</v>
      </c>
      <c r="B21" s="12" t="s">
        <v>375</v>
      </c>
      <c r="C21" s="22">
        <v>1685879</v>
      </c>
      <c r="D21" s="22">
        <v>0</v>
      </c>
    </row>
    <row r="22" spans="1:4">
      <c r="A22" s="11" t="s">
        <v>315</v>
      </c>
      <c r="B22" s="12" t="s">
        <v>378</v>
      </c>
      <c r="C22" s="22">
        <v>3452593</v>
      </c>
      <c r="D22" s="22">
        <v>3300118</v>
      </c>
    </row>
    <row r="23" spans="1:4" ht="25.5">
      <c r="A23" s="20" t="s">
        <v>186</v>
      </c>
      <c r="B23" s="9" t="s">
        <v>383</v>
      </c>
      <c r="C23" s="21">
        <v>2734661</v>
      </c>
      <c r="D23" s="21">
        <v>2734661</v>
      </c>
    </row>
    <row r="24" spans="1:4" ht="25.5">
      <c r="A24" s="11" t="s">
        <v>112</v>
      </c>
      <c r="B24" s="12" t="s">
        <v>384</v>
      </c>
      <c r="C24" s="22">
        <v>2734661</v>
      </c>
      <c r="D24" s="22">
        <v>2734661</v>
      </c>
    </row>
    <row r="25" spans="1:4">
      <c r="A25" s="20" t="s">
        <v>385</v>
      </c>
      <c r="B25" s="9" t="s">
        <v>386</v>
      </c>
      <c r="C25" s="21">
        <v>-2735580</v>
      </c>
      <c r="D25" s="21">
        <v>-2571080</v>
      </c>
    </row>
    <row r="26" spans="1:4">
      <c r="A26" s="20" t="s">
        <v>188</v>
      </c>
      <c r="B26" s="9" t="s">
        <v>387</v>
      </c>
      <c r="C26" s="21">
        <v>164500</v>
      </c>
      <c r="D26" s="21">
        <v>3056137</v>
      </c>
    </row>
    <row r="27" spans="1:4">
      <c r="A27" s="11" t="s">
        <v>388</v>
      </c>
      <c r="B27" s="12" t="s">
        <v>389</v>
      </c>
      <c r="C27" s="22">
        <v>163581</v>
      </c>
      <c r="D27" s="22">
        <v>3219718</v>
      </c>
    </row>
    <row r="28" spans="1:4" ht="25.5">
      <c r="A28" s="20" t="s">
        <v>190</v>
      </c>
      <c r="B28" s="9" t="s">
        <v>544</v>
      </c>
      <c r="C28" s="21">
        <v>0</v>
      </c>
      <c r="D28" s="21">
        <v>80400</v>
      </c>
    </row>
    <row r="29" spans="1:4" ht="25.5">
      <c r="A29" s="11" t="s">
        <v>394</v>
      </c>
      <c r="B29" s="12" t="s">
        <v>395</v>
      </c>
      <c r="C29" s="22">
        <v>0</v>
      </c>
      <c r="D29" s="22">
        <v>80400</v>
      </c>
    </row>
    <row r="30" spans="1:4">
      <c r="A30" s="11" t="s">
        <v>405</v>
      </c>
      <c r="B30" s="12" t="s">
        <v>406</v>
      </c>
      <c r="C30" s="22">
        <v>0</v>
      </c>
      <c r="D30" s="22">
        <v>80400</v>
      </c>
    </row>
    <row r="31" spans="1:4" ht="25.5">
      <c r="A31" s="20" t="s">
        <v>407</v>
      </c>
      <c r="B31" s="9" t="s">
        <v>408</v>
      </c>
      <c r="C31" s="21">
        <v>3289012</v>
      </c>
      <c r="D31" s="21">
        <v>0</v>
      </c>
    </row>
    <row r="32" spans="1:4" ht="25.5">
      <c r="A32" s="11" t="s">
        <v>411</v>
      </c>
      <c r="B32" s="12" t="s">
        <v>412</v>
      </c>
      <c r="C32" s="22">
        <v>3289012</v>
      </c>
      <c r="D32" s="22">
        <v>0</v>
      </c>
    </row>
    <row r="33" spans="1:4">
      <c r="A33" s="11" t="s">
        <v>138</v>
      </c>
      <c r="B33" s="12" t="s">
        <v>413</v>
      </c>
      <c r="C33" s="22">
        <v>3452593</v>
      </c>
      <c r="D33" s="22">
        <v>3300118</v>
      </c>
    </row>
  </sheetData>
  <mergeCells count="2">
    <mergeCell ref="A2:D2"/>
    <mergeCell ref="A3:D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-501f-6257-1c51-9-3-f-51-7b5a-7c30-1518-71234c-4a&amp;R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2:D38"/>
  <sheetViews>
    <sheetView workbookViewId="0">
      <pane ySplit="5" topLeftCell="A6" activePane="bottomLeft" state="frozen"/>
      <selection pane="bottomLeft" activeCell="J11" sqref="J11"/>
    </sheetView>
  </sheetViews>
  <sheetFormatPr defaultRowHeight="12.75"/>
  <cols>
    <col min="1" max="1" width="8.140625" customWidth="1"/>
    <col min="2" max="2" width="41" customWidth="1"/>
    <col min="3" max="4" width="32.85546875" customWidth="1"/>
  </cols>
  <sheetData>
    <row r="2" spans="1:4">
      <c r="C2" s="150" t="s">
        <v>583</v>
      </c>
      <c r="D2" s="150"/>
    </row>
    <row r="3" spans="1:4">
      <c r="A3" s="146" t="s">
        <v>584</v>
      </c>
      <c r="B3" s="147"/>
      <c r="C3" s="147"/>
      <c r="D3" s="147"/>
    </row>
    <row r="4" spans="1:4" ht="15">
      <c r="A4" s="3" t="s">
        <v>5</v>
      </c>
      <c r="B4" s="3" t="s">
        <v>6</v>
      </c>
      <c r="C4" s="3" t="s">
        <v>320</v>
      </c>
      <c r="D4" s="3" t="s">
        <v>321</v>
      </c>
    </row>
    <row r="5" spans="1:4" ht="15">
      <c r="A5" s="3">
        <v>1</v>
      </c>
      <c r="B5" s="3">
        <v>2</v>
      </c>
      <c r="C5" s="3">
        <v>3</v>
      </c>
      <c r="D5" s="3">
        <v>5</v>
      </c>
    </row>
    <row r="6" spans="1:4">
      <c r="A6" s="16" t="s">
        <v>0</v>
      </c>
      <c r="B6" s="1" t="s">
        <v>326</v>
      </c>
      <c r="C6" s="17">
        <v>0</v>
      </c>
      <c r="D6" s="17">
        <v>149940</v>
      </c>
    </row>
    <row r="7" spans="1:4">
      <c r="A7" s="5" t="s">
        <v>16</v>
      </c>
      <c r="B7" s="18" t="s">
        <v>327</v>
      </c>
      <c r="C7" s="19">
        <v>0</v>
      </c>
      <c r="D7" s="19">
        <v>149940</v>
      </c>
    </row>
    <row r="8" spans="1:4" ht="38.25">
      <c r="A8" s="5" t="s">
        <v>38</v>
      </c>
      <c r="B8" s="18" t="s">
        <v>335</v>
      </c>
      <c r="C8" s="19">
        <v>0</v>
      </c>
      <c r="D8" s="19">
        <v>149940</v>
      </c>
    </row>
    <row r="9" spans="1:4">
      <c r="A9" s="16" t="s">
        <v>40</v>
      </c>
      <c r="B9" s="1" t="s">
        <v>336</v>
      </c>
      <c r="C9" s="17">
        <v>144499</v>
      </c>
      <c r="D9" s="17">
        <v>160146</v>
      </c>
    </row>
    <row r="10" spans="1:4">
      <c r="A10" s="5" t="s">
        <v>48</v>
      </c>
      <c r="B10" s="18" t="s">
        <v>337</v>
      </c>
      <c r="C10" s="19">
        <v>144499</v>
      </c>
      <c r="D10" s="19">
        <v>160146</v>
      </c>
    </row>
    <row r="11" spans="1:4" ht="25.5">
      <c r="A11" s="5" t="s">
        <v>60</v>
      </c>
      <c r="B11" s="18" t="s">
        <v>338</v>
      </c>
      <c r="C11" s="19">
        <v>144499</v>
      </c>
      <c r="D11" s="19">
        <v>160146</v>
      </c>
    </row>
    <row r="12" spans="1:4">
      <c r="A12" s="16" t="s">
        <v>74</v>
      </c>
      <c r="B12" s="1" t="s">
        <v>339</v>
      </c>
      <c r="C12" s="17">
        <v>1696009</v>
      </c>
      <c r="D12" s="17">
        <v>3950945</v>
      </c>
    </row>
    <row r="13" spans="1:4">
      <c r="A13" s="5" t="s">
        <v>340</v>
      </c>
      <c r="B13" s="18" t="s">
        <v>341</v>
      </c>
      <c r="C13" s="19">
        <v>1696009</v>
      </c>
      <c r="D13" s="19">
        <v>3950945</v>
      </c>
    </row>
    <row r="14" spans="1:4">
      <c r="A14" s="5" t="s">
        <v>312</v>
      </c>
      <c r="B14" s="18" t="s">
        <v>342</v>
      </c>
      <c r="C14" s="19">
        <v>1696009</v>
      </c>
      <c r="D14" s="19">
        <v>3950945</v>
      </c>
    </row>
    <row r="15" spans="1:4" ht="38.25">
      <c r="A15" s="16" t="s">
        <v>352</v>
      </c>
      <c r="B15" s="1" t="s">
        <v>353</v>
      </c>
      <c r="C15" s="17">
        <v>85000</v>
      </c>
      <c r="D15" s="17">
        <v>0</v>
      </c>
    </row>
    <row r="16" spans="1:4" ht="38.25">
      <c r="A16" s="16" t="s">
        <v>585</v>
      </c>
      <c r="B16" s="1" t="s">
        <v>586</v>
      </c>
      <c r="C16" s="17">
        <v>85000</v>
      </c>
      <c r="D16" s="17">
        <v>0</v>
      </c>
    </row>
    <row r="17" spans="1:4" ht="25.5">
      <c r="A17" s="5" t="s">
        <v>88</v>
      </c>
      <c r="B17" s="18" t="s">
        <v>355</v>
      </c>
      <c r="C17" s="19">
        <v>85000</v>
      </c>
      <c r="D17" s="19">
        <v>0</v>
      </c>
    </row>
    <row r="18" spans="1:4">
      <c r="A18" s="16" t="s">
        <v>317</v>
      </c>
      <c r="B18" s="1" t="s">
        <v>356</v>
      </c>
      <c r="C18" s="17">
        <v>4</v>
      </c>
      <c r="D18" s="17">
        <v>0</v>
      </c>
    </row>
    <row r="19" spans="1:4" ht="25.5">
      <c r="A19" s="16" t="s">
        <v>587</v>
      </c>
      <c r="B19" s="1" t="s">
        <v>588</v>
      </c>
      <c r="C19" s="17">
        <v>4</v>
      </c>
      <c r="D19" s="17">
        <v>0</v>
      </c>
    </row>
    <row r="20" spans="1:4" ht="25.5">
      <c r="A20" s="5" t="s">
        <v>100</v>
      </c>
      <c r="B20" s="18" t="s">
        <v>363</v>
      </c>
      <c r="C20" s="19">
        <v>4</v>
      </c>
      <c r="D20" s="19">
        <v>0</v>
      </c>
    </row>
    <row r="21" spans="1:4">
      <c r="A21" s="5" t="s">
        <v>102</v>
      </c>
      <c r="B21" s="18" t="s">
        <v>364</v>
      </c>
      <c r="C21" s="19">
        <v>85004</v>
      </c>
      <c r="D21" s="19">
        <v>0</v>
      </c>
    </row>
    <row r="22" spans="1:4" ht="25.5">
      <c r="A22" s="16" t="s">
        <v>104</v>
      </c>
      <c r="B22" s="1" t="s">
        <v>365</v>
      </c>
      <c r="C22" s="17">
        <v>0</v>
      </c>
      <c r="D22" s="17">
        <v>2394173</v>
      </c>
    </row>
    <row r="23" spans="1:4" ht="25.5">
      <c r="A23" s="5" t="s">
        <v>106</v>
      </c>
      <c r="B23" s="18" t="s">
        <v>366</v>
      </c>
      <c r="C23" s="19">
        <v>0</v>
      </c>
      <c r="D23" s="19">
        <v>2394173</v>
      </c>
    </row>
    <row r="24" spans="1:4">
      <c r="A24" s="16" t="s">
        <v>367</v>
      </c>
      <c r="B24" s="1" t="s">
        <v>368</v>
      </c>
      <c r="C24" s="17">
        <v>0</v>
      </c>
      <c r="D24" s="17">
        <v>-2361054</v>
      </c>
    </row>
    <row r="25" spans="1:4" ht="25.5">
      <c r="A25" s="5" t="s">
        <v>369</v>
      </c>
      <c r="B25" s="18" t="s">
        <v>370</v>
      </c>
      <c r="C25" s="19">
        <v>0</v>
      </c>
      <c r="D25" s="19">
        <v>-2361054</v>
      </c>
    </row>
    <row r="26" spans="1:4" ht="25.5">
      <c r="A26" s="5" t="s">
        <v>374</v>
      </c>
      <c r="B26" s="18" t="s">
        <v>375</v>
      </c>
      <c r="C26" s="19">
        <v>0</v>
      </c>
      <c r="D26" s="19">
        <v>33119</v>
      </c>
    </row>
    <row r="27" spans="1:4">
      <c r="A27" s="5" t="s">
        <v>315</v>
      </c>
      <c r="B27" s="18" t="s">
        <v>378</v>
      </c>
      <c r="C27" s="19">
        <v>1925512</v>
      </c>
      <c r="D27" s="19">
        <v>4294150</v>
      </c>
    </row>
    <row r="28" spans="1:4" ht="25.5">
      <c r="A28" s="16" t="s">
        <v>186</v>
      </c>
      <c r="B28" s="1" t="s">
        <v>383</v>
      </c>
      <c r="C28" s="17">
        <v>570554</v>
      </c>
      <c r="D28" s="17">
        <v>570554</v>
      </c>
    </row>
    <row r="29" spans="1:4" ht="25.5">
      <c r="A29" s="5" t="s">
        <v>112</v>
      </c>
      <c r="B29" s="18" t="s">
        <v>384</v>
      </c>
      <c r="C29" s="19">
        <v>570554</v>
      </c>
      <c r="D29" s="19">
        <v>570554</v>
      </c>
    </row>
    <row r="30" spans="1:4">
      <c r="A30" s="16" t="s">
        <v>385</v>
      </c>
      <c r="B30" s="1" t="s">
        <v>386</v>
      </c>
      <c r="C30" s="17">
        <v>-233094</v>
      </c>
      <c r="D30" s="17">
        <v>-3872893</v>
      </c>
    </row>
    <row r="31" spans="1:4">
      <c r="A31" s="16" t="s">
        <v>188</v>
      </c>
      <c r="B31" s="1" t="s">
        <v>387</v>
      </c>
      <c r="C31" s="17">
        <v>-3639799</v>
      </c>
      <c r="D31" s="17">
        <v>7596489</v>
      </c>
    </row>
    <row r="32" spans="1:4">
      <c r="A32" s="5" t="s">
        <v>388</v>
      </c>
      <c r="B32" s="18" t="s">
        <v>389</v>
      </c>
      <c r="C32" s="19">
        <v>-3302339</v>
      </c>
      <c r="D32" s="19">
        <v>4294150</v>
      </c>
    </row>
    <row r="33" spans="1:4" ht="25.5">
      <c r="A33" s="16" t="s">
        <v>390</v>
      </c>
      <c r="B33" s="1" t="s">
        <v>391</v>
      </c>
      <c r="C33" s="17">
        <v>598609</v>
      </c>
      <c r="D33" s="17">
        <v>0</v>
      </c>
    </row>
    <row r="34" spans="1:4" ht="25.5">
      <c r="A34" s="5" t="s">
        <v>394</v>
      </c>
      <c r="B34" s="18" t="s">
        <v>395</v>
      </c>
      <c r="C34" s="19">
        <v>598609</v>
      </c>
      <c r="D34" s="19">
        <v>0</v>
      </c>
    </row>
    <row r="35" spans="1:4">
      <c r="A35" s="5" t="s">
        <v>405</v>
      </c>
      <c r="B35" s="18" t="s">
        <v>406</v>
      </c>
      <c r="C35" s="19">
        <v>598609</v>
      </c>
      <c r="D35" s="19">
        <v>0</v>
      </c>
    </row>
    <row r="36" spans="1:4" ht="25.5">
      <c r="A36" s="16" t="s">
        <v>407</v>
      </c>
      <c r="B36" s="1" t="s">
        <v>408</v>
      </c>
      <c r="C36" s="17">
        <v>4629242</v>
      </c>
      <c r="D36" s="17">
        <v>0</v>
      </c>
    </row>
    <row r="37" spans="1:4" ht="25.5">
      <c r="A37" s="5" t="s">
        <v>411</v>
      </c>
      <c r="B37" s="18" t="s">
        <v>412</v>
      </c>
      <c r="C37" s="19">
        <v>4629242</v>
      </c>
      <c r="D37" s="19">
        <v>0</v>
      </c>
    </row>
    <row r="38" spans="1:4">
      <c r="A38" s="5" t="s">
        <v>138</v>
      </c>
      <c r="B38" s="18" t="s">
        <v>413</v>
      </c>
      <c r="C38" s="19">
        <v>1925512</v>
      </c>
      <c r="D38" s="19">
        <v>4294150</v>
      </c>
    </row>
  </sheetData>
  <mergeCells count="2">
    <mergeCell ref="C2:D2"/>
    <mergeCell ref="A3:D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-7b-5a-1-f-678-447e6f-6312-1a7c-2447-30-1870-47-6&amp;R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2:D32"/>
  <sheetViews>
    <sheetView workbookViewId="0">
      <pane ySplit="5" topLeftCell="A6" activePane="bottomLeft" state="frozen"/>
      <selection pane="bottomLeft" activeCell="A2" sqref="A2:D2"/>
    </sheetView>
  </sheetViews>
  <sheetFormatPr defaultRowHeight="12.75"/>
  <cols>
    <col min="1" max="1" width="8.140625" customWidth="1"/>
    <col min="2" max="2" width="41" customWidth="1"/>
    <col min="3" max="3" width="15.28515625" bestFit="1" customWidth="1"/>
    <col min="4" max="4" width="15.85546875" bestFit="1" customWidth="1"/>
  </cols>
  <sheetData>
    <row r="2" spans="1:4">
      <c r="A2" s="149" t="s">
        <v>510</v>
      </c>
      <c r="B2" s="149"/>
      <c r="C2" s="149"/>
      <c r="D2" s="149"/>
    </row>
    <row r="3" spans="1:4">
      <c r="A3" s="146" t="s">
        <v>474</v>
      </c>
      <c r="B3" s="147"/>
      <c r="C3" s="147"/>
      <c r="D3" s="147"/>
    </row>
    <row r="4" spans="1:4" ht="15">
      <c r="A4" s="3" t="s">
        <v>5</v>
      </c>
      <c r="B4" s="3" t="s">
        <v>6</v>
      </c>
      <c r="C4" s="3" t="s">
        <v>320</v>
      </c>
      <c r="D4" s="3" t="s">
        <v>321</v>
      </c>
    </row>
    <row r="5" spans="1:4" ht="15">
      <c r="A5" s="3">
        <v>1</v>
      </c>
      <c r="B5" s="3">
        <v>2</v>
      </c>
      <c r="C5" s="3">
        <v>3</v>
      </c>
      <c r="D5" s="3">
        <v>5</v>
      </c>
    </row>
    <row r="6" spans="1:4">
      <c r="A6" s="2" t="s">
        <v>1</v>
      </c>
      <c r="B6" s="1" t="s">
        <v>414</v>
      </c>
      <c r="C6" s="4">
        <v>39869112</v>
      </c>
      <c r="D6" s="4">
        <v>40527067</v>
      </c>
    </row>
    <row r="7" spans="1:4" ht="25.5">
      <c r="A7" s="2" t="s">
        <v>2</v>
      </c>
      <c r="B7" s="1" t="s">
        <v>415</v>
      </c>
      <c r="C7" s="4">
        <v>10423883</v>
      </c>
      <c r="D7" s="4">
        <v>9203654</v>
      </c>
    </row>
    <row r="8" spans="1:4" ht="25.5">
      <c r="A8" s="2" t="s">
        <v>3</v>
      </c>
      <c r="B8" s="1" t="s">
        <v>416</v>
      </c>
      <c r="C8" s="4">
        <v>1703517</v>
      </c>
      <c r="D8" s="4">
        <v>2764150</v>
      </c>
    </row>
    <row r="9" spans="1:4" ht="25.5">
      <c r="A9" s="5" t="s">
        <v>4</v>
      </c>
      <c r="B9" s="6" t="s">
        <v>417</v>
      </c>
      <c r="C9" s="7">
        <v>51996512</v>
      </c>
      <c r="D9" s="7">
        <v>52494871</v>
      </c>
    </row>
    <row r="10" spans="1:4" ht="25.5">
      <c r="A10" s="2" t="s">
        <v>0</v>
      </c>
      <c r="B10" s="1" t="s">
        <v>418</v>
      </c>
      <c r="C10" s="4">
        <v>144260011</v>
      </c>
      <c r="D10" s="4">
        <v>156914806</v>
      </c>
    </row>
    <row r="11" spans="1:4" ht="25.5">
      <c r="A11" s="2" t="s">
        <v>14</v>
      </c>
      <c r="B11" s="1" t="s">
        <v>419</v>
      </c>
      <c r="C11" s="4">
        <v>15561451</v>
      </c>
      <c r="D11" s="4">
        <v>19575767</v>
      </c>
    </row>
    <row r="12" spans="1:4" ht="25.5">
      <c r="A12" s="2" t="s">
        <v>16</v>
      </c>
      <c r="B12" s="1" t="s">
        <v>420</v>
      </c>
      <c r="C12" s="4">
        <v>22672861</v>
      </c>
      <c r="D12" s="4">
        <v>3223458</v>
      </c>
    </row>
    <row r="13" spans="1:4" ht="25.5">
      <c r="A13" s="2" t="s">
        <v>316</v>
      </c>
      <c r="B13" s="1" t="s">
        <v>421</v>
      </c>
      <c r="C13" s="4">
        <v>-1801265</v>
      </c>
      <c r="D13" s="4">
        <v>8556950</v>
      </c>
    </row>
    <row r="14" spans="1:4" ht="25.5">
      <c r="A14" s="5" t="s">
        <v>228</v>
      </c>
      <c r="B14" s="6" t="s">
        <v>422</v>
      </c>
      <c r="C14" s="7">
        <v>180693058</v>
      </c>
      <c r="D14" s="7">
        <v>188270981</v>
      </c>
    </row>
    <row r="15" spans="1:4">
      <c r="A15" s="2" t="s">
        <v>18</v>
      </c>
      <c r="B15" s="1" t="s">
        <v>423</v>
      </c>
      <c r="C15" s="4">
        <v>5640556</v>
      </c>
      <c r="D15" s="4">
        <v>2367247</v>
      </c>
    </row>
    <row r="16" spans="1:4">
      <c r="A16" s="2" t="s">
        <v>230</v>
      </c>
      <c r="B16" s="1" t="s">
        <v>424</v>
      </c>
      <c r="C16" s="4">
        <v>18997126</v>
      </c>
      <c r="D16" s="4">
        <v>23065205</v>
      </c>
    </row>
    <row r="17" spans="1:4" ht="25.5">
      <c r="A17" s="5" t="s">
        <v>24</v>
      </c>
      <c r="B17" s="6" t="s">
        <v>425</v>
      </c>
      <c r="C17" s="7">
        <v>24637682</v>
      </c>
      <c r="D17" s="7">
        <v>25432452</v>
      </c>
    </row>
    <row r="18" spans="1:4">
      <c r="A18" s="2" t="s">
        <v>26</v>
      </c>
      <c r="B18" s="1" t="s">
        <v>426</v>
      </c>
      <c r="C18" s="4">
        <v>11544592</v>
      </c>
      <c r="D18" s="4">
        <v>10087766</v>
      </c>
    </row>
    <row r="19" spans="1:4">
      <c r="A19" s="2" t="s">
        <v>28</v>
      </c>
      <c r="B19" s="1" t="s">
        <v>427</v>
      </c>
      <c r="C19" s="4">
        <v>5652641</v>
      </c>
      <c r="D19" s="4">
        <v>5892810</v>
      </c>
    </row>
    <row r="20" spans="1:4">
      <c r="A20" s="2" t="s">
        <v>30</v>
      </c>
      <c r="B20" s="1" t="s">
        <v>428</v>
      </c>
      <c r="C20" s="4">
        <v>3956406</v>
      </c>
      <c r="D20" s="4">
        <v>3939985</v>
      </c>
    </row>
    <row r="21" spans="1:4" ht="25.5">
      <c r="A21" s="5" t="s">
        <v>32</v>
      </c>
      <c r="B21" s="6" t="s">
        <v>429</v>
      </c>
      <c r="C21" s="7">
        <v>21153639</v>
      </c>
      <c r="D21" s="7">
        <v>19920561</v>
      </c>
    </row>
    <row r="22" spans="1:4">
      <c r="A22" s="5" t="s">
        <v>34</v>
      </c>
      <c r="B22" s="6" t="s">
        <v>430</v>
      </c>
      <c r="C22" s="7">
        <v>23701884</v>
      </c>
      <c r="D22" s="7">
        <v>34122593</v>
      </c>
    </row>
    <row r="23" spans="1:4">
      <c r="A23" s="5" t="s">
        <v>232</v>
      </c>
      <c r="B23" s="6" t="s">
        <v>431</v>
      </c>
      <c r="C23" s="7">
        <v>155951563</v>
      </c>
      <c r="D23" s="7">
        <v>156021002</v>
      </c>
    </row>
    <row r="24" spans="1:4" ht="25.5">
      <c r="A24" s="5" t="s">
        <v>318</v>
      </c>
      <c r="B24" s="6" t="s">
        <v>432</v>
      </c>
      <c r="C24" s="7">
        <v>7244802</v>
      </c>
      <c r="D24" s="7">
        <v>5269244</v>
      </c>
    </row>
    <row r="25" spans="1:4" ht="38.25">
      <c r="A25" s="2" t="s">
        <v>319</v>
      </c>
      <c r="B25" s="1" t="s">
        <v>433</v>
      </c>
      <c r="C25" s="4">
        <v>0</v>
      </c>
      <c r="D25" s="4">
        <v>100000</v>
      </c>
    </row>
    <row r="26" spans="1:4" ht="25.5">
      <c r="A26" s="2" t="s">
        <v>38</v>
      </c>
      <c r="B26" s="1" t="s">
        <v>434</v>
      </c>
      <c r="C26" s="4">
        <v>79469</v>
      </c>
      <c r="D26" s="4">
        <v>63562</v>
      </c>
    </row>
    <row r="27" spans="1:4" ht="38.25">
      <c r="A27" s="5" t="s">
        <v>44</v>
      </c>
      <c r="B27" s="6" t="s">
        <v>435</v>
      </c>
      <c r="C27" s="7">
        <v>79469</v>
      </c>
      <c r="D27" s="7">
        <v>163562</v>
      </c>
    </row>
    <row r="28" spans="1:4" ht="25.5">
      <c r="A28" s="2" t="s">
        <v>46</v>
      </c>
      <c r="B28" s="1" t="s">
        <v>436</v>
      </c>
      <c r="C28" s="4">
        <v>0</v>
      </c>
      <c r="D28" s="4">
        <v>27308000</v>
      </c>
    </row>
    <row r="29" spans="1:4" ht="25.5">
      <c r="A29" s="2" t="s">
        <v>50</v>
      </c>
      <c r="B29" s="1" t="s">
        <v>437</v>
      </c>
      <c r="C29" s="4">
        <v>221</v>
      </c>
      <c r="D29" s="4">
        <v>0</v>
      </c>
    </row>
    <row r="30" spans="1:4" ht="25.5">
      <c r="A30" s="5" t="s">
        <v>438</v>
      </c>
      <c r="B30" s="6" t="s">
        <v>439</v>
      </c>
      <c r="C30" s="7">
        <v>221</v>
      </c>
      <c r="D30" s="7">
        <v>27308000</v>
      </c>
    </row>
    <row r="31" spans="1:4" ht="25.5">
      <c r="A31" s="5" t="s">
        <v>60</v>
      </c>
      <c r="B31" s="6" t="s">
        <v>440</v>
      </c>
      <c r="C31" s="7">
        <v>79248</v>
      </c>
      <c r="D31" s="7">
        <v>-27144438</v>
      </c>
    </row>
    <row r="32" spans="1:4">
      <c r="A32" s="5" t="s">
        <v>62</v>
      </c>
      <c r="B32" s="6" t="s">
        <v>441</v>
      </c>
      <c r="C32" s="7">
        <v>7324050</v>
      </c>
      <c r="D32" s="7">
        <v>-21875194</v>
      </c>
    </row>
  </sheetData>
  <mergeCells count="2">
    <mergeCell ref="A3:D3"/>
    <mergeCell ref="A2:D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-4d36-3b6c51-29-39-81b-57-4652f1d-4a602730-3f-7e&amp;R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2:D30"/>
  <sheetViews>
    <sheetView workbookViewId="0">
      <pane ySplit="5" topLeftCell="A24" activePane="bottomLeft" state="frozen"/>
      <selection pane="bottomLeft" activeCell="D40" sqref="D40"/>
    </sheetView>
  </sheetViews>
  <sheetFormatPr defaultRowHeight="12.75"/>
  <cols>
    <col min="1" max="1" width="8.140625" customWidth="1"/>
    <col min="2" max="2" width="41" customWidth="1"/>
    <col min="3" max="3" width="23.28515625" customWidth="1"/>
    <col min="4" max="4" width="24.28515625" customWidth="1"/>
  </cols>
  <sheetData>
    <row r="2" spans="1:4">
      <c r="C2" t="s">
        <v>545</v>
      </c>
    </row>
    <row r="3" spans="1:4">
      <c r="A3" s="146" t="s">
        <v>546</v>
      </c>
      <c r="B3" s="147"/>
      <c r="C3" s="147"/>
      <c r="D3" s="147"/>
    </row>
    <row r="4" spans="1:4" ht="15">
      <c r="A4" s="3" t="s">
        <v>5</v>
      </c>
      <c r="B4" s="3" t="s">
        <v>6</v>
      </c>
      <c r="C4" s="3" t="s">
        <v>320</v>
      </c>
      <c r="D4" s="3" t="s">
        <v>321</v>
      </c>
    </row>
    <row r="5" spans="1:4" ht="15">
      <c r="A5" s="3">
        <v>1</v>
      </c>
      <c r="B5" s="3">
        <v>2</v>
      </c>
      <c r="C5" s="3">
        <v>3</v>
      </c>
      <c r="D5" s="3">
        <v>5</v>
      </c>
    </row>
    <row r="6" spans="1:4">
      <c r="A6" s="20" t="s">
        <v>1</v>
      </c>
      <c r="B6" s="9" t="s">
        <v>414</v>
      </c>
      <c r="C6" s="21">
        <v>81671</v>
      </c>
      <c r="D6" s="21">
        <v>79474</v>
      </c>
    </row>
    <row r="7" spans="1:4" ht="25.5">
      <c r="A7" s="11" t="s">
        <v>4</v>
      </c>
      <c r="B7" s="12" t="s">
        <v>417</v>
      </c>
      <c r="C7" s="22">
        <v>81671</v>
      </c>
      <c r="D7" s="22">
        <v>79474</v>
      </c>
    </row>
    <row r="8" spans="1:4" ht="25.5">
      <c r="A8" s="20" t="s">
        <v>0</v>
      </c>
      <c r="B8" s="9" t="s">
        <v>418</v>
      </c>
      <c r="C8" s="21">
        <v>55795718</v>
      </c>
      <c r="D8" s="21">
        <v>55324469</v>
      </c>
    </row>
    <row r="9" spans="1:4" ht="25.5">
      <c r="A9" s="20" t="s">
        <v>14</v>
      </c>
      <c r="B9" s="9" t="s">
        <v>419</v>
      </c>
      <c r="C9" s="21">
        <v>1548470</v>
      </c>
      <c r="D9" s="21">
        <v>1449017</v>
      </c>
    </row>
    <row r="10" spans="1:4" ht="25.5">
      <c r="A10" s="20" t="s">
        <v>16</v>
      </c>
      <c r="B10" s="9" t="s">
        <v>420</v>
      </c>
      <c r="C10" s="21">
        <v>130930</v>
      </c>
      <c r="D10" s="21">
        <v>0</v>
      </c>
    </row>
    <row r="11" spans="1:4" ht="25.5">
      <c r="A11" s="20" t="s">
        <v>316</v>
      </c>
      <c r="B11" s="9" t="s">
        <v>421</v>
      </c>
      <c r="C11" s="21">
        <v>0</v>
      </c>
      <c r="D11" s="21">
        <v>2</v>
      </c>
    </row>
    <row r="12" spans="1:4" ht="25.5">
      <c r="A12" s="11" t="s">
        <v>228</v>
      </c>
      <c r="B12" s="12" t="s">
        <v>422</v>
      </c>
      <c r="C12" s="22">
        <v>57475118</v>
      </c>
      <c r="D12" s="22">
        <v>56773488</v>
      </c>
    </row>
    <row r="13" spans="1:4">
      <c r="A13" s="20" t="s">
        <v>18</v>
      </c>
      <c r="B13" s="9" t="s">
        <v>423</v>
      </c>
      <c r="C13" s="21">
        <v>631596</v>
      </c>
      <c r="D13" s="21">
        <v>937378</v>
      </c>
    </row>
    <row r="14" spans="1:4">
      <c r="A14" s="20" t="s">
        <v>230</v>
      </c>
      <c r="B14" s="9" t="s">
        <v>424</v>
      </c>
      <c r="C14" s="21">
        <v>7721788</v>
      </c>
      <c r="D14" s="21">
        <v>4506129</v>
      </c>
    </row>
    <row r="15" spans="1:4" ht="25.5">
      <c r="A15" s="11" t="s">
        <v>24</v>
      </c>
      <c r="B15" s="12" t="s">
        <v>425</v>
      </c>
      <c r="C15" s="22">
        <v>8353384</v>
      </c>
      <c r="D15" s="22">
        <v>5443507</v>
      </c>
    </row>
    <row r="16" spans="1:4">
      <c r="A16" s="20" t="s">
        <v>26</v>
      </c>
      <c r="B16" s="9" t="s">
        <v>426</v>
      </c>
      <c r="C16" s="21">
        <v>30584378</v>
      </c>
      <c r="D16" s="21">
        <v>32046098</v>
      </c>
    </row>
    <row r="17" spans="1:4">
      <c r="A17" s="20" t="s">
        <v>28</v>
      </c>
      <c r="B17" s="9" t="s">
        <v>427</v>
      </c>
      <c r="C17" s="21">
        <v>6657414</v>
      </c>
      <c r="D17" s="21">
        <v>4383538</v>
      </c>
    </row>
    <row r="18" spans="1:4">
      <c r="A18" s="20" t="s">
        <v>30</v>
      </c>
      <c r="B18" s="9" t="s">
        <v>428</v>
      </c>
      <c r="C18" s="21">
        <v>10252813</v>
      </c>
      <c r="D18" s="21">
        <v>9825752</v>
      </c>
    </row>
    <row r="19" spans="1:4" ht="25.5">
      <c r="A19" s="11" t="s">
        <v>32</v>
      </c>
      <c r="B19" s="12" t="s">
        <v>429</v>
      </c>
      <c r="C19" s="22">
        <v>47494605</v>
      </c>
      <c r="D19" s="22">
        <v>46255388</v>
      </c>
    </row>
    <row r="20" spans="1:4">
      <c r="A20" s="11" t="s">
        <v>34</v>
      </c>
      <c r="B20" s="12" t="s">
        <v>430</v>
      </c>
      <c r="C20" s="22">
        <v>558530</v>
      </c>
      <c r="D20" s="22">
        <v>907963</v>
      </c>
    </row>
    <row r="21" spans="1:4">
      <c r="A21" s="11" t="s">
        <v>232</v>
      </c>
      <c r="B21" s="12" t="s">
        <v>431</v>
      </c>
      <c r="C21" s="22">
        <v>1052089</v>
      </c>
      <c r="D21" s="22">
        <v>1183603</v>
      </c>
    </row>
    <row r="22" spans="1:4" ht="25.5">
      <c r="A22" s="11" t="s">
        <v>318</v>
      </c>
      <c r="B22" s="12" t="s">
        <v>432</v>
      </c>
      <c r="C22" s="22">
        <v>98181</v>
      </c>
      <c r="D22" s="22">
        <v>3062501</v>
      </c>
    </row>
    <row r="23" spans="1:4">
      <c r="A23" s="20" t="s">
        <v>36</v>
      </c>
      <c r="B23" s="9" t="s">
        <v>547</v>
      </c>
      <c r="C23" s="21">
        <v>37143</v>
      </c>
      <c r="D23" s="21">
        <v>0</v>
      </c>
    </row>
    <row r="24" spans="1:4" ht="25.5">
      <c r="A24" s="20" t="s">
        <v>38</v>
      </c>
      <c r="B24" s="9" t="s">
        <v>434</v>
      </c>
      <c r="C24" s="21">
        <v>0</v>
      </c>
      <c r="D24" s="21">
        <v>6445</v>
      </c>
    </row>
    <row r="25" spans="1:4" ht="25.5">
      <c r="A25" s="20" t="s">
        <v>40</v>
      </c>
      <c r="B25" s="9" t="s">
        <v>548</v>
      </c>
      <c r="C25" s="21">
        <v>30400</v>
      </c>
      <c r="D25" s="21">
        <v>0</v>
      </c>
    </row>
    <row r="26" spans="1:4" ht="38.25">
      <c r="A26" s="11" t="s">
        <v>44</v>
      </c>
      <c r="B26" s="12" t="s">
        <v>435</v>
      </c>
      <c r="C26" s="22">
        <v>67543</v>
      </c>
      <c r="D26" s="22">
        <v>6445</v>
      </c>
    </row>
    <row r="27" spans="1:4" ht="25.5">
      <c r="A27" s="20" t="s">
        <v>158</v>
      </c>
      <c r="B27" s="9" t="s">
        <v>549</v>
      </c>
      <c r="C27" s="21">
        <v>0</v>
      </c>
      <c r="D27" s="21">
        <v>12809</v>
      </c>
    </row>
    <row r="28" spans="1:4" ht="25.5">
      <c r="A28" s="11" t="s">
        <v>438</v>
      </c>
      <c r="B28" s="12" t="s">
        <v>439</v>
      </c>
      <c r="C28" s="22">
        <v>0</v>
      </c>
      <c r="D28" s="22">
        <v>12809</v>
      </c>
    </row>
    <row r="29" spans="1:4" ht="25.5">
      <c r="A29" s="11" t="s">
        <v>60</v>
      </c>
      <c r="B29" s="12" t="s">
        <v>440</v>
      </c>
      <c r="C29" s="22">
        <v>67543</v>
      </c>
      <c r="D29" s="22">
        <v>-6364</v>
      </c>
    </row>
    <row r="30" spans="1:4">
      <c r="A30" s="11" t="s">
        <v>62</v>
      </c>
      <c r="B30" s="12" t="s">
        <v>441</v>
      </c>
      <c r="C30" s="22">
        <v>165724</v>
      </c>
      <c r="D30" s="22">
        <v>3056137</v>
      </c>
    </row>
  </sheetData>
  <mergeCells count="1">
    <mergeCell ref="A3:D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-501f-6257-1c51-9-3-f-51-7b5a-7c30-1518-71234c-4a&amp;R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2:D23"/>
  <sheetViews>
    <sheetView workbookViewId="0">
      <pane ySplit="5" topLeftCell="A6" activePane="bottomLeft" state="frozen"/>
      <selection pane="bottomLeft" activeCell="C22" sqref="C22"/>
    </sheetView>
  </sheetViews>
  <sheetFormatPr defaultRowHeight="12.75"/>
  <cols>
    <col min="1" max="1" width="8.140625" customWidth="1"/>
    <col min="2" max="2" width="41" customWidth="1"/>
    <col min="3" max="4" width="32.85546875" customWidth="1"/>
  </cols>
  <sheetData>
    <row r="2" spans="1:4">
      <c r="C2" s="150" t="s">
        <v>589</v>
      </c>
      <c r="D2" s="150"/>
    </row>
    <row r="3" spans="1:4">
      <c r="A3" s="146" t="s">
        <v>590</v>
      </c>
      <c r="B3" s="147"/>
      <c r="C3" s="147"/>
      <c r="D3" s="147"/>
    </row>
    <row r="4" spans="1:4" ht="15">
      <c r="A4" s="3" t="s">
        <v>5</v>
      </c>
      <c r="B4" s="3" t="s">
        <v>6</v>
      </c>
      <c r="C4" s="3" t="s">
        <v>320</v>
      </c>
      <c r="D4" s="3" t="s">
        <v>321</v>
      </c>
    </row>
    <row r="5" spans="1:4" ht="15">
      <c r="A5" s="3">
        <v>1</v>
      </c>
      <c r="B5" s="3">
        <v>2</v>
      </c>
      <c r="C5" s="3">
        <v>3</v>
      </c>
      <c r="D5" s="3">
        <v>5</v>
      </c>
    </row>
    <row r="6" spans="1:4" ht="25.5">
      <c r="A6" s="16" t="s">
        <v>2</v>
      </c>
      <c r="B6" s="1" t="s">
        <v>415</v>
      </c>
      <c r="C6" s="17">
        <v>9377480</v>
      </c>
      <c r="D6" s="17">
        <v>9059480</v>
      </c>
    </row>
    <row r="7" spans="1:4" ht="25.5">
      <c r="A7" s="5" t="s">
        <v>4</v>
      </c>
      <c r="B7" s="18" t="s">
        <v>417</v>
      </c>
      <c r="C7" s="19">
        <v>9377480</v>
      </c>
      <c r="D7" s="19">
        <v>9059480</v>
      </c>
    </row>
    <row r="8" spans="1:4" ht="25.5">
      <c r="A8" s="16" t="s">
        <v>0</v>
      </c>
      <c r="B8" s="1" t="s">
        <v>418</v>
      </c>
      <c r="C8" s="17">
        <v>73779793</v>
      </c>
      <c r="D8" s="17">
        <v>77883281</v>
      </c>
    </row>
    <row r="9" spans="1:4" ht="25.5">
      <c r="A9" s="16" t="s">
        <v>316</v>
      </c>
      <c r="B9" s="1" t="s">
        <v>421</v>
      </c>
      <c r="C9" s="17">
        <v>7</v>
      </c>
      <c r="D9" s="17">
        <v>15647</v>
      </c>
    </row>
    <row r="10" spans="1:4" ht="25.5">
      <c r="A10" s="5" t="s">
        <v>228</v>
      </c>
      <c r="B10" s="18" t="s">
        <v>422</v>
      </c>
      <c r="C10" s="19">
        <v>73779800</v>
      </c>
      <c r="D10" s="19">
        <v>77898928</v>
      </c>
    </row>
    <row r="11" spans="1:4">
      <c r="A11" s="16" t="s">
        <v>18</v>
      </c>
      <c r="B11" s="1" t="s">
        <v>423</v>
      </c>
      <c r="C11" s="17">
        <v>11705119</v>
      </c>
      <c r="D11" s="17">
        <v>11580494</v>
      </c>
    </row>
    <row r="12" spans="1:4">
      <c r="A12" s="16" t="s">
        <v>230</v>
      </c>
      <c r="B12" s="1" t="s">
        <v>424</v>
      </c>
      <c r="C12" s="17">
        <v>5964781</v>
      </c>
      <c r="D12" s="17">
        <v>6015385</v>
      </c>
    </row>
    <row r="13" spans="1:4" ht="25.5">
      <c r="A13" s="5" t="s">
        <v>24</v>
      </c>
      <c r="B13" s="18" t="s">
        <v>425</v>
      </c>
      <c r="C13" s="19">
        <v>17669900</v>
      </c>
      <c r="D13" s="19">
        <v>17595879</v>
      </c>
    </row>
    <row r="14" spans="1:4">
      <c r="A14" s="16" t="s">
        <v>26</v>
      </c>
      <c r="B14" s="1" t="s">
        <v>426</v>
      </c>
      <c r="C14" s="17">
        <v>45812513</v>
      </c>
      <c r="D14" s="17">
        <v>42231801</v>
      </c>
    </row>
    <row r="15" spans="1:4">
      <c r="A15" s="16" t="s">
        <v>28</v>
      </c>
      <c r="B15" s="1" t="s">
        <v>427</v>
      </c>
      <c r="C15" s="17">
        <v>5573880</v>
      </c>
      <c r="D15" s="17">
        <v>5151513</v>
      </c>
    </row>
    <row r="16" spans="1:4">
      <c r="A16" s="16" t="s">
        <v>30</v>
      </c>
      <c r="B16" s="1" t="s">
        <v>428</v>
      </c>
      <c r="C16" s="17">
        <v>14144534</v>
      </c>
      <c r="D16" s="17">
        <v>12831282</v>
      </c>
    </row>
    <row r="17" spans="1:4" ht="25.5">
      <c r="A17" s="5" t="s">
        <v>32</v>
      </c>
      <c r="B17" s="18" t="s">
        <v>429</v>
      </c>
      <c r="C17" s="19">
        <v>65530927</v>
      </c>
      <c r="D17" s="19">
        <v>60214596</v>
      </c>
    </row>
    <row r="18" spans="1:4">
      <c r="A18" s="5" t="s">
        <v>232</v>
      </c>
      <c r="B18" s="18" t="s">
        <v>431</v>
      </c>
      <c r="C18" s="19">
        <v>3608224</v>
      </c>
      <c r="D18" s="19">
        <v>1557324</v>
      </c>
    </row>
    <row r="19" spans="1:4" ht="25.5">
      <c r="A19" s="5" t="s">
        <v>318</v>
      </c>
      <c r="B19" s="18" t="s">
        <v>432</v>
      </c>
      <c r="C19" s="19">
        <v>-3651771</v>
      </c>
      <c r="D19" s="19">
        <v>7590609</v>
      </c>
    </row>
    <row r="20" spans="1:4" ht="25.5">
      <c r="A20" s="16" t="s">
        <v>38</v>
      </c>
      <c r="B20" s="1" t="s">
        <v>434</v>
      </c>
      <c r="C20" s="17">
        <v>11951</v>
      </c>
      <c r="D20" s="17">
        <v>5880</v>
      </c>
    </row>
    <row r="21" spans="1:4" ht="38.25">
      <c r="A21" s="5" t="s">
        <v>44</v>
      </c>
      <c r="B21" s="18" t="s">
        <v>435</v>
      </c>
      <c r="C21" s="19">
        <v>11951</v>
      </c>
      <c r="D21" s="19">
        <v>5880</v>
      </c>
    </row>
    <row r="22" spans="1:4" ht="25.5">
      <c r="A22" s="5" t="s">
        <v>60</v>
      </c>
      <c r="B22" s="18" t="s">
        <v>440</v>
      </c>
      <c r="C22" s="19">
        <v>11951</v>
      </c>
      <c r="D22" s="19">
        <v>5880</v>
      </c>
    </row>
    <row r="23" spans="1:4">
      <c r="A23" s="5" t="s">
        <v>62</v>
      </c>
      <c r="B23" s="18" t="s">
        <v>441</v>
      </c>
      <c r="C23" s="19">
        <v>-3639820</v>
      </c>
      <c r="D23" s="19">
        <v>7596489</v>
      </c>
    </row>
  </sheetData>
  <mergeCells count="2">
    <mergeCell ref="C2:D2"/>
    <mergeCell ref="A3:D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-7b-5a-1-f-678-447e6f-6312-1a7c-2447-30-1870-47-6&amp;R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2:H25"/>
  <sheetViews>
    <sheetView workbookViewId="0">
      <pane ySplit="5" topLeftCell="A6" activePane="bottomLeft" state="frozen"/>
      <selection pane="bottomLeft" activeCell="F2" sqref="F2"/>
    </sheetView>
  </sheetViews>
  <sheetFormatPr defaultRowHeight="12.75"/>
  <cols>
    <col min="1" max="1" width="8.140625" customWidth="1"/>
    <col min="2" max="2" width="39.28515625" bestFit="1" customWidth="1"/>
    <col min="3" max="3" width="21.85546875" customWidth="1"/>
    <col min="4" max="4" width="24.140625" customWidth="1"/>
    <col min="5" max="5" width="21.140625" customWidth="1"/>
    <col min="6" max="6" width="18.28515625" customWidth="1"/>
    <col min="7" max="7" width="20.5703125" customWidth="1"/>
    <col min="8" max="8" width="18.140625" customWidth="1"/>
  </cols>
  <sheetData>
    <row r="2" spans="1:8">
      <c r="F2" t="s">
        <v>509</v>
      </c>
    </row>
    <row r="3" spans="1:8">
      <c r="A3" s="146" t="s">
        <v>473</v>
      </c>
      <c r="B3" s="147"/>
      <c r="C3" s="147"/>
      <c r="D3" s="147"/>
      <c r="E3" s="147"/>
      <c r="F3" s="147"/>
      <c r="G3" s="147"/>
      <c r="H3" s="147"/>
    </row>
    <row r="4" spans="1:8" ht="60">
      <c r="A4" s="3" t="s">
        <v>5</v>
      </c>
      <c r="B4" s="3" t="s">
        <v>6</v>
      </c>
      <c r="C4" s="3" t="s">
        <v>442</v>
      </c>
      <c r="D4" s="3" t="s">
        <v>443</v>
      </c>
      <c r="E4" s="3" t="s">
        <v>444</v>
      </c>
      <c r="F4" s="3" t="s">
        <v>445</v>
      </c>
      <c r="G4" s="3" t="s">
        <v>446</v>
      </c>
      <c r="H4" s="3" t="s">
        <v>447</v>
      </c>
    </row>
    <row r="5" spans="1:8" ht="1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7</v>
      </c>
      <c r="G5" s="3">
        <v>8</v>
      </c>
      <c r="H5" s="3">
        <v>9</v>
      </c>
    </row>
    <row r="6" spans="1:8" ht="25.5">
      <c r="A6" s="5" t="s">
        <v>1</v>
      </c>
      <c r="B6" s="6" t="s">
        <v>448</v>
      </c>
      <c r="C6" s="7">
        <v>357200</v>
      </c>
      <c r="D6" s="7">
        <v>876873573</v>
      </c>
      <c r="E6" s="7">
        <v>38443850</v>
      </c>
      <c r="F6" s="7">
        <v>2174400</v>
      </c>
      <c r="G6" s="7">
        <v>0</v>
      </c>
      <c r="H6" s="7">
        <v>917849023</v>
      </c>
    </row>
    <row r="7" spans="1:8" ht="25.5">
      <c r="A7" s="5" t="s">
        <v>2</v>
      </c>
      <c r="B7" s="1" t="s">
        <v>449</v>
      </c>
      <c r="C7" s="4">
        <v>960000</v>
      </c>
      <c r="D7" s="4">
        <v>0</v>
      </c>
      <c r="E7" s="4">
        <v>0</v>
      </c>
      <c r="F7" s="4">
        <v>0</v>
      </c>
      <c r="G7" s="4">
        <v>0</v>
      </c>
      <c r="H7" s="4">
        <v>960000</v>
      </c>
    </row>
    <row r="8" spans="1:8">
      <c r="A8" s="5" t="s">
        <v>3</v>
      </c>
      <c r="B8" s="1" t="s">
        <v>450</v>
      </c>
      <c r="C8" s="4">
        <v>0</v>
      </c>
      <c r="D8" s="4">
        <v>0</v>
      </c>
      <c r="E8" s="4">
        <v>0</v>
      </c>
      <c r="F8" s="4">
        <v>5240525</v>
      </c>
      <c r="G8" s="4">
        <v>0</v>
      </c>
      <c r="H8" s="4">
        <v>5240525</v>
      </c>
    </row>
    <row r="9" spans="1:8">
      <c r="A9" s="5" t="s">
        <v>4</v>
      </c>
      <c r="B9" s="1" t="s">
        <v>451</v>
      </c>
      <c r="C9" s="4">
        <v>0</v>
      </c>
      <c r="D9" s="4">
        <v>10467283</v>
      </c>
      <c r="E9" s="4">
        <v>2446370</v>
      </c>
      <c r="F9" s="4">
        <v>0</v>
      </c>
      <c r="G9" s="4">
        <v>0</v>
      </c>
      <c r="H9" s="4">
        <v>12913653</v>
      </c>
    </row>
    <row r="10" spans="1:8">
      <c r="A10" s="5" t="s">
        <v>148</v>
      </c>
      <c r="B10" s="1" t="s">
        <v>452</v>
      </c>
      <c r="C10" s="4">
        <v>0</v>
      </c>
      <c r="D10" s="4">
        <v>122095761</v>
      </c>
      <c r="E10" s="4">
        <v>0</v>
      </c>
      <c r="F10" s="4">
        <v>0</v>
      </c>
      <c r="G10" s="4">
        <v>0</v>
      </c>
      <c r="H10" s="4">
        <v>122095761</v>
      </c>
    </row>
    <row r="11" spans="1:8">
      <c r="A11" s="5" t="s">
        <v>150</v>
      </c>
      <c r="B11" s="1" t="s">
        <v>453</v>
      </c>
      <c r="C11" s="4">
        <v>0</v>
      </c>
      <c r="D11" s="4">
        <v>0</v>
      </c>
      <c r="E11" s="4">
        <v>750800</v>
      </c>
      <c r="F11" s="4">
        <v>0</v>
      </c>
      <c r="G11" s="4">
        <v>272856446</v>
      </c>
      <c r="H11" s="4">
        <v>273607246</v>
      </c>
    </row>
    <row r="12" spans="1:8">
      <c r="A12" s="5" t="s">
        <v>12</v>
      </c>
      <c r="B12" s="6" t="s">
        <v>454</v>
      </c>
      <c r="C12" s="7">
        <v>960000</v>
      </c>
      <c r="D12" s="7">
        <v>132563044</v>
      </c>
      <c r="E12" s="7">
        <v>3197170</v>
      </c>
      <c r="F12" s="7">
        <v>5240525</v>
      </c>
      <c r="G12" s="7">
        <v>272856446</v>
      </c>
      <c r="H12" s="7">
        <v>414817185</v>
      </c>
    </row>
    <row r="13" spans="1:8">
      <c r="A13" s="5" t="s">
        <v>0</v>
      </c>
      <c r="B13" s="1" t="s">
        <v>455</v>
      </c>
      <c r="C13" s="4">
        <v>0</v>
      </c>
      <c r="D13" s="4">
        <v>643106</v>
      </c>
      <c r="E13" s="4">
        <v>0</v>
      </c>
      <c r="F13" s="4">
        <v>0</v>
      </c>
      <c r="G13" s="4">
        <v>0</v>
      </c>
      <c r="H13" s="4">
        <v>643106</v>
      </c>
    </row>
    <row r="14" spans="1:8" ht="38.25">
      <c r="A14" s="5" t="s">
        <v>14</v>
      </c>
      <c r="B14" s="1" t="s">
        <v>456</v>
      </c>
      <c r="C14" s="4">
        <v>0</v>
      </c>
      <c r="D14" s="4">
        <v>272856446</v>
      </c>
      <c r="E14" s="4">
        <v>0</v>
      </c>
      <c r="F14" s="4">
        <v>17081</v>
      </c>
      <c r="G14" s="4">
        <v>0</v>
      </c>
      <c r="H14" s="4">
        <v>272873527</v>
      </c>
    </row>
    <row r="15" spans="1:8">
      <c r="A15" s="5" t="s">
        <v>16</v>
      </c>
      <c r="B15" s="1" t="s">
        <v>457</v>
      </c>
      <c r="C15" s="4">
        <v>0</v>
      </c>
      <c r="D15" s="4">
        <v>0</v>
      </c>
      <c r="E15" s="4">
        <v>0</v>
      </c>
      <c r="F15" s="4">
        <v>1689764</v>
      </c>
      <c r="G15" s="4">
        <v>0</v>
      </c>
      <c r="H15" s="4">
        <v>1689764</v>
      </c>
    </row>
    <row r="16" spans="1:8">
      <c r="A16" s="5" t="s">
        <v>316</v>
      </c>
      <c r="B16" s="6" t="s">
        <v>458</v>
      </c>
      <c r="C16" s="7">
        <v>0</v>
      </c>
      <c r="D16" s="7">
        <v>273499552</v>
      </c>
      <c r="E16" s="7">
        <v>0</v>
      </c>
      <c r="F16" s="7">
        <v>1706845</v>
      </c>
      <c r="G16" s="7">
        <v>0</v>
      </c>
      <c r="H16" s="7">
        <v>275206397</v>
      </c>
    </row>
    <row r="17" spans="1:8">
      <c r="A17" s="5" t="s">
        <v>228</v>
      </c>
      <c r="B17" s="6" t="s">
        <v>459</v>
      </c>
      <c r="C17" s="7">
        <v>1317200</v>
      </c>
      <c r="D17" s="7">
        <v>735937065</v>
      </c>
      <c r="E17" s="7">
        <v>41641020</v>
      </c>
      <c r="F17" s="7">
        <v>5708080</v>
      </c>
      <c r="G17" s="7">
        <v>272856446</v>
      </c>
      <c r="H17" s="7">
        <v>1057459811</v>
      </c>
    </row>
    <row r="18" spans="1:8" ht="25.5">
      <c r="A18" s="5" t="s">
        <v>18</v>
      </c>
      <c r="B18" s="6" t="s">
        <v>460</v>
      </c>
      <c r="C18" s="7">
        <v>357200</v>
      </c>
      <c r="D18" s="7">
        <v>240469463</v>
      </c>
      <c r="E18" s="7">
        <v>28611281</v>
      </c>
      <c r="F18" s="7">
        <v>0</v>
      </c>
      <c r="G18" s="7">
        <v>0</v>
      </c>
      <c r="H18" s="7">
        <v>269437944</v>
      </c>
    </row>
    <row r="19" spans="1:8">
      <c r="A19" s="5" t="s">
        <v>230</v>
      </c>
      <c r="B19" s="1" t="s">
        <v>461</v>
      </c>
      <c r="C19" s="4">
        <v>92751</v>
      </c>
      <c r="D19" s="4">
        <v>23845252</v>
      </c>
      <c r="E19" s="4">
        <v>4389210</v>
      </c>
      <c r="F19" s="4">
        <v>0</v>
      </c>
      <c r="G19" s="4">
        <v>92438316</v>
      </c>
      <c r="H19" s="4">
        <v>120765529</v>
      </c>
    </row>
    <row r="20" spans="1:8">
      <c r="A20" s="5" t="s">
        <v>20</v>
      </c>
      <c r="B20" s="1" t="s">
        <v>462</v>
      </c>
      <c r="C20" s="4">
        <v>0</v>
      </c>
      <c r="D20" s="4">
        <v>85701965</v>
      </c>
      <c r="E20" s="4">
        <v>0</v>
      </c>
      <c r="F20" s="4">
        <v>0</v>
      </c>
      <c r="G20" s="4">
        <v>0</v>
      </c>
      <c r="H20" s="4">
        <v>85701965</v>
      </c>
    </row>
    <row r="21" spans="1:8" ht="25.5">
      <c r="A21" s="5" t="s">
        <v>22</v>
      </c>
      <c r="B21" s="6" t="s">
        <v>463</v>
      </c>
      <c r="C21" s="7">
        <v>449951</v>
      </c>
      <c r="D21" s="7">
        <v>178612750</v>
      </c>
      <c r="E21" s="7">
        <v>33000491</v>
      </c>
      <c r="F21" s="7">
        <v>0</v>
      </c>
      <c r="G21" s="7">
        <v>92438316</v>
      </c>
      <c r="H21" s="7">
        <v>304501508</v>
      </c>
    </row>
    <row r="22" spans="1:8">
      <c r="A22" s="5" t="s">
        <v>24</v>
      </c>
      <c r="B22" s="1" t="s">
        <v>464</v>
      </c>
      <c r="C22" s="4">
        <v>0</v>
      </c>
      <c r="D22" s="4">
        <v>5628188</v>
      </c>
      <c r="E22" s="4">
        <v>0</v>
      </c>
      <c r="F22" s="4">
        <v>0</v>
      </c>
      <c r="G22" s="4">
        <v>0</v>
      </c>
      <c r="H22" s="4">
        <v>5628188</v>
      </c>
    </row>
    <row r="23" spans="1:8" ht="25.5">
      <c r="A23" s="5" t="s">
        <v>26</v>
      </c>
      <c r="B23" s="1" t="s">
        <v>465</v>
      </c>
      <c r="C23" s="4">
        <v>0</v>
      </c>
      <c r="D23" s="4">
        <v>5628188</v>
      </c>
      <c r="E23" s="4">
        <v>0</v>
      </c>
      <c r="F23" s="4">
        <v>0</v>
      </c>
      <c r="G23" s="4">
        <v>0</v>
      </c>
      <c r="H23" s="4">
        <v>5628188</v>
      </c>
    </row>
    <row r="24" spans="1:8">
      <c r="A24" s="5" t="s">
        <v>28</v>
      </c>
      <c r="B24" s="6" t="s">
        <v>466</v>
      </c>
      <c r="C24" s="7">
        <v>449951</v>
      </c>
      <c r="D24" s="7">
        <v>178612750</v>
      </c>
      <c r="E24" s="7">
        <v>33000491</v>
      </c>
      <c r="F24" s="7">
        <v>0</v>
      </c>
      <c r="G24" s="7">
        <v>92438316</v>
      </c>
      <c r="H24" s="7">
        <v>304501508</v>
      </c>
    </row>
    <row r="25" spans="1:8">
      <c r="A25" s="5" t="s">
        <v>30</v>
      </c>
      <c r="B25" s="6" t="s">
        <v>467</v>
      </c>
      <c r="C25" s="7">
        <v>867249</v>
      </c>
      <c r="D25" s="7">
        <v>557324315</v>
      </c>
      <c r="E25" s="7">
        <v>8640529</v>
      </c>
      <c r="F25" s="7">
        <v>5708080</v>
      </c>
      <c r="G25" s="7">
        <v>180418130</v>
      </c>
      <c r="H25" s="7">
        <v>752958303</v>
      </c>
    </row>
  </sheetData>
  <mergeCells count="1">
    <mergeCell ref="A3:H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-4d36-3b6c51-29-39-81b-57-4652f1d-4a602730-3f-7e&amp;R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pane ySplit="3" topLeftCell="A4" activePane="bottomLeft" state="frozen"/>
      <selection pane="bottomLeft" activeCell="D26" sqref="D26"/>
    </sheetView>
  </sheetViews>
  <sheetFormatPr defaultRowHeight="12.75"/>
  <cols>
    <col min="1" max="1" width="8.140625" customWidth="1"/>
    <col min="2" max="2" width="41" customWidth="1"/>
    <col min="3" max="3" width="19.28515625" bestFit="1" customWidth="1"/>
    <col min="4" max="4" width="32.85546875" customWidth="1"/>
    <col min="5" max="5" width="23.28515625" customWidth="1"/>
  </cols>
  <sheetData>
    <row r="1" spans="1:5">
      <c r="A1" s="146" t="s">
        <v>550</v>
      </c>
      <c r="B1" s="147"/>
      <c r="C1" s="147"/>
      <c r="D1" s="147"/>
      <c r="E1" s="147"/>
    </row>
    <row r="2" spans="1:5" ht="30">
      <c r="A2" s="3" t="s">
        <v>5</v>
      </c>
      <c r="B2" s="3" t="s">
        <v>6</v>
      </c>
      <c r="C2" s="3" t="s">
        <v>442</v>
      </c>
      <c r="D2" s="3" t="s">
        <v>444</v>
      </c>
      <c r="E2" s="3" t="s">
        <v>447</v>
      </c>
    </row>
    <row r="3" spans="1:5" ht="15">
      <c r="A3" s="3">
        <v>1</v>
      </c>
      <c r="B3" s="3">
        <v>2</v>
      </c>
      <c r="C3" s="3">
        <v>3</v>
      </c>
      <c r="D3" s="3">
        <v>5</v>
      </c>
      <c r="E3" s="3">
        <v>9</v>
      </c>
    </row>
    <row r="4" spans="1:5" ht="25.5">
      <c r="A4" s="11" t="s">
        <v>1</v>
      </c>
      <c r="B4" s="12" t="s">
        <v>448</v>
      </c>
      <c r="C4" s="22">
        <v>1996980</v>
      </c>
      <c r="D4" s="22">
        <v>1372300</v>
      </c>
      <c r="E4" s="22">
        <v>3369280</v>
      </c>
    </row>
    <row r="5" spans="1:5">
      <c r="A5" s="20" t="s">
        <v>4</v>
      </c>
      <c r="B5" s="9" t="s">
        <v>451</v>
      </c>
      <c r="C5" s="21">
        <v>0</v>
      </c>
      <c r="D5" s="21">
        <v>120583</v>
      </c>
      <c r="E5" s="21">
        <v>120583</v>
      </c>
    </row>
    <row r="6" spans="1:5">
      <c r="A6" s="11" t="s">
        <v>0</v>
      </c>
      <c r="B6" s="12" t="s">
        <v>454</v>
      </c>
      <c r="C6" s="22">
        <v>0</v>
      </c>
      <c r="D6" s="22">
        <v>120583</v>
      </c>
      <c r="E6" s="22">
        <v>120583</v>
      </c>
    </row>
    <row r="7" spans="1:5">
      <c r="A7" s="11" t="s">
        <v>20</v>
      </c>
      <c r="B7" s="12" t="s">
        <v>459</v>
      </c>
      <c r="C7" s="22">
        <v>1996980</v>
      </c>
      <c r="D7" s="22">
        <v>1492883</v>
      </c>
      <c r="E7" s="22">
        <v>3489863</v>
      </c>
    </row>
    <row r="8" spans="1:5" ht="25.5">
      <c r="A8" s="11" t="s">
        <v>22</v>
      </c>
      <c r="B8" s="12" t="s">
        <v>460</v>
      </c>
      <c r="C8" s="22">
        <v>866331</v>
      </c>
      <c r="D8" s="22">
        <v>1052629</v>
      </c>
      <c r="E8" s="22">
        <v>1918960</v>
      </c>
    </row>
    <row r="9" spans="1:5">
      <c r="A9" s="20" t="s">
        <v>24</v>
      </c>
      <c r="B9" s="9" t="s">
        <v>461</v>
      </c>
      <c r="C9" s="21">
        <v>643500</v>
      </c>
      <c r="D9" s="21">
        <v>264463</v>
      </c>
      <c r="E9" s="21">
        <v>907963</v>
      </c>
    </row>
    <row r="10" spans="1:5" ht="25.5">
      <c r="A10" s="11" t="s">
        <v>28</v>
      </c>
      <c r="B10" s="12" t="s">
        <v>463</v>
      </c>
      <c r="C10" s="22">
        <v>1509831</v>
      </c>
      <c r="D10" s="22">
        <v>1317092</v>
      </c>
      <c r="E10" s="22">
        <v>2826923</v>
      </c>
    </row>
    <row r="11" spans="1:5">
      <c r="A11" s="11" t="s">
        <v>318</v>
      </c>
      <c r="B11" s="12" t="s">
        <v>466</v>
      </c>
      <c r="C11" s="22">
        <v>1509831</v>
      </c>
      <c r="D11" s="22">
        <v>1317092</v>
      </c>
      <c r="E11" s="22">
        <v>2826923</v>
      </c>
    </row>
    <row r="12" spans="1:5">
      <c r="A12" s="11" t="s">
        <v>36</v>
      </c>
      <c r="B12" s="12" t="s">
        <v>467</v>
      </c>
      <c r="C12" s="22">
        <v>487149</v>
      </c>
      <c r="D12" s="22">
        <v>175791</v>
      </c>
      <c r="E12" s="22">
        <v>662940</v>
      </c>
    </row>
  </sheetData>
  <mergeCells count="1">
    <mergeCell ref="A1:E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-501f-6257-1c51-9-3-f-51-7b5a-7c30-1518-71234c-4a&amp;R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2:E13"/>
  <sheetViews>
    <sheetView workbookViewId="0">
      <pane ySplit="5" topLeftCell="A6" activePane="bottomLeft" state="frozen"/>
      <selection pane="bottomLeft" activeCell="H21" sqref="H21"/>
    </sheetView>
  </sheetViews>
  <sheetFormatPr defaultRowHeight="12.75"/>
  <cols>
    <col min="1" max="1" width="8.140625" customWidth="1"/>
    <col min="2" max="2" width="41" customWidth="1"/>
    <col min="3" max="5" width="20.7109375" customWidth="1"/>
  </cols>
  <sheetData>
    <row r="2" spans="1:5">
      <c r="C2" s="15" t="s">
        <v>591</v>
      </c>
      <c r="D2" s="15"/>
    </row>
    <row r="3" spans="1:5">
      <c r="A3" s="146" t="s">
        <v>592</v>
      </c>
      <c r="B3" s="147"/>
      <c r="C3" s="147"/>
      <c r="D3" s="147"/>
      <c r="E3" s="147"/>
    </row>
    <row r="4" spans="1:5" ht="60">
      <c r="A4" s="3" t="s">
        <v>5</v>
      </c>
      <c r="B4" s="3" t="s">
        <v>6</v>
      </c>
      <c r="C4" s="3" t="s">
        <v>444</v>
      </c>
      <c r="D4" s="3" t="s">
        <v>445</v>
      </c>
      <c r="E4" s="3" t="s">
        <v>447</v>
      </c>
    </row>
    <row r="5" spans="1:5" ht="15">
      <c r="A5" s="3">
        <v>1</v>
      </c>
      <c r="B5" s="3">
        <v>2</v>
      </c>
      <c r="C5" s="3">
        <v>5</v>
      </c>
      <c r="D5" s="3">
        <v>7</v>
      </c>
      <c r="E5" s="3">
        <v>9</v>
      </c>
    </row>
    <row r="6" spans="1:5" ht="25.5">
      <c r="A6" s="20">
        <v>1</v>
      </c>
      <c r="B6" s="9" t="s">
        <v>449</v>
      </c>
      <c r="C6" s="21">
        <v>0</v>
      </c>
      <c r="D6" s="21">
        <v>149940</v>
      </c>
      <c r="E6" s="21">
        <v>149940</v>
      </c>
    </row>
    <row r="7" spans="1:5">
      <c r="A7" s="20">
        <v>2</v>
      </c>
      <c r="B7" s="9" t="s">
        <v>453</v>
      </c>
      <c r="C7" s="21">
        <v>137323</v>
      </c>
      <c r="D7" s="21">
        <v>0</v>
      </c>
      <c r="E7" s="21">
        <v>137323</v>
      </c>
    </row>
    <row r="8" spans="1:5">
      <c r="A8" s="11">
        <v>3</v>
      </c>
      <c r="B8" s="12" t="s">
        <v>454</v>
      </c>
      <c r="C8" s="22">
        <v>137323</v>
      </c>
      <c r="D8" s="22">
        <v>149940</v>
      </c>
      <c r="E8" s="22">
        <v>287263</v>
      </c>
    </row>
    <row r="9" spans="1:5">
      <c r="A9" s="11">
        <v>4</v>
      </c>
      <c r="B9" s="12" t="s">
        <v>459</v>
      </c>
      <c r="C9" s="22">
        <v>137323</v>
      </c>
      <c r="D9" s="22">
        <v>149940</v>
      </c>
      <c r="E9" s="22">
        <v>287263</v>
      </c>
    </row>
    <row r="10" spans="1:5">
      <c r="A10" s="20">
        <v>5</v>
      </c>
      <c r="B10" s="9" t="s">
        <v>464</v>
      </c>
      <c r="C10" s="21">
        <v>137323</v>
      </c>
      <c r="D10" s="21">
        <v>0</v>
      </c>
      <c r="E10" s="21">
        <v>137323</v>
      </c>
    </row>
    <row r="11" spans="1:5" ht="25.5">
      <c r="A11" s="11">
        <v>6</v>
      </c>
      <c r="B11" s="12" t="s">
        <v>593</v>
      </c>
      <c r="C11" s="22">
        <v>137323</v>
      </c>
      <c r="D11" s="22">
        <v>0</v>
      </c>
      <c r="E11" s="22">
        <v>137323</v>
      </c>
    </row>
    <row r="12" spans="1:5">
      <c r="A12" s="11">
        <v>7</v>
      </c>
      <c r="B12" s="12" t="s">
        <v>466</v>
      </c>
      <c r="C12" s="22">
        <v>137323</v>
      </c>
      <c r="D12" s="22">
        <v>0</v>
      </c>
      <c r="E12" s="22">
        <v>137323</v>
      </c>
    </row>
    <row r="13" spans="1:5">
      <c r="A13" s="11">
        <v>8</v>
      </c>
      <c r="B13" s="12" t="s">
        <v>467</v>
      </c>
      <c r="C13" s="22">
        <v>0</v>
      </c>
      <c r="D13" s="22">
        <v>149940</v>
      </c>
      <c r="E13" s="22">
        <v>149940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-7b-5a-1-f-678-447e6f-6312-1a7c-2447-30-1870-47-6&amp;R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C21" sqref="C21"/>
    </sheetView>
  </sheetViews>
  <sheetFormatPr defaultRowHeight="12.75"/>
  <cols>
    <col min="1" max="1" width="41" customWidth="1"/>
    <col min="2" max="2" width="18.5703125" customWidth="1"/>
    <col min="3" max="3" width="46.42578125" customWidth="1"/>
    <col min="4" max="4" width="19" customWidth="1"/>
  </cols>
  <sheetData>
    <row r="1" spans="1:4">
      <c r="A1" s="161" t="s">
        <v>695</v>
      </c>
      <c r="B1" s="161"/>
      <c r="C1" s="161"/>
      <c r="D1" s="161"/>
    </row>
    <row r="2" spans="1:4" ht="18">
      <c r="A2" s="162" t="s">
        <v>694</v>
      </c>
      <c r="B2" s="162"/>
      <c r="C2" s="162"/>
      <c r="D2" s="162"/>
    </row>
    <row r="3" spans="1:4" ht="13.5" thickBot="1">
      <c r="A3" s="163" t="s">
        <v>594</v>
      </c>
      <c r="B3" s="163"/>
      <c r="C3" s="163"/>
      <c r="D3" s="163"/>
    </row>
    <row r="4" spans="1:4" ht="35.1" customHeight="1" thickBot="1">
      <c r="A4" s="23" t="s">
        <v>6</v>
      </c>
      <c r="B4" s="24" t="s">
        <v>9</v>
      </c>
      <c r="C4" s="25"/>
      <c r="D4" s="26" t="s">
        <v>9</v>
      </c>
    </row>
    <row r="5" spans="1:4" ht="30" customHeight="1">
      <c r="A5" s="164" t="s">
        <v>595</v>
      </c>
      <c r="B5" s="165"/>
      <c r="C5" s="153" t="s">
        <v>596</v>
      </c>
      <c r="D5" s="154"/>
    </row>
    <row r="6" spans="1:4" ht="24.95" customHeight="1">
      <c r="A6" s="27" t="s">
        <v>597</v>
      </c>
      <c r="B6" s="28">
        <v>157314806</v>
      </c>
      <c r="C6" s="29" t="s">
        <v>598</v>
      </c>
      <c r="D6" s="30">
        <v>107075536</v>
      </c>
    </row>
    <row r="7" spans="1:4" ht="24.95" customHeight="1">
      <c r="A7" s="31" t="s">
        <v>599</v>
      </c>
      <c r="B7" s="28">
        <v>28756534</v>
      </c>
      <c r="C7" s="32" t="s">
        <v>600</v>
      </c>
      <c r="D7" s="28">
        <v>28433514</v>
      </c>
    </row>
    <row r="8" spans="1:4" ht="24.95" customHeight="1">
      <c r="A8" s="31" t="s">
        <v>601</v>
      </c>
      <c r="B8" s="28">
        <v>36990184</v>
      </c>
      <c r="C8" s="32" t="s">
        <v>602</v>
      </c>
      <c r="D8" s="28">
        <v>69271856</v>
      </c>
    </row>
    <row r="9" spans="1:4" ht="24.95" customHeight="1">
      <c r="A9" s="31" t="s">
        <v>595</v>
      </c>
      <c r="B9" s="28">
        <v>33198021</v>
      </c>
      <c r="C9" s="32" t="s">
        <v>603</v>
      </c>
      <c r="D9" s="28">
        <v>3658412</v>
      </c>
    </row>
    <row r="10" spans="1:4" ht="24.95" customHeight="1">
      <c r="A10" s="31" t="s">
        <v>604</v>
      </c>
      <c r="B10" s="28">
        <v>200000</v>
      </c>
      <c r="C10" s="32" t="s">
        <v>605</v>
      </c>
      <c r="D10" s="28">
        <v>587210</v>
      </c>
    </row>
    <row r="11" spans="1:4" ht="15" customHeight="1">
      <c r="A11" s="33"/>
      <c r="B11" s="34"/>
      <c r="C11" s="32"/>
      <c r="D11" s="28"/>
    </row>
    <row r="12" spans="1:4" ht="15" customHeight="1" thickBot="1">
      <c r="A12" s="166"/>
      <c r="B12" s="167"/>
      <c r="C12" s="167"/>
      <c r="D12" s="168"/>
    </row>
    <row r="13" spans="1:4" ht="30" customHeight="1">
      <c r="A13" s="151" t="s">
        <v>606</v>
      </c>
      <c r="B13" s="152"/>
      <c r="C13" s="153" t="s">
        <v>607</v>
      </c>
      <c r="D13" s="154"/>
    </row>
    <row r="14" spans="1:4" ht="24.95" customHeight="1">
      <c r="A14" s="31" t="s">
        <v>608</v>
      </c>
      <c r="B14" s="28">
        <v>3150000</v>
      </c>
      <c r="C14" s="31" t="s">
        <v>609</v>
      </c>
      <c r="D14" s="28">
        <v>7724197</v>
      </c>
    </row>
    <row r="15" spans="1:4" ht="24.95" customHeight="1">
      <c r="A15" s="31" t="s">
        <v>610</v>
      </c>
      <c r="B15" s="28">
        <v>5525198</v>
      </c>
      <c r="C15" s="31" t="s">
        <v>611</v>
      </c>
      <c r="D15" s="28">
        <v>14365212</v>
      </c>
    </row>
    <row r="16" spans="1:4" ht="24.95" customHeight="1">
      <c r="A16" s="35" t="s">
        <v>612</v>
      </c>
      <c r="B16" s="28"/>
      <c r="C16" s="35" t="s">
        <v>613</v>
      </c>
      <c r="D16" s="28">
        <v>200000</v>
      </c>
    </row>
    <row r="17" spans="1:4" ht="24.95" customHeight="1">
      <c r="A17" s="36" t="s">
        <v>614</v>
      </c>
      <c r="B17" s="28"/>
      <c r="C17" s="35"/>
      <c r="D17" s="28"/>
    </row>
    <row r="18" spans="1:4" ht="24.95" customHeight="1" thickBot="1">
      <c r="A18" s="37" t="s">
        <v>615</v>
      </c>
      <c r="B18" s="38">
        <v>73458</v>
      </c>
      <c r="C18" s="39"/>
      <c r="D18" s="40"/>
    </row>
    <row r="19" spans="1:4" ht="15" customHeight="1">
      <c r="A19" s="155"/>
      <c r="B19" s="156"/>
      <c r="C19" s="156"/>
      <c r="D19" s="157"/>
    </row>
    <row r="20" spans="1:4" ht="30" customHeight="1">
      <c r="A20" s="158" t="s">
        <v>616</v>
      </c>
      <c r="B20" s="159"/>
      <c r="C20" s="160" t="s">
        <v>617</v>
      </c>
      <c r="D20" s="159"/>
    </row>
    <row r="21" spans="1:4" ht="24.95" customHeight="1">
      <c r="A21" s="35" t="s">
        <v>618</v>
      </c>
      <c r="B21" s="28">
        <v>23083722</v>
      </c>
      <c r="C21" s="41" t="s">
        <v>619</v>
      </c>
      <c r="D21" s="28"/>
    </row>
    <row r="22" spans="1:4" ht="24.95" customHeight="1">
      <c r="A22" s="35" t="s">
        <v>620</v>
      </c>
      <c r="B22" s="28">
        <v>5305315</v>
      </c>
      <c r="C22" s="41" t="s">
        <v>621</v>
      </c>
      <c r="D22" s="28">
        <v>5250340</v>
      </c>
    </row>
    <row r="23" spans="1:4" ht="24.95" customHeight="1" thickBot="1">
      <c r="A23" s="42" t="s">
        <v>622</v>
      </c>
      <c r="B23" s="43">
        <f>SUM(B21,B18,B15,B14,B10,B9,B8,B7,B6,B22)</f>
        <v>293597238</v>
      </c>
      <c r="C23" s="44" t="s">
        <v>623</v>
      </c>
      <c r="D23" s="43">
        <f>SUM(D22,D16,D15,D14,D10,D9,D8,D7,D6)</f>
        <v>236566277</v>
      </c>
    </row>
  </sheetData>
  <mergeCells count="11">
    <mergeCell ref="A12:D12"/>
    <mergeCell ref="A13:B13"/>
    <mergeCell ref="C13:D13"/>
    <mergeCell ref="A19:D19"/>
    <mergeCell ref="A20:B20"/>
    <mergeCell ref="C20:D20"/>
    <mergeCell ref="A1:D1"/>
    <mergeCell ref="A2:D2"/>
    <mergeCell ref="A3:D3"/>
    <mergeCell ref="A5:B5"/>
    <mergeCell ref="C5:D5"/>
  </mergeCells>
  <pageMargins left="0.23622047244094491" right="0.23622047244094491" top="0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pane ySplit="4" topLeftCell="A32" activePane="bottomLeft" state="frozen"/>
      <selection pane="bottomLeft" activeCell="E15" sqref="E15"/>
    </sheetView>
  </sheetViews>
  <sheetFormatPr defaultRowHeight="12.75"/>
  <cols>
    <col min="1" max="1" width="8.140625" customWidth="1"/>
    <col min="2" max="2" width="41" customWidth="1"/>
    <col min="3" max="5" width="20.7109375" customWidth="1"/>
  </cols>
  <sheetData>
    <row r="1" spans="1:5">
      <c r="C1" t="s">
        <v>551</v>
      </c>
    </row>
    <row r="2" spans="1:5">
      <c r="A2" s="146" t="s">
        <v>552</v>
      </c>
      <c r="B2" s="147"/>
      <c r="C2" s="147"/>
      <c r="D2" s="147"/>
      <c r="E2" s="147"/>
    </row>
    <row r="3" spans="1:5" ht="30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</row>
    <row r="4" spans="1:5" ht="15">
      <c r="A4" s="3">
        <v>2</v>
      </c>
      <c r="B4" s="3">
        <v>3</v>
      </c>
      <c r="C4" s="3">
        <v>4</v>
      </c>
      <c r="D4" s="3">
        <v>5</v>
      </c>
      <c r="E4" s="3">
        <v>10</v>
      </c>
    </row>
    <row r="5" spans="1:5" ht="24.95" customHeight="1">
      <c r="A5" s="20" t="s">
        <v>1</v>
      </c>
      <c r="B5" s="9" t="s">
        <v>10</v>
      </c>
      <c r="C5" s="21">
        <v>46883845</v>
      </c>
      <c r="D5" s="21">
        <v>45765649</v>
      </c>
      <c r="E5" s="21">
        <v>45765649</v>
      </c>
    </row>
    <row r="6" spans="1:5" ht="24.95" customHeight="1">
      <c r="A6" s="20" t="s">
        <v>2</v>
      </c>
      <c r="B6" s="9" t="s">
        <v>553</v>
      </c>
      <c r="C6" s="21">
        <v>1586000</v>
      </c>
      <c r="D6" s="21">
        <v>3172000</v>
      </c>
      <c r="E6" s="21">
        <v>3172000</v>
      </c>
    </row>
    <row r="7" spans="1:5" ht="24.95" customHeight="1">
      <c r="A7" s="20" t="s">
        <v>3</v>
      </c>
      <c r="B7" s="9" t="s">
        <v>13</v>
      </c>
      <c r="C7" s="21">
        <v>1618000</v>
      </c>
      <c r="D7" s="21">
        <v>1618000</v>
      </c>
      <c r="E7" s="21">
        <v>1044000</v>
      </c>
    </row>
    <row r="8" spans="1:5" ht="24.95" customHeight="1">
      <c r="A8" s="20" t="s">
        <v>4</v>
      </c>
      <c r="B8" s="9" t="s">
        <v>15</v>
      </c>
      <c r="C8" s="21">
        <v>170160</v>
      </c>
      <c r="D8" s="21">
        <v>170160</v>
      </c>
      <c r="E8" s="21">
        <v>169352</v>
      </c>
    </row>
    <row r="9" spans="1:5" ht="24.95" customHeight="1">
      <c r="A9" s="20" t="s">
        <v>148</v>
      </c>
      <c r="B9" s="9" t="s">
        <v>17</v>
      </c>
      <c r="C9" s="21">
        <v>161000</v>
      </c>
      <c r="D9" s="21">
        <v>225314</v>
      </c>
      <c r="E9" s="21">
        <v>225314</v>
      </c>
    </row>
    <row r="10" spans="1:5" ht="24.95" customHeight="1">
      <c r="A10" s="20" t="s">
        <v>150</v>
      </c>
      <c r="B10" s="9" t="s">
        <v>554</v>
      </c>
      <c r="C10" s="21">
        <v>0</v>
      </c>
      <c r="D10" s="21">
        <v>462777</v>
      </c>
      <c r="E10" s="21">
        <v>462277</v>
      </c>
    </row>
    <row r="11" spans="1:5" ht="24.95" customHeight="1">
      <c r="A11" s="20" t="s">
        <v>12</v>
      </c>
      <c r="B11" s="9" t="s">
        <v>555</v>
      </c>
      <c r="C11" s="21">
        <v>50419005</v>
      </c>
      <c r="D11" s="21">
        <v>51413900</v>
      </c>
      <c r="E11" s="21">
        <v>50838592</v>
      </c>
    </row>
    <row r="12" spans="1:5" ht="24.95" customHeight="1">
      <c r="A12" s="20" t="s">
        <v>0</v>
      </c>
      <c r="B12" s="9" t="s">
        <v>25</v>
      </c>
      <c r="C12" s="21">
        <v>0</v>
      </c>
      <c r="D12" s="21">
        <v>78570</v>
      </c>
      <c r="E12" s="21">
        <v>78570</v>
      </c>
    </row>
    <row r="13" spans="1:5" ht="24.95" customHeight="1">
      <c r="A13" s="20" t="s">
        <v>14</v>
      </c>
      <c r="B13" s="9" t="s">
        <v>556</v>
      </c>
      <c r="C13" s="21">
        <v>0</v>
      </c>
      <c r="D13" s="21">
        <v>78570</v>
      </c>
      <c r="E13" s="21">
        <v>78570</v>
      </c>
    </row>
    <row r="14" spans="1:5" ht="24.95" customHeight="1">
      <c r="A14" s="20" t="s">
        <v>16</v>
      </c>
      <c r="B14" s="12" t="s">
        <v>557</v>
      </c>
      <c r="C14" s="22">
        <v>50419005</v>
      </c>
      <c r="D14" s="22">
        <v>51492470</v>
      </c>
      <c r="E14" s="22">
        <v>50917162</v>
      </c>
    </row>
    <row r="15" spans="1:5" ht="24.95" customHeight="1">
      <c r="A15" s="20" t="s">
        <v>316</v>
      </c>
      <c r="B15" s="12" t="s">
        <v>558</v>
      </c>
      <c r="C15" s="22">
        <v>13645241</v>
      </c>
      <c r="D15" s="22">
        <v>13926676</v>
      </c>
      <c r="E15" s="22">
        <v>13926676</v>
      </c>
    </row>
    <row r="16" spans="1:5" ht="24.95" customHeight="1">
      <c r="A16" s="20" t="s">
        <v>228</v>
      </c>
      <c r="B16" s="9" t="s">
        <v>35</v>
      </c>
      <c r="C16" s="21">
        <v>0</v>
      </c>
      <c r="D16" s="21">
        <v>0</v>
      </c>
      <c r="E16" s="21">
        <v>13237568</v>
      </c>
    </row>
    <row r="17" spans="1:5" ht="24.95" customHeight="1">
      <c r="A17" s="20" t="s">
        <v>18</v>
      </c>
      <c r="B17" s="9" t="s">
        <v>37</v>
      </c>
      <c r="C17" s="21">
        <v>0</v>
      </c>
      <c r="D17" s="21">
        <v>0</v>
      </c>
      <c r="E17" s="21">
        <v>333101</v>
      </c>
    </row>
    <row r="18" spans="1:5" ht="24.95" customHeight="1">
      <c r="A18" s="20" t="s">
        <v>230</v>
      </c>
      <c r="B18" s="9" t="s">
        <v>559</v>
      </c>
      <c r="C18" s="21">
        <v>0</v>
      </c>
      <c r="D18" s="21">
        <v>0</v>
      </c>
      <c r="E18" s="21">
        <v>53402</v>
      </c>
    </row>
    <row r="19" spans="1:5" ht="24.95" customHeight="1">
      <c r="A19" s="20" t="s">
        <v>20</v>
      </c>
      <c r="B19" s="9" t="s">
        <v>39</v>
      </c>
      <c r="C19" s="21">
        <v>0</v>
      </c>
      <c r="D19" s="21">
        <v>0</v>
      </c>
      <c r="E19" s="21">
        <v>302605</v>
      </c>
    </row>
    <row r="20" spans="1:5" ht="24.95" customHeight="1">
      <c r="A20" s="20" t="s">
        <v>22</v>
      </c>
      <c r="B20" s="9" t="s">
        <v>41</v>
      </c>
      <c r="C20" s="21">
        <v>579000</v>
      </c>
      <c r="D20" s="21">
        <v>582573</v>
      </c>
      <c r="E20" s="21">
        <v>582573</v>
      </c>
    </row>
    <row r="21" spans="1:5" ht="24.95" customHeight="1">
      <c r="A21" s="20" t="s">
        <v>24</v>
      </c>
      <c r="B21" s="9" t="s">
        <v>43</v>
      </c>
      <c r="C21" s="21">
        <v>4745932</v>
      </c>
      <c r="D21" s="21">
        <v>10997920</v>
      </c>
      <c r="E21" s="21">
        <v>10997920</v>
      </c>
    </row>
    <row r="22" spans="1:5" ht="24.95" customHeight="1">
      <c r="A22" s="20" t="s">
        <v>26</v>
      </c>
      <c r="B22" s="9" t="s">
        <v>560</v>
      </c>
      <c r="C22" s="21">
        <v>5324932</v>
      </c>
      <c r="D22" s="21">
        <v>11580493</v>
      </c>
      <c r="E22" s="21">
        <v>11580493</v>
      </c>
    </row>
    <row r="23" spans="1:5" ht="24.95" customHeight="1">
      <c r="A23" s="20" t="s">
        <v>28</v>
      </c>
      <c r="B23" s="9" t="s">
        <v>47</v>
      </c>
      <c r="C23" s="21">
        <v>152200</v>
      </c>
      <c r="D23" s="21">
        <v>152200</v>
      </c>
      <c r="E23" s="21">
        <v>89306</v>
      </c>
    </row>
    <row r="24" spans="1:5" ht="24.95" customHeight="1">
      <c r="A24" s="20" t="s">
        <v>30</v>
      </c>
      <c r="B24" s="9" t="s">
        <v>49</v>
      </c>
      <c r="C24" s="21">
        <v>229000</v>
      </c>
      <c r="D24" s="21">
        <v>229000</v>
      </c>
      <c r="E24" s="21">
        <v>201307</v>
      </c>
    </row>
    <row r="25" spans="1:5" ht="24.95" customHeight="1">
      <c r="A25" s="20" t="s">
        <v>32</v>
      </c>
      <c r="B25" s="9" t="s">
        <v>51</v>
      </c>
      <c r="C25" s="21">
        <v>381200</v>
      </c>
      <c r="D25" s="21">
        <v>381200</v>
      </c>
      <c r="E25" s="21">
        <v>290613</v>
      </c>
    </row>
    <row r="26" spans="1:5" ht="24.95" customHeight="1">
      <c r="A26" s="20" t="s">
        <v>34</v>
      </c>
      <c r="B26" s="9" t="s">
        <v>53</v>
      </c>
      <c r="C26" s="21">
        <v>3187000</v>
      </c>
      <c r="D26" s="21">
        <v>2358139</v>
      </c>
      <c r="E26" s="21">
        <v>2358139</v>
      </c>
    </row>
    <row r="27" spans="1:5" ht="24.95" customHeight="1">
      <c r="A27" s="20" t="s">
        <v>232</v>
      </c>
      <c r="B27" s="9" t="s">
        <v>55</v>
      </c>
      <c r="C27" s="21">
        <v>1053360</v>
      </c>
      <c r="D27" s="21">
        <v>1224225</v>
      </c>
      <c r="E27" s="21">
        <v>1224225</v>
      </c>
    </row>
    <row r="28" spans="1:5" ht="24.95" customHeight="1">
      <c r="A28" s="20" t="s">
        <v>318</v>
      </c>
      <c r="B28" s="9" t="s">
        <v>59</v>
      </c>
      <c r="C28" s="21">
        <v>1779000</v>
      </c>
      <c r="D28" s="21">
        <v>1205743</v>
      </c>
      <c r="E28" s="21">
        <v>1205743</v>
      </c>
    </row>
    <row r="29" spans="1:5" ht="24.95" customHeight="1">
      <c r="A29" s="20" t="s">
        <v>36</v>
      </c>
      <c r="B29" s="9" t="s">
        <v>61</v>
      </c>
      <c r="C29" s="21">
        <v>94400</v>
      </c>
      <c r="D29" s="21">
        <v>234411</v>
      </c>
      <c r="E29" s="21">
        <v>234411</v>
      </c>
    </row>
    <row r="30" spans="1:5" ht="24.95" customHeight="1">
      <c r="A30" s="20" t="s">
        <v>319</v>
      </c>
      <c r="B30" s="9" t="s">
        <v>63</v>
      </c>
      <c r="C30" s="21">
        <v>313000</v>
      </c>
      <c r="D30" s="21">
        <v>1128193</v>
      </c>
      <c r="E30" s="21">
        <v>1128193</v>
      </c>
    </row>
    <row r="31" spans="1:5" ht="24.95" customHeight="1">
      <c r="A31" s="20" t="s">
        <v>311</v>
      </c>
      <c r="B31" s="9" t="s">
        <v>67</v>
      </c>
      <c r="C31" s="21">
        <v>6426760</v>
      </c>
      <c r="D31" s="21">
        <v>6150711</v>
      </c>
      <c r="E31" s="21">
        <v>6150711</v>
      </c>
    </row>
    <row r="32" spans="1:5" ht="24.95" customHeight="1">
      <c r="A32" s="20" t="s">
        <v>38</v>
      </c>
      <c r="B32" s="9" t="s">
        <v>69</v>
      </c>
      <c r="C32" s="21">
        <v>30000</v>
      </c>
      <c r="D32" s="21">
        <v>45405</v>
      </c>
      <c r="E32" s="21">
        <v>45405</v>
      </c>
    </row>
    <row r="33" spans="1:5" ht="24.95" customHeight="1">
      <c r="A33" s="20" t="s">
        <v>40</v>
      </c>
      <c r="B33" s="9" t="s">
        <v>71</v>
      </c>
      <c r="C33" s="21">
        <v>30000</v>
      </c>
      <c r="D33" s="21">
        <v>45405</v>
      </c>
      <c r="E33" s="21">
        <v>45405</v>
      </c>
    </row>
    <row r="34" spans="1:5" ht="24.95" customHeight="1">
      <c r="A34" s="20" t="s">
        <v>42</v>
      </c>
      <c r="B34" s="9" t="s">
        <v>73</v>
      </c>
      <c r="C34" s="21">
        <v>3216589</v>
      </c>
      <c r="D34" s="21">
        <v>4038273</v>
      </c>
      <c r="E34" s="21">
        <v>4038273</v>
      </c>
    </row>
    <row r="35" spans="1:5" ht="24.95" customHeight="1">
      <c r="A35" s="20" t="s">
        <v>561</v>
      </c>
      <c r="B35" s="9" t="s">
        <v>75</v>
      </c>
      <c r="C35" s="21">
        <v>0</v>
      </c>
      <c r="D35" s="21">
        <v>2697876</v>
      </c>
      <c r="E35" s="21">
        <v>2697876</v>
      </c>
    </row>
    <row r="36" spans="1:5" ht="24.95" customHeight="1">
      <c r="A36" s="20" t="s">
        <v>44</v>
      </c>
      <c r="B36" s="9" t="s">
        <v>77</v>
      </c>
      <c r="C36" s="21">
        <v>0</v>
      </c>
      <c r="D36" s="21">
        <v>6</v>
      </c>
      <c r="E36" s="21">
        <v>6</v>
      </c>
    </row>
    <row r="37" spans="1:5" ht="24.95" customHeight="1">
      <c r="A37" s="20" t="s">
        <v>46</v>
      </c>
      <c r="B37" s="9" t="s">
        <v>562</v>
      </c>
      <c r="C37" s="21">
        <v>3216589</v>
      </c>
      <c r="D37" s="21">
        <v>6736155</v>
      </c>
      <c r="E37" s="21">
        <v>6736155</v>
      </c>
    </row>
    <row r="38" spans="1:5" ht="24.95" customHeight="1">
      <c r="A38" s="20" t="s">
        <v>48</v>
      </c>
      <c r="B38" s="12" t="s">
        <v>563</v>
      </c>
      <c r="C38" s="22">
        <v>15379481</v>
      </c>
      <c r="D38" s="22">
        <v>24893964</v>
      </c>
      <c r="E38" s="22">
        <v>24803377</v>
      </c>
    </row>
    <row r="39" spans="1:5" ht="24.95" customHeight="1">
      <c r="A39" s="20" t="s">
        <v>50</v>
      </c>
      <c r="B39" s="9" t="s">
        <v>123</v>
      </c>
      <c r="C39" s="21">
        <v>110000</v>
      </c>
      <c r="D39" s="21">
        <v>119000</v>
      </c>
      <c r="E39" s="21">
        <v>119000</v>
      </c>
    </row>
    <row r="40" spans="1:5" ht="24.95" customHeight="1">
      <c r="A40" s="20" t="s">
        <v>52</v>
      </c>
      <c r="B40" s="9" t="s">
        <v>125</v>
      </c>
      <c r="C40" s="21">
        <v>800000</v>
      </c>
      <c r="D40" s="21">
        <v>30940</v>
      </c>
      <c r="E40" s="21">
        <v>30940</v>
      </c>
    </row>
    <row r="41" spans="1:5" ht="24.95" customHeight="1">
      <c r="A41" s="20" t="s">
        <v>54</v>
      </c>
      <c r="B41" s="9" t="s">
        <v>127</v>
      </c>
      <c r="C41" s="21">
        <v>245700</v>
      </c>
      <c r="D41" s="21">
        <v>40484</v>
      </c>
      <c r="E41" s="21">
        <v>40484</v>
      </c>
    </row>
    <row r="42" spans="1:5" ht="24.95" customHeight="1">
      <c r="A42" s="20" t="s">
        <v>56</v>
      </c>
      <c r="B42" s="12" t="s">
        <v>564</v>
      </c>
      <c r="C42" s="22">
        <v>1155700</v>
      </c>
      <c r="D42" s="22">
        <v>190424</v>
      </c>
      <c r="E42" s="22">
        <v>190424</v>
      </c>
    </row>
    <row r="43" spans="1:5" ht="24.95" customHeight="1">
      <c r="A43" s="20" t="s">
        <v>158</v>
      </c>
      <c r="B43" s="12" t="s">
        <v>565</v>
      </c>
      <c r="C43" s="22">
        <v>80599427</v>
      </c>
      <c r="D43" s="22">
        <v>90503534</v>
      </c>
      <c r="E43" s="22">
        <v>89837639</v>
      </c>
    </row>
  </sheetData>
  <mergeCells count="1"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-7b-5a-1-f-678-447e6f-6312-1a7c-2447-30-1870-47-6&amp;R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B4:C12"/>
  <sheetViews>
    <sheetView workbookViewId="0">
      <selection activeCell="C18" sqref="C18"/>
    </sheetView>
  </sheetViews>
  <sheetFormatPr defaultRowHeight="12.75"/>
  <cols>
    <col min="1" max="1" width="4.28515625" customWidth="1"/>
    <col min="2" max="2" width="15.42578125" bestFit="1" customWidth="1"/>
    <col min="3" max="3" width="72" customWidth="1"/>
  </cols>
  <sheetData>
    <row r="4" spans="2:3">
      <c r="B4" s="169" t="s">
        <v>699</v>
      </c>
      <c r="C4" s="170"/>
    </row>
    <row r="6" spans="2:3" ht="13.5" thickBot="1">
      <c r="B6" s="45"/>
      <c r="C6" s="45"/>
    </row>
    <row r="7" spans="2:3" ht="15">
      <c r="B7" s="171" t="s">
        <v>624</v>
      </c>
      <c r="C7" s="172"/>
    </row>
    <row r="8" spans="2:3" ht="13.5" thickBot="1">
      <c r="B8" s="46"/>
      <c r="C8" s="47"/>
    </row>
    <row r="9" spans="2:3" ht="14.25">
      <c r="B9" s="48" t="s">
        <v>625</v>
      </c>
      <c r="C9" s="49" t="s">
        <v>626</v>
      </c>
    </row>
    <row r="10" spans="2:3" ht="14.25">
      <c r="B10" s="50" t="s">
        <v>627</v>
      </c>
      <c r="C10" s="51" t="s">
        <v>696</v>
      </c>
    </row>
    <row r="11" spans="2:3" ht="14.25">
      <c r="B11" s="50" t="s">
        <v>634</v>
      </c>
      <c r="C11" s="51" t="s">
        <v>697</v>
      </c>
    </row>
    <row r="12" spans="2:3" ht="15" thickBot="1">
      <c r="B12" s="140" t="s">
        <v>636</v>
      </c>
      <c r="C12" s="52" t="s">
        <v>698</v>
      </c>
    </row>
  </sheetData>
  <mergeCells count="2">
    <mergeCell ref="B4:C4"/>
    <mergeCell ref="B7:C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31"/>
  <sheetViews>
    <sheetView view="pageLayout" topLeftCell="A13" workbookViewId="0">
      <selection activeCell="C9" sqref="C9"/>
    </sheetView>
  </sheetViews>
  <sheetFormatPr defaultRowHeight="12.75"/>
  <cols>
    <col min="1" max="1" width="5" style="85" customWidth="1"/>
    <col min="2" max="2" width="47" style="67" customWidth="1"/>
    <col min="3" max="4" width="15.140625" style="67" customWidth="1"/>
    <col min="5" max="16384" width="9.140625" style="67"/>
  </cols>
  <sheetData>
    <row r="1" spans="1:4" s="54" customFormat="1" ht="15.75" thickBot="1">
      <c r="A1" s="53"/>
      <c r="D1" s="55" t="s">
        <v>628</v>
      </c>
    </row>
    <row r="2" spans="1:4" s="59" customFormat="1" ht="48" customHeight="1" thickBot="1">
      <c r="A2" s="56" t="s">
        <v>629</v>
      </c>
      <c r="B2" s="57" t="s">
        <v>630</v>
      </c>
      <c r="C2" s="57" t="s">
        <v>631</v>
      </c>
      <c r="D2" s="58" t="s">
        <v>632</v>
      </c>
    </row>
    <row r="3" spans="1:4" s="59" customFormat="1" ht="14.1" customHeight="1" thickBot="1">
      <c r="A3" s="60">
        <v>1</v>
      </c>
      <c r="B3" s="61">
        <v>2</v>
      </c>
      <c r="C3" s="61">
        <v>3</v>
      </c>
      <c r="D3" s="62">
        <v>4</v>
      </c>
    </row>
    <row r="4" spans="1:4" ht="18" customHeight="1">
      <c r="A4" s="63" t="s">
        <v>627</v>
      </c>
      <c r="B4" s="64" t="s">
        <v>633</v>
      </c>
      <c r="C4" s="65"/>
      <c r="D4" s="66"/>
    </row>
    <row r="5" spans="1:4" ht="18" customHeight="1">
      <c r="A5" s="68" t="s">
        <v>634</v>
      </c>
      <c r="B5" s="69" t="s">
        <v>635</v>
      </c>
      <c r="C5" s="70"/>
      <c r="D5" s="71"/>
    </row>
    <row r="6" spans="1:4" ht="18" customHeight="1">
      <c r="A6" s="68" t="s">
        <v>636</v>
      </c>
      <c r="B6" s="69" t="s">
        <v>637</v>
      </c>
      <c r="C6" s="70"/>
      <c r="D6" s="71"/>
    </row>
    <row r="7" spans="1:4" ht="18" customHeight="1">
      <c r="A7" s="68" t="s">
        <v>638</v>
      </c>
      <c r="B7" s="69" t="s">
        <v>639</v>
      </c>
      <c r="C7" s="70"/>
      <c r="D7" s="71"/>
    </row>
    <row r="8" spans="1:4" ht="18" customHeight="1">
      <c r="A8" s="68" t="s">
        <v>640</v>
      </c>
      <c r="B8" s="69" t="s">
        <v>641</v>
      </c>
      <c r="C8" s="70"/>
      <c r="D8" s="71"/>
    </row>
    <row r="9" spans="1:4" ht="18" customHeight="1">
      <c r="A9" s="68" t="s">
        <v>642</v>
      </c>
      <c r="B9" s="69" t="s">
        <v>643</v>
      </c>
      <c r="C9" s="70"/>
      <c r="D9" s="71"/>
    </row>
    <row r="10" spans="1:4" ht="18" customHeight="1">
      <c r="A10" s="68" t="s">
        <v>644</v>
      </c>
      <c r="B10" s="72" t="s">
        <v>645</v>
      </c>
      <c r="C10" s="70"/>
      <c r="D10" s="71"/>
    </row>
    <row r="11" spans="1:4" ht="18" customHeight="1">
      <c r="A11" s="68" t="s">
        <v>646</v>
      </c>
      <c r="B11" s="72" t="s">
        <v>647</v>
      </c>
      <c r="C11" s="70"/>
      <c r="D11" s="71"/>
    </row>
    <row r="12" spans="1:4" ht="18" customHeight="1">
      <c r="A12" s="68" t="s">
        <v>648</v>
      </c>
      <c r="B12" s="72" t="s">
        <v>649</v>
      </c>
      <c r="C12" s="70"/>
      <c r="D12" s="71"/>
    </row>
    <row r="13" spans="1:4" ht="18" customHeight="1">
      <c r="A13" s="68" t="s">
        <v>650</v>
      </c>
      <c r="B13" s="72" t="s">
        <v>651</v>
      </c>
      <c r="C13" s="70"/>
      <c r="D13" s="71"/>
    </row>
    <row r="14" spans="1:4" ht="18" customHeight="1">
      <c r="A14" s="68" t="s">
        <v>652</v>
      </c>
      <c r="B14" s="72" t="s">
        <v>653</v>
      </c>
      <c r="C14" s="70"/>
      <c r="D14" s="71"/>
    </row>
    <row r="15" spans="1:4" ht="22.5" customHeight="1">
      <c r="A15" s="68" t="s">
        <v>654</v>
      </c>
      <c r="B15" s="72" t="s">
        <v>655</v>
      </c>
      <c r="C15" s="70"/>
      <c r="D15" s="71"/>
    </row>
    <row r="16" spans="1:4" ht="18" customHeight="1">
      <c r="A16" s="68" t="s">
        <v>656</v>
      </c>
      <c r="B16" s="69" t="s">
        <v>657</v>
      </c>
      <c r="C16" s="70"/>
      <c r="D16" s="71"/>
    </row>
    <row r="17" spans="1:4" ht="18" customHeight="1">
      <c r="A17" s="68" t="s">
        <v>658</v>
      </c>
      <c r="B17" s="69" t="s">
        <v>659</v>
      </c>
      <c r="C17" s="70"/>
      <c r="D17" s="71"/>
    </row>
    <row r="18" spans="1:4" ht="18" customHeight="1">
      <c r="A18" s="68" t="s">
        <v>660</v>
      </c>
      <c r="B18" s="69" t="s">
        <v>661</v>
      </c>
      <c r="C18" s="70"/>
      <c r="D18" s="71"/>
    </row>
    <row r="19" spans="1:4" ht="18" customHeight="1">
      <c r="A19" s="68" t="s">
        <v>662</v>
      </c>
      <c r="B19" s="69" t="s">
        <v>663</v>
      </c>
      <c r="C19" s="70"/>
      <c r="D19" s="71"/>
    </row>
    <row r="20" spans="1:4" ht="18" customHeight="1">
      <c r="A20" s="68" t="s">
        <v>664</v>
      </c>
      <c r="B20" s="69" t="s">
        <v>665</v>
      </c>
      <c r="C20" s="70"/>
      <c r="D20" s="71"/>
    </row>
    <row r="21" spans="1:4" ht="18" customHeight="1">
      <c r="A21" s="68" t="s">
        <v>666</v>
      </c>
      <c r="B21" s="73"/>
      <c r="C21" s="74"/>
      <c r="D21" s="71"/>
    </row>
    <row r="22" spans="1:4" ht="18" customHeight="1">
      <c r="A22" s="68" t="s">
        <v>667</v>
      </c>
      <c r="B22" s="75"/>
      <c r="C22" s="74"/>
      <c r="D22" s="71"/>
    </row>
    <row r="23" spans="1:4" ht="18" customHeight="1">
      <c r="A23" s="68" t="s">
        <v>668</v>
      </c>
      <c r="B23" s="75"/>
      <c r="C23" s="74"/>
      <c r="D23" s="71"/>
    </row>
    <row r="24" spans="1:4" ht="18" customHeight="1">
      <c r="A24" s="68" t="s">
        <v>669</v>
      </c>
      <c r="B24" s="75"/>
      <c r="C24" s="74"/>
      <c r="D24" s="71"/>
    </row>
    <row r="25" spans="1:4" ht="18" customHeight="1">
      <c r="A25" s="68" t="s">
        <v>670</v>
      </c>
      <c r="B25" s="75"/>
      <c r="C25" s="74"/>
      <c r="D25" s="71"/>
    </row>
    <row r="26" spans="1:4" ht="18" customHeight="1">
      <c r="A26" s="68" t="s">
        <v>671</v>
      </c>
      <c r="B26" s="75"/>
      <c r="C26" s="74"/>
      <c r="D26" s="71"/>
    </row>
    <row r="27" spans="1:4" ht="18" customHeight="1">
      <c r="A27" s="68" t="s">
        <v>672</v>
      </c>
      <c r="B27" s="75"/>
      <c r="C27" s="74"/>
      <c r="D27" s="71"/>
    </row>
    <row r="28" spans="1:4" ht="18" customHeight="1">
      <c r="A28" s="68" t="s">
        <v>673</v>
      </c>
      <c r="B28" s="75"/>
      <c r="C28" s="74"/>
      <c r="D28" s="71"/>
    </row>
    <row r="29" spans="1:4" ht="18" customHeight="1" thickBot="1">
      <c r="A29" s="76" t="s">
        <v>674</v>
      </c>
      <c r="B29" s="77"/>
      <c r="C29" s="78"/>
      <c r="D29" s="79"/>
    </row>
    <row r="30" spans="1:4" ht="18" customHeight="1" thickBot="1">
      <c r="A30" s="80" t="s">
        <v>675</v>
      </c>
      <c r="B30" s="81" t="s">
        <v>676</v>
      </c>
      <c r="C30" s="82" t="s">
        <v>677</v>
      </c>
      <c r="D30" s="83" t="s">
        <v>677</v>
      </c>
    </row>
    <row r="31" spans="1:4" ht="8.25" customHeight="1">
      <c r="A31" s="84"/>
      <c r="B31" s="173"/>
      <c r="C31" s="173"/>
      <c r="D31" s="173"/>
    </row>
  </sheetData>
  <mergeCells count="1">
    <mergeCell ref="B31:D31"/>
  </mergeCells>
  <printOptions horizontalCentered="1"/>
  <pageMargins left="0.78740157480314965" right="0.78740157480314965" top="1.6921875" bottom="0.98425196850393704" header="0.78740157480314965" footer="0.78740157480314965"/>
  <pageSetup paperSize="9" scale="95" orientation="portrait" horizontalDpi="300" verticalDpi="300" r:id="rId1"/>
  <headerFooter alignWithMargins="0">
    <oddHeader>&amp;C13. melléklet a 6/2017.( V.31.)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3:K28"/>
  <sheetViews>
    <sheetView workbookViewId="0">
      <selection activeCell="F9" sqref="F9"/>
    </sheetView>
  </sheetViews>
  <sheetFormatPr defaultRowHeight="12.75"/>
  <cols>
    <col min="1" max="1" width="9.140625" style="86"/>
    <col min="2" max="2" width="37.5703125" style="86" customWidth="1"/>
    <col min="3" max="3" width="25" style="86" customWidth="1"/>
    <col min="4" max="16384" width="9.140625" style="86"/>
  </cols>
  <sheetData>
    <row r="3" spans="1:11">
      <c r="D3" s="174" t="s">
        <v>700</v>
      </c>
      <c r="E3" s="175"/>
      <c r="F3" s="175"/>
      <c r="G3" s="175"/>
      <c r="H3" s="175"/>
      <c r="I3" s="175"/>
    </row>
    <row r="4" spans="1:11">
      <c r="A4" s="87"/>
      <c r="B4" s="88"/>
      <c r="C4" s="88"/>
      <c r="D4" s="88"/>
      <c r="E4" s="88"/>
      <c r="F4" s="88"/>
      <c r="G4" s="88"/>
      <c r="H4" s="88"/>
      <c r="I4" s="88"/>
      <c r="J4" s="88"/>
    </row>
    <row r="5" spans="1:11" ht="14.25">
      <c r="A5" s="89"/>
    </row>
    <row r="6" spans="1:11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>
      <c r="A7" s="177" t="s">
        <v>678</v>
      </c>
      <c r="B7" s="177"/>
      <c r="C7" s="177"/>
      <c r="D7" s="177"/>
      <c r="E7" s="177"/>
      <c r="F7" s="177"/>
      <c r="G7" s="177"/>
      <c r="H7" s="177"/>
      <c r="I7" s="177"/>
    </row>
    <row r="8" spans="1:11">
      <c r="A8" s="90"/>
      <c r="B8" s="90"/>
      <c r="C8" s="91"/>
      <c r="D8" s="91"/>
      <c r="E8" s="91"/>
      <c r="F8" s="91"/>
      <c r="G8" s="91"/>
      <c r="H8" s="91"/>
      <c r="I8" s="91"/>
    </row>
    <row r="11" spans="1:11" ht="13.5" thickBot="1">
      <c r="A11" s="92"/>
      <c r="B11" s="93"/>
      <c r="C11" s="94"/>
      <c r="D11" s="94"/>
      <c r="E11" s="94"/>
      <c r="F11" s="94"/>
      <c r="G11" s="94"/>
      <c r="H11" s="94"/>
      <c r="I11" s="94"/>
    </row>
    <row r="12" spans="1:11">
      <c r="A12" s="95" t="s">
        <v>679</v>
      </c>
      <c r="B12" s="96" t="s">
        <v>680</v>
      </c>
      <c r="C12" s="97" t="s">
        <v>681</v>
      </c>
      <c r="D12" s="178" t="s">
        <v>682</v>
      </c>
      <c r="E12" s="179"/>
      <c r="F12" s="180"/>
      <c r="G12" s="98" t="s">
        <v>683</v>
      </c>
      <c r="H12" s="98" t="s">
        <v>684</v>
      </c>
      <c r="I12" s="99">
        <v>2019</v>
      </c>
    </row>
    <row r="13" spans="1:11" ht="51">
      <c r="A13" s="100"/>
      <c r="B13" s="101"/>
      <c r="C13" s="101"/>
      <c r="D13" s="101" t="s">
        <v>685</v>
      </c>
      <c r="E13" s="101" t="s">
        <v>8</v>
      </c>
      <c r="F13" s="101" t="s">
        <v>686</v>
      </c>
      <c r="G13" s="101" t="s">
        <v>687</v>
      </c>
      <c r="H13" s="101" t="s">
        <v>687</v>
      </c>
      <c r="I13" s="102" t="s">
        <v>687</v>
      </c>
    </row>
    <row r="14" spans="1:11">
      <c r="A14" s="103" t="s">
        <v>627</v>
      </c>
      <c r="B14" s="104" t="s">
        <v>634</v>
      </c>
      <c r="C14" s="104" t="s">
        <v>636</v>
      </c>
      <c r="D14" s="101">
        <v>4</v>
      </c>
      <c r="E14" s="101">
        <v>5</v>
      </c>
      <c r="F14" s="101">
        <v>6</v>
      </c>
      <c r="G14" s="101">
        <v>7</v>
      </c>
      <c r="H14" s="101">
        <v>8</v>
      </c>
      <c r="I14" s="102">
        <v>9</v>
      </c>
    </row>
    <row r="15" spans="1:11">
      <c r="A15" s="105">
        <v>1</v>
      </c>
      <c r="B15" s="106" t="s">
        <v>688</v>
      </c>
      <c r="C15" s="107"/>
      <c r="D15" s="108"/>
      <c r="E15" s="109"/>
      <c r="F15" s="110"/>
      <c r="G15" s="110"/>
      <c r="H15" s="110"/>
      <c r="I15" s="111"/>
    </row>
    <row r="16" spans="1:11">
      <c r="A16" s="105"/>
      <c r="B16" s="106"/>
      <c r="C16" s="112"/>
      <c r="D16" s="113"/>
      <c r="E16" s="113"/>
      <c r="F16" s="113"/>
      <c r="G16" s="113"/>
      <c r="H16" s="113"/>
      <c r="I16" s="114"/>
    </row>
    <row r="17" spans="1:11">
      <c r="A17" s="105"/>
      <c r="B17" s="106"/>
      <c r="C17" s="107"/>
      <c r="D17" s="109"/>
      <c r="E17" s="109"/>
      <c r="F17" s="110"/>
      <c r="G17" s="110"/>
      <c r="H17" s="110"/>
      <c r="I17" s="111"/>
    </row>
    <row r="18" spans="1:11">
      <c r="A18" s="105"/>
      <c r="B18" s="106"/>
      <c r="C18" s="112"/>
      <c r="D18" s="115"/>
      <c r="E18" s="115"/>
      <c r="F18" s="115"/>
      <c r="G18" s="115"/>
      <c r="H18" s="115"/>
      <c r="I18" s="116"/>
    </row>
    <row r="19" spans="1:11">
      <c r="A19" s="105"/>
      <c r="B19" s="106"/>
      <c r="C19" s="107"/>
      <c r="D19" s="107"/>
      <c r="E19" s="107"/>
      <c r="F19" s="107"/>
      <c r="G19" s="107"/>
      <c r="H19" s="107"/>
      <c r="I19" s="117"/>
    </row>
    <row r="20" spans="1:11">
      <c r="A20" s="105"/>
      <c r="B20" s="106"/>
      <c r="C20" s="107"/>
      <c r="D20" s="107"/>
      <c r="E20" s="107"/>
      <c r="F20" s="107"/>
      <c r="G20" s="107"/>
      <c r="H20" s="107"/>
      <c r="I20" s="117"/>
    </row>
    <row r="21" spans="1:11">
      <c r="A21" s="105"/>
      <c r="B21" s="106"/>
      <c r="C21" s="107"/>
      <c r="D21" s="109"/>
      <c r="E21" s="109"/>
      <c r="F21" s="109"/>
      <c r="G21" s="109"/>
      <c r="H21" s="109"/>
      <c r="I21" s="117"/>
      <c r="K21" s="118"/>
    </row>
    <row r="22" spans="1:11">
      <c r="A22" s="105"/>
      <c r="B22" s="106"/>
      <c r="C22" s="107"/>
      <c r="D22" s="109"/>
      <c r="E22" s="109"/>
      <c r="F22" s="109"/>
      <c r="G22" s="109"/>
      <c r="H22" s="109"/>
      <c r="I22" s="117"/>
    </row>
    <row r="23" spans="1:11">
      <c r="A23" s="105"/>
      <c r="B23" s="106"/>
      <c r="C23" s="119"/>
      <c r="D23" s="120"/>
      <c r="E23" s="120"/>
      <c r="F23" s="120"/>
      <c r="G23" s="120"/>
      <c r="H23" s="120"/>
      <c r="I23" s="121"/>
    </row>
    <row r="24" spans="1:11">
      <c r="A24" s="105"/>
      <c r="B24" s="106"/>
      <c r="C24" s="107"/>
      <c r="D24" s="109"/>
      <c r="E24" s="109"/>
      <c r="F24" s="109"/>
      <c r="G24" s="109"/>
      <c r="H24" s="109"/>
      <c r="I24" s="117"/>
    </row>
    <row r="25" spans="1:11">
      <c r="A25" s="105"/>
      <c r="B25" s="122"/>
      <c r="C25" s="107"/>
      <c r="D25" s="109"/>
      <c r="E25" s="109"/>
      <c r="F25" s="109"/>
      <c r="G25" s="109"/>
      <c r="H25" s="109"/>
      <c r="I25" s="117"/>
    </row>
    <row r="26" spans="1:11">
      <c r="A26" s="105"/>
      <c r="B26" s="122"/>
      <c r="C26" s="107"/>
      <c r="D26" s="109"/>
      <c r="E26" s="109"/>
      <c r="F26" s="109"/>
      <c r="G26" s="109"/>
      <c r="H26" s="109"/>
      <c r="I26" s="117"/>
    </row>
    <row r="27" spans="1:11" ht="13.5" thickBot="1">
      <c r="A27" s="105"/>
      <c r="B27" s="106"/>
      <c r="C27" s="107"/>
      <c r="D27" s="109"/>
      <c r="E27" s="109"/>
      <c r="F27" s="109"/>
      <c r="G27" s="109"/>
      <c r="H27" s="109"/>
      <c r="I27" s="117"/>
    </row>
    <row r="28" spans="1:11" ht="13.5" thickBot="1">
      <c r="A28" s="123" t="s">
        <v>676</v>
      </c>
      <c r="B28" s="124"/>
      <c r="C28" s="125"/>
      <c r="D28" s="126"/>
      <c r="E28" s="126"/>
      <c r="F28" s="126"/>
      <c r="G28" s="125"/>
      <c r="H28" s="125"/>
      <c r="I28" s="127"/>
    </row>
  </sheetData>
  <mergeCells count="4">
    <mergeCell ref="D3:I3"/>
    <mergeCell ref="A6:K6"/>
    <mergeCell ref="A7:I7"/>
    <mergeCell ref="D12:F12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16"/>
  <sheetViews>
    <sheetView view="pageLayout" workbookViewId="0">
      <selection activeCell="G15" sqref="G15"/>
    </sheetView>
  </sheetViews>
  <sheetFormatPr defaultRowHeight="15"/>
  <cols>
    <col min="1" max="1" width="9.140625" style="128"/>
    <col min="2" max="2" width="37.42578125" style="128" bestFit="1" customWidth="1"/>
    <col min="3" max="3" width="28.5703125" style="128" customWidth="1"/>
    <col min="4" max="4" width="13" style="128" customWidth="1"/>
    <col min="5" max="16384" width="9.140625" style="128"/>
  </cols>
  <sheetData>
    <row r="1" spans="1:8" ht="15" customHeight="1">
      <c r="A1" s="181" t="s">
        <v>705</v>
      </c>
      <c r="B1" s="181"/>
      <c r="C1" s="181"/>
      <c r="D1" s="181"/>
    </row>
    <row r="2" spans="1:8" ht="22.5" customHeight="1">
      <c r="A2" s="181"/>
      <c r="B2" s="181"/>
      <c r="C2" s="181"/>
      <c r="D2" s="181"/>
    </row>
    <row r="4" spans="1:8">
      <c r="A4" s="129"/>
      <c r="B4" s="129" t="s">
        <v>689</v>
      </c>
      <c r="C4" s="130"/>
      <c r="D4" s="131"/>
    </row>
    <row r="5" spans="1:8" ht="40.5" customHeight="1">
      <c r="A5" s="132"/>
      <c r="B5" s="132"/>
      <c r="C5" s="133" t="s">
        <v>690</v>
      </c>
      <c r="D5" s="133" t="s">
        <v>691</v>
      </c>
    </row>
    <row r="6" spans="1:8">
      <c r="A6" s="134">
        <v>1</v>
      </c>
      <c r="B6" s="135" t="s">
        <v>701</v>
      </c>
      <c r="C6" s="134">
        <v>2</v>
      </c>
      <c r="D6" s="136">
        <v>0</v>
      </c>
    </row>
    <row r="7" spans="1:8">
      <c r="A7" s="137"/>
      <c r="B7" s="138" t="s">
        <v>692</v>
      </c>
      <c r="C7" s="137">
        <v>1</v>
      </c>
      <c r="D7" s="136">
        <v>0</v>
      </c>
    </row>
    <row r="8" spans="1:8">
      <c r="A8" s="137"/>
      <c r="B8" s="138" t="s">
        <v>693</v>
      </c>
      <c r="C8" s="137">
        <v>1</v>
      </c>
      <c r="D8" s="136">
        <v>0</v>
      </c>
      <c r="H8" s="139"/>
    </row>
    <row r="9" spans="1:8">
      <c r="A9" s="134">
        <v>2</v>
      </c>
      <c r="B9" s="135" t="s">
        <v>697</v>
      </c>
      <c r="C9" s="134">
        <v>17</v>
      </c>
      <c r="D9" s="136">
        <v>0</v>
      </c>
    </row>
    <row r="10" spans="1:8">
      <c r="A10" s="134"/>
      <c r="B10" s="135" t="s">
        <v>702</v>
      </c>
      <c r="C10" s="137">
        <v>9</v>
      </c>
      <c r="D10" s="136">
        <v>0</v>
      </c>
    </row>
    <row r="11" spans="1:8">
      <c r="A11" s="134"/>
      <c r="B11" s="135" t="s">
        <v>703</v>
      </c>
      <c r="C11" s="137">
        <v>4</v>
      </c>
      <c r="D11" s="136">
        <v>0</v>
      </c>
    </row>
    <row r="12" spans="1:8">
      <c r="A12" s="134"/>
      <c r="B12" s="135" t="s">
        <v>704</v>
      </c>
      <c r="C12" s="137">
        <v>4</v>
      </c>
      <c r="D12" s="136">
        <v>0</v>
      </c>
    </row>
    <row r="13" spans="1:8">
      <c r="A13" s="137">
        <v>3</v>
      </c>
      <c r="B13" s="143" t="s">
        <v>698</v>
      </c>
      <c r="C13" s="134">
        <v>12</v>
      </c>
      <c r="D13" s="136">
        <v>0</v>
      </c>
    </row>
    <row r="14" spans="1:8">
      <c r="A14" s="142"/>
      <c r="B14" s="143" t="s">
        <v>706</v>
      </c>
      <c r="C14" s="142">
        <v>2</v>
      </c>
      <c r="D14" s="142">
        <v>0</v>
      </c>
    </row>
    <row r="15" spans="1:8" ht="33" customHeight="1">
      <c r="A15" s="142"/>
      <c r="B15" s="144" t="s">
        <v>707</v>
      </c>
      <c r="C15" s="142">
        <v>10</v>
      </c>
      <c r="D15" s="142">
        <v>0</v>
      </c>
    </row>
    <row r="16" spans="1:8">
      <c r="A16" s="142"/>
      <c r="B16" s="142"/>
      <c r="C16" s="145">
        <f>SUM(C13,C9,C6)</f>
        <v>31</v>
      </c>
      <c r="D16" s="142">
        <v>0</v>
      </c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&amp;C15. melléklet a 6/2017.(V.31.)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E54"/>
  <sheetViews>
    <sheetView workbookViewId="0">
      <pane ySplit="5" topLeftCell="A6" activePane="bottomLeft" state="frozen"/>
      <selection pane="bottomLeft" activeCell="C2" sqref="C2"/>
    </sheetView>
  </sheetViews>
  <sheetFormatPr defaultRowHeight="12.75"/>
  <cols>
    <col min="1" max="1" width="8.140625" customWidth="1"/>
    <col min="2" max="2" width="35.7109375" customWidth="1"/>
    <col min="3" max="5" width="15.7109375" customWidth="1"/>
  </cols>
  <sheetData>
    <row r="2" spans="1:5">
      <c r="C2" t="s">
        <v>503</v>
      </c>
    </row>
    <row r="3" spans="1:5">
      <c r="A3" s="146" t="s">
        <v>469</v>
      </c>
      <c r="B3" s="147"/>
      <c r="C3" s="147"/>
      <c r="D3" s="147"/>
      <c r="E3" s="147"/>
    </row>
    <row r="4" spans="1:5" ht="30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5" ht="15">
      <c r="A5" s="3">
        <v>2</v>
      </c>
      <c r="B5" s="3">
        <v>3</v>
      </c>
      <c r="C5" s="3">
        <v>4</v>
      </c>
      <c r="D5" s="3">
        <v>5</v>
      </c>
      <c r="E5" s="3">
        <v>8</v>
      </c>
    </row>
    <row r="6" spans="1:5" ht="25.5">
      <c r="A6" s="8" t="s">
        <v>1</v>
      </c>
      <c r="B6" s="9" t="s">
        <v>144</v>
      </c>
      <c r="C6" s="10">
        <v>71195651</v>
      </c>
      <c r="D6" s="10">
        <v>71195651</v>
      </c>
      <c r="E6" s="10">
        <v>71195651</v>
      </c>
    </row>
    <row r="7" spans="1:5" ht="38.25">
      <c r="A7" s="8" t="s">
        <v>2</v>
      </c>
      <c r="B7" s="9" t="s">
        <v>145</v>
      </c>
      <c r="C7" s="10">
        <v>59868567</v>
      </c>
      <c r="D7" s="10">
        <v>62046433</v>
      </c>
      <c r="E7" s="10">
        <v>62046433</v>
      </c>
    </row>
    <row r="8" spans="1:5" ht="38.25">
      <c r="A8" s="8" t="s">
        <v>3</v>
      </c>
      <c r="B8" s="9" t="s">
        <v>146</v>
      </c>
      <c r="C8" s="10">
        <v>18630930</v>
      </c>
      <c r="D8" s="10">
        <v>18735958</v>
      </c>
      <c r="E8" s="10">
        <v>18735958</v>
      </c>
    </row>
    <row r="9" spans="1:5" ht="25.5">
      <c r="A9" s="8" t="s">
        <v>4</v>
      </c>
      <c r="B9" s="9" t="s">
        <v>147</v>
      </c>
      <c r="C9" s="10">
        <v>1760160</v>
      </c>
      <c r="D9" s="10">
        <v>1760160</v>
      </c>
      <c r="E9" s="10">
        <v>1760160</v>
      </c>
    </row>
    <row r="10" spans="1:5" ht="38.25">
      <c r="A10" s="8" t="s">
        <v>148</v>
      </c>
      <c r="B10" s="9" t="s">
        <v>149</v>
      </c>
      <c r="C10" s="10">
        <v>0</v>
      </c>
      <c r="D10" s="10">
        <v>1507871</v>
      </c>
      <c r="E10" s="10">
        <v>1507871</v>
      </c>
    </row>
    <row r="11" spans="1:5" ht="25.5">
      <c r="A11" s="8" t="s">
        <v>150</v>
      </c>
      <c r="B11" s="9" t="s">
        <v>151</v>
      </c>
      <c r="C11" s="10">
        <v>0</v>
      </c>
      <c r="D11" s="10">
        <v>2068733</v>
      </c>
      <c r="E11" s="10">
        <v>2068733</v>
      </c>
    </row>
    <row r="12" spans="1:5" ht="25.5">
      <c r="A12" s="8" t="s">
        <v>12</v>
      </c>
      <c r="B12" s="9" t="s">
        <v>152</v>
      </c>
      <c r="C12" s="10">
        <v>151455308</v>
      </c>
      <c r="D12" s="10">
        <v>157314806</v>
      </c>
      <c r="E12" s="10">
        <v>157314806</v>
      </c>
    </row>
    <row r="13" spans="1:5" ht="38.25">
      <c r="A13" s="8" t="s">
        <v>44</v>
      </c>
      <c r="B13" s="9" t="s">
        <v>153</v>
      </c>
      <c r="C13" s="10">
        <v>10131130</v>
      </c>
      <c r="D13" s="10">
        <v>15653330</v>
      </c>
      <c r="E13" s="10">
        <v>27307517</v>
      </c>
    </row>
    <row r="14" spans="1:5" ht="25.5">
      <c r="A14" s="8" t="s">
        <v>48</v>
      </c>
      <c r="B14" s="9" t="s">
        <v>154</v>
      </c>
      <c r="C14" s="10">
        <v>0</v>
      </c>
      <c r="D14" s="10">
        <v>0</v>
      </c>
      <c r="E14" s="10">
        <v>168200</v>
      </c>
    </row>
    <row r="15" spans="1:5" ht="38.25">
      <c r="A15" s="8" t="s">
        <v>50</v>
      </c>
      <c r="B15" s="9" t="s">
        <v>155</v>
      </c>
      <c r="C15" s="10">
        <v>0</v>
      </c>
      <c r="D15" s="10">
        <v>0</v>
      </c>
      <c r="E15" s="10">
        <v>19127500</v>
      </c>
    </row>
    <row r="16" spans="1:5" ht="25.5">
      <c r="A16" s="8" t="s">
        <v>54</v>
      </c>
      <c r="B16" s="9" t="s">
        <v>156</v>
      </c>
      <c r="C16" s="10">
        <v>0</v>
      </c>
      <c r="D16" s="10">
        <v>0</v>
      </c>
      <c r="E16" s="10">
        <v>3792700</v>
      </c>
    </row>
    <row r="17" spans="1:5" ht="25.5">
      <c r="A17" s="8" t="s">
        <v>56</v>
      </c>
      <c r="B17" s="9" t="s">
        <v>157</v>
      </c>
      <c r="C17" s="10">
        <v>0</v>
      </c>
      <c r="D17" s="10">
        <v>0</v>
      </c>
      <c r="E17" s="10">
        <v>4161117</v>
      </c>
    </row>
    <row r="18" spans="1:5" ht="25.5">
      <c r="A18" s="8" t="s">
        <v>158</v>
      </c>
      <c r="B18" s="9" t="s">
        <v>159</v>
      </c>
      <c r="C18" s="10">
        <v>0</v>
      </c>
      <c r="D18" s="10">
        <v>0</v>
      </c>
      <c r="E18" s="10">
        <v>58000</v>
      </c>
    </row>
    <row r="19" spans="1:5" ht="25.5">
      <c r="A19" s="11" t="s">
        <v>60</v>
      </c>
      <c r="B19" s="12" t="s">
        <v>478</v>
      </c>
      <c r="C19" s="13">
        <v>161586438</v>
      </c>
      <c r="D19" s="13">
        <v>172968136</v>
      </c>
      <c r="E19" s="13">
        <v>184622323</v>
      </c>
    </row>
    <row r="20" spans="1:5" ht="25.5">
      <c r="A20" s="8" t="s">
        <v>161</v>
      </c>
      <c r="B20" s="9" t="s">
        <v>479</v>
      </c>
      <c r="C20" s="10">
        <v>0</v>
      </c>
      <c r="D20" s="10">
        <v>3150000</v>
      </c>
      <c r="E20" s="10">
        <v>3150000</v>
      </c>
    </row>
    <row r="21" spans="1:5" ht="38.25">
      <c r="A21" s="8" t="s">
        <v>163</v>
      </c>
      <c r="B21" s="9" t="s">
        <v>164</v>
      </c>
      <c r="C21" s="10">
        <v>0</v>
      </c>
      <c r="D21" s="10">
        <v>0</v>
      </c>
      <c r="E21" s="10">
        <v>3150000</v>
      </c>
    </row>
    <row r="22" spans="1:5" ht="38.25">
      <c r="A22" s="11" t="s">
        <v>165</v>
      </c>
      <c r="B22" s="14" t="s">
        <v>166</v>
      </c>
      <c r="C22" s="13">
        <v>0</v>
      </c>
      <c r="D22" s="13">
        <v>3150000</v>
      </c>
      <c r="E22" s="13">
        <v>3150000</v>
      </c>
    </row>
    <row r="23" spans="1:5">
      <c r="A23" s="8" t="s">
        <v>167</v>
      </c>
      <c r="B23" s="9" t="s">
        <v>480</v>
      </c>
      <c r="C23" s="10">
        <v>5920000</v>
      </c>
      <c r="D23" s="10">
        <v>5920000</v>
      </c>
      <c r="E23" s="10">
        <v>5926136</v>
      </c>
    </row>
    <row r="24" spans="1:5">
      <c r="A24" s="8" t="s">
        <v>169</v>
      </c>
      <c r="B24" s="9" t="s">
        <v>170</v>
      </c>
      <c r="C24" s="10">
        <v>0</v>
      </c>
      <c r="D24" s="10">
        <v>0</v>
      </c>
      <c r="E24" s="10">
        <v>642441</v>
      </c>
    </row>
    <row r="25" spans="1:5" ht="25.5">
      <c r="A25" s="8" t="s">
        <v>171</v>
      </c>
      <c r="B25" s="9" t="s">
        <v>172</v>
      </c>
      <c r="C25" s="10">
        <v>0</v>
      </c>
      <c r="D25" s="10">
        <v>0</v>
      </c>
      <c r="E25" s="10">
        <v>5283695</v>
      </c>
    </row>
    <row r="26" spans="1:5">
      <c r="A26" s="8" t="s">
        <v>173</v>
      </c>
      <c r="B26" s="9" t="s">
        <v>481</v>
      </c>
      <c r="C26" s="10">
        <v>22673000</v>
      </c>
      <c r="D26" s="10">
        <v>22673000</v>
      </c>
      <c r="E26" s="10">
        <v>24182349</v>
      </c>
    </row>
    <row r="27" spans="1:5" ht="38.25">
      <c r="A27" s="8" t="s">
        <v>175</v>
      </c>
      <c r="B27" s="9" t="s">
        <v>176</v>
      </c>
      <c r="C27" s="10">
        <v>0</v>
      </c>
      <c r="D27" s="10">
        <v>0</v>
      </c>
      <c r="E27" s="10">
        <v>24182349</v>
      </c>
    </row>
    <row r="28" spans="1:5">
      <c r="A28" s="8" t="s">
        <v>177</v>
      </c>
      <c r="B28" s="9" t="s">
        <v>482</v>
      </c>
      <c r="C28" s="10">
        <v>5926500</v>
      </c>
      <c r="D28" s="10">
        <v>5926500</v>
      </c>
      <c r="E28" s="10">
        <v>6679951</v>
      </c>
    </row>
    <row r="29" spans="1:5" ht="38.25">
      <c r="A29" s="8" t="s">
        <v>179</v>
      </c>
      <c r="B29" s="9" t="s">
        <v>180</v>
      </c>
      <c r="C29" s="10">
        <v>0</v>
      </c>
      <c r="D29" s="10">
        <v>0</v>
      </c>
      <c r="E29" s="10">
        <v>6679951</v>
      </c>
    </row>
    <row r="30" spans="1:5">
      <c r="A30" s="8" t="s">
        <v>108</v>
      </c>
      <c r="B30" s="9" t="s">
        <v>483</v>
      </c>
      <c r="C30" s="10">
        <v>28599500</v>
      </c>
      <c r="D30" s="10">
        <v>28599500</v>
      </c>
      <c r="E30" s="10">
        <v>30862300</v>
      </c>
    </row>
    <row r="31" spans="1:5">
      <c r="A31" s="8" t="s">
        <v>182</v>
      </c>
      <c r="B31" s="9" t="s">
        <v>484</v>
      </c>
      <c r="C31" s="10">
        <v>200000</v>
      </c>
      <c r="D31" s="10">
        <v>200000</v>
      </c>
      <c r="E31" s="10">
        <v>122274</v>
      </c>
    </row>
    <row r="32" spans="1:5" ht="25.5">
      <c r="A32" s="8" t="s">
        <v>184</v>
      </c>
      <c r="B32" s="9" t="s">
        <v>185</v>
      </c>
      <c r="C32" s="10">
        <v>0</v>
      </c>
      <c r="D32" s="10">
        <v>0</v>
      </c>
      <c r="E32" s="10">
        <v>37000</v>
      </c>
    </row>
    <row r="33" spans="1:5">
      <c r="A33" s="8" t="s">
        <v>186</v>
      </c>
      <c r="B33" s="9" t="s">
        <v>187</v>
      </c>
      <c r="C33" s="10">
        <v>0</v>
      </c>
      <c r="D33" s="10">
        <v>0</v>
      </c>
      <c r="E33" s="10">
        <v>35000</v>
      </c>
    </row>
    <row r="34" spans="1:5" ht="22.5" customHeight="1">
      <c r="A34" s="11" t="s">
        <v>188</v>
      </c>
      <c r="B34" s="12" t="s">
        <v>485</v>
      </c>
      <c r="C34" s="13">
        <v>34719500</v>
      </c>
      <c r="D34" s="13">
        <v>34719500</v>
      </c>
      <c r="E34" s="13">
        <v>36910710</v>
      </c>
    </row>
    <row r="35" spans="1:5" ht="25.5">
      <c r="A35" s="8" t="s">
        <v>190</v>
      </c>
      <c r="B35" s="9" t="s">
        <v>191</v>
      </c>
      <c r="C35" s="10">
        <v>0</v>
      </c>
      <c r="D35" s="10">
        <v>5201019</v>
      </c>
      <c r="E35" s="10">
        <v>5730879</v>
      </c>
    </row>
    <row r="36" spans="1:5" ht="25.5">
      <c r="A36" s="8" t="s">
        <v>192</v>
      </c>
      <c r="B36" s="9" t="s">
        <v>193</v>
      </c>
      <c r="C36" s="10">
        <v>0</v>
      </c>
      <c r="D36" s="10">
        <v>0</v>
      </c>
      <c r="E36" s="10">
        <v>200000</v>
      </c>
    </row>
    <row r="37" spans="1:5" ht="25.5">
      <c r="A37" s="8" t="s">
        <v>114</v>
      </c>
      <c r="B37" s="9" t="s">
        <v>486</v>
      </c>
      <c r="C37" s="10">
        <v>640000</v>
      </c>
      <c r="D37" s="10">
        <v>640000</v>
      </c>
      <c r="E37" s="10">
        <v>0</v>
      </c>
    </row>
    <row r="38" spans="1:5">
      <c r="A38" s="8" t="s">
        <v>118</v>
      </c>
      <c r="B38" s="9" t="s">
        <v>487</v>
      </c>
      <c r="C38" s="10">
        <v>2559500</v>
      </c>
      <c r="D38" s="10">
        <v>2559500</v>
      </c>
      <c r="E38" s="10">
        <v>2769150</v>
      </c>
    </row>
    <row r="39" spans="1:5">
      <c r="A39" s="8" t="s">
        <v>126</v>
      </c>
      <c r="B39" s="9" t="s">
        <v>195</v>
      </c>
      <c r="C39" s="10">
        <v>8108661</v>
      </c>
      <c r="D39" s="10">
        <v>2907642</v>
      </c>
      <c r="E39" s="10">
        <v>3472775</v>
      </c>
    </row>
    <row r="40" spans="1:5" ht="25.5">
      <c r="A40" s="8" t="s">
        <v>128</v>
      </c>
      <c r="B40" s="9" t="s">
        <v>196</v>
      </c>
      <c r="C40" s="10">
        <v>2189338</v>
      </c>
      <c r="D40" s="10">
        <v>3762538</v>
      </c>
      <c r="E40" s="10">
        <v>3986749</v>
      </c>
    </row>
    <row r="41" spans="1:5" ht="25.5">
      <c r="A41" s="8" t="s">
        <v>136</v>
      </c>
      <c r="B41" s="9" t="s">
        <v>488</v>
      </c>
      <c r="C41" s="10">
        <v>400000</v>
      </c>
      <c r="D41" s="10">
        <v>400000</v>
      </c>
      <c r="E41" s="10">
        <v>63562</v>
      </c>
    </row>
    <row r="42" spans="1:5" ht="25.5">
      <c r="A42" s="8" t="s">
        <v>198</v>
      </c>
      <c r="B42" s="9" t="s">
        <v>489</v>
      </c>
      <c r="C42" s="10">
        <v>400000</v>
      </c>
      <c r="D42" s="10">
        <v>400000</v>
      </c>
      <c r="E42" s="10">
        <v>63562</v>
      </c>
    </row>
    <row r="43" spans="1:5">
      <c r="A43" s="8" t="s">
        <v>200</v>
      </c>
      <c r="B43" s="9" t="s">
        <v>490</v>
      </c>
      <c r="C43" s="10">
        <v>0</v>
      </c>
      <c r="D43" s="10">
        <v>0</v>
      </c>
      <c r="E43" s="10">
        <v>2959154</v>
      </c>
    </row>
    <row r="44" spans="1:5">
      <c r="A44" s="8" t="s">
        <v>202</v>
      </c>
      <c r="B44" s="9" t="s">
        <v>203</v>
      </c>
      <c r="C44" s="10">
        <v>0</v>
      </c>
      <c r="D44" s="10">
        <v>0</v>
      </c>
      <c r="E44" s="10">
        <v>269127</v>
      </c>
    </row>
    <row r="45" spans="1:5">
      <c r="A45" s="11" t="s">
        <v>204</v>
      </c>
      <c r="B45" s="12" t="s">
        <v>491</v>
      </c>
      <c r="C45" s="13">
        <v>13897499</v>
      </c>
      <c r="D45" s="13">
        <v>15470699</v>
      </c>
      <c r="E45" s="13">
        <v>18982269</v>
      </c>
    </row>
    <row r="46" spans="1:5">
      <c r="A46" s="8" t="s">
        <v>206</v>
      </c>
      <c r="B46" s="9" t="s">
        <v>492</v>
      </c>
      <c r="C46" s="10">
        <v>4380001</v>
      </c>
      <c r="D46" s="10">
        <v>5525198</v>
      </c>
      <c r="E46" s="10">
        <v>5525198</v>
      </c>
    </row>
    <row r="47" spans="1:5">
      <c r="A47" s="11" t="s">
        <v>208</v>
      </c>
      <c r="B47" s="12" t="s">
        <v>493</v>
      </c>
      <c r="C47" s="13">
        <v>4380001</v>
      </c>
      <c r="D47" s="13">
        <v>5525198</v>
      </c>
      <c r="E47" s="13">
        <v>5525198</v>
      </c>
    </row>
    <row r="48" spans="1:5" ht="38.25">
      <c r="A48" s="8" t="s">
        <v>210</v>
      </c>
      <c r="B48" s="9" t="s">
        <v>494</v>
      </c>
      <c r="C48" s="10">
        <v>0</v>
      </c>
      <c r="D48" s="10">
        <v>0</v>
      </c>
      <c r="E48" s="10">
        <v>200000</v>
      </c>
    </row>
    <row r="49" spans="1:5">
      <c r="A49" s="8" t="s">
        <v>212</v>
      </c>
      <c r="B49" s="9" t="s">
        <v>213</v>
      </c>
      <c r="C49" s="10">
        <v>0</v>
      </c>
      <c r="D49" s="10">
        <v>0</v>
      </c>
      <c r="E49" s="10">
        <v>200000</v>
      </c>
    </row>
    <row r="50" spans="1:5" ht="25.5">
      <c r="A50" s="11" t="s">
        <v>214</v>
      </c>
      <c r="B50" s="12" t="s">
        <v>495</v>
      </c>
      <c r="C50" s="13">
        <v>0</v>
      </c>
      <c r="D50" s="13">
        <v>0</v>
      </c>
      <c r="E50" s="13">
        <v>200000</v>
      </c>
    </row>
    <row r="51" spans="1:5" ht="25.5">
      <c r="A51" s="8" t="s">
        <v>216</v>
      </c>
      <c r="B51" s="9" t="s">
        <v>496</v>
      </c>
      <c r="C51" s="10">
        <v>0</v>
      </c>
      <c r="D51" s="10">
        <v>0</v>
      </c>
      <c r="E51" s="10">
        <v>73458</v>
      </c>
    </row>
    <row r="52" spans="1:5" ht="25.5">
      <c r="A52" s="8" t="s">
        <v>218</v>
      </c>
      <c r="B52" s="9" t="s">
        <v>219</v>
      </c>
      <c r="C52" s="10">
        <v>0</v>
      </c>
      <c r="D52" s="10">
        <v>0</v>
      </c>
      <c r="E52" s="10">
        <v>73458</v>
      </c>
    </row>
    <row r="53" spans="1:5" ht="25.5">
      <c r="A53" s="11" t="s">
        <v>220</v>
      </c>
      <c r="B53" s="12" t="s">
        <v>497</v>
      </c>
      <c r="C53" s="13">
        <v>0</v>
      </c>
      <c r="D53" s="13">
        <v>0</v>
      </c>
      <c r="E53" s="13">
        <v>73458</v>
      </c>
    </row>
    <row r="54" spans="1:5">
      <c r="A54" s="11" t="s">
        <v>222</v>
      </c>
      <c r="B54" s="12" t="s">
        <v>498</v>
      </c>
      <c r="C54" s="13">
        <v>214583438</v>
      </c>
      <c r="D54" s="13">
        <v>231833533</v>
      </c>
      <c r="E54" s="13">
        <v>249463958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-4d36-3b6c51-29-39-81b-57-4652f1d-4a602730-3f-7e&amp;R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pane ySplit="5" topLeftCell="A6" activePane="bottomLeft" state="frozen"/>
      <selection pane="bottomLeft" activeCell="F2" sqref="F2"/>
    </sheetView>
  </sheetViews>
  <sheetFormatPr defaultRowHeight="12.75"/>
  <cols>
    <col min="1" max="1" width="8.140625" customWidth="1"/>
    <col min="2" max="2" width="41" customWidth="1"/>
    <col min="3" max="3" width="20" bestFit="1" customWidth="1"/>
    <col min="4" max="4" width="23.140625" bestFit="1" customWidth="1"/>
    <col min="5" max="5" width="24.85546875" customWidth="1"/>
  </cols>
  <sheetData>
    <row r="1" spans="1:5">
      <c r="C1" t="s">
        <v>519</v>
      </c>
    </row>
    <row r="3" spans="1:5">
      <c r="A3" s="146" t="s">
        <v>520</v>
      </c>
      <c r="B3" s="147"/>
      <c r="C3" s="147"/>
      <c r="D3" s="147"/>
      <c r="E3" s="147"/>
    </row>
    <row r="4" spans="1:5" ht="1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5" ht="15">
      <c r="A5" s="3">
        <v>2</v>
      </c>
      <c r="B5" s="3">
        <v>3</v>
      </c>
      <c r="C5" s="3">
        <v>4</v>
      </c>
      <c r="D5" s="3">
        <v>5</v>
      </c>
      <c r="E5" s="3">
        <v>8</v>
      </c>
    </row>
    <row r="6" spans="1:5" ht="24.95" customHeight="1">
      <c r="A6" s="20">
        <v>1</v>
      </c>
      <c r="B6" s="9" t="s">
        <v>521</v>
      </c>
      <c r="C6" s="21">
        <v>0</v>
      </c>
      <c r="D6" s="21">
        <v>1500636</v>
      </c>
      <c r="E6" s="21">
        <v>1449017</v>
      </c>
    </row>
    <row r="7" spans="1:5" ht="24.95" customHeight="1">
      <c r="A7" s="20">
        <v>2</v>
      </c>
      <c r="B7" s="9" t="s">
        <v>522</v>
      </c>
      <c r="C7" s="21">
        <v>0</v>
      </c>
      <c r="D7" s="21">
        <v>0</v>
      </c>
      <c r="E7" s="21">
        <v>1449017</v>
      </c>
    </row>
    <row r="8" spans="1:5" ht="24.95" customHeight="1">
      <c r="A8" s="11">
        <v>3</v>
      </c>
      <c r="B8" s="12" t="s">
        <v>523</v>
      </c>
      <c r="C8" s="22">
        <v>0</v>
      </c>
      <c r="D8" s="22">
        <v>1500636</v>
      </c>
      <c r="E8" s="22">
        <v>1449017</v>
      </c>
    </row>
    <row r="9" spans="1:5" ht="24.95" customHeight="1">
      <c r="A9" s="20">
        <v>4</v>
      </c>
      <c r="B9" s="9" t="s">
        <v>524</v>
      </c>
      <c r="C9" s="21">
        <v>0</v>
      </c>
      <c r="D9" s="21">
        <v>0</v>
      </c>
      <c r="E9" s="21">
        <v>79474</v>
      </c>
    </row>
    <row r="10" spans="1:5" ht="24.95" customHeight="1">
      <c r="A10" s="20">
        <v>5</v>
      </c>
      <c r="B10" s="9" t="s">
        <v>185</v>
      </c>
      <c r="C10" s="21">
        <v>0</v>
      </c>
      <c r="D10" s="21">
        <v>0</v>
      </c>
      <c r="E10" s="21">
        <v>79474</v>
      </c>
    </row>
    <row r="11" spans="1:5" ht="24.95" customHeight="1">
      <c r="A11" s="11">
        <v>6</v>
      </c>
      <c r="B11" s="12" t="s">
        <v>485</v>
      </c>
      <c r="C11" s="22">
        <v>0</v>
      </c>
      <c r="D11" s="22">
        <v>0</v>
      </c>
      <c r="E11" s="22">
        <v>79474</v>
      </c>
    </row>
    <row r="12" spans="1:5" ht="24.95" customHeight="1">
      <c r="A12" s="20">
        <v>7</v>
      </c>
      <c r="B12" s="9" t="s">
        <v>488</v>
      </c>
      <c r="C12" s="21">
        <v>0</v>
      </c>
      <c r="D12" s="21">
        <v>0</v>
      </c>
      <c r="E12" s="21">
        <v>6445</v>
      </c>
    </row>
    <row r="13" spans="1:5" ht="24.95" customHeight="1">
      <c r="A13" s="20">
        <v>8</v>
      </c>
      <c r="B13" s="9" t="s">
        <v>489</v>
      </c>
      <c r="C13" s="21">
        <v>0</v>
      </c>
      <c r="D13" s="21">
        <v>0</v>
      </c>
      <c r="E13" s="21">
        <v>6445</v>
      </c>
    </row>
    <row r="14" spans="1:5" ht="24.95" customHeight="1">
      <c r="A14" s="20">
        <v>9</v>
      </c>
      <c r="B14" s="9" t="s">
        <v>490</v>
      </c>
      <c r="C14" s="21">
        <v>0</v>
      </c>
      <c r="D14" s="21">
        <v>0</v>
      </c>
      <c r="E14" s="21">
        <v>2</v>
      </c>
    </row>
    <row r="15" spans="1:5" ht="24.95" customHeight="1">
      <c r="A15" s="11">
        <v>10</v>
      </c>
      <c r="B15" s="12" t="s">
        <v>525</v>
      </c>
      <c r="C15" s="22">
        <v>0</v>
      </c>
      <c r="D15" s="22">
        <v>0</v>
      </c>
      <c r="E15" s="22">
        <v>6447</v>
      </c>
    </row>
    <row r="16" spans="1:5" ht="24.95" customHeight="1">
      <c r="A16" s="11">
        <v>11</v>
      </c>
      <c r="B16" s="12" t="s">
        <v>498</v>
      </c>
      <c r="C16" s="22">
        <v>0</v>
      </c>
      <c r="D16" s="22">
        <v>1500636</v>
      </c>
      <c r="E16" s="22">
        <v>1534938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-501f-6257-1c51-9-3-f-51-7b5a-7c30-1518-71234c-4a&amp;R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E13"/>
  <sheetViews>
    <sheetView workbookViewId="0">
      <pane ySplit="5" topLeftCell="A6" activePane="bottomLeft" state="frozen"/>
      <selection pane="bottomLeft" activeCell="C2" sqref="C2"/>
    </sheetView>
  </sheetViews>
  <sheetFormatPr defaultRowHeight="12.75"/>
  <cols>
    <col min="1" max="1" width="8.140625" customWidth="1"/>
    <col min="2" max="2" width="41" customWidth="1"/>
    <col min="3" max="3" width="20" bestFit="1" customWidth="1"/>
    <col min="4" max="4" width="23.140625" bestFit="1" customWidth="1"/>
    <col min="5" max="5" width="16.28515625" customWidth="1"/>
  </cols>
  <sheetData>
    <row r="2" spans="1:5">
      <c r="C2" t="s">
        <v>566</v>
      </c>
    </row>
    <row r="3" spans="1:5">
      <c r="A3" s="146" t="s">
        <v>567</v>
      </c>
      <c r="B3" s="147"/>
      <c r="C3" s="147"/>
      <c r="D3" s="147"/>
      <c r="E3" s="147"/>
    </row>
    <row r="4" spans="1:5" ht="1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5" ht="15">
      <c r="A5" s="3">
        <v>2</v>
      </c>
      <c r="B5" s="3">
        <v>3</v>
      </c>
      <c r="C5" s="3">
        <v>4</v>
      </c>
      <c r="D5" s="3">
        <v>5</v>
      </c>
      <c r="E5" s="3">
        <v>8</v>
      </c>
    </row>
    <row r="6" spans="1:5">
      <c r="A6" s="20">
        <v>1</v>
      </c>
      <c r="B6" s="9" t="s">
        <v>568</v>
      </c>
      <c r="C6" s="21">
        <v>0</v>
      </c>
      <c r="D6" s="21">
        <v>7656653</v>
      </c>
      <c r="E6" s="21">
        <v>7656653</v>
      </c>
    </row>
    <row r="7" spans="1:5">
      <c r="A7" s="20">
        <v>2</v>
      </c>
      <c r="B7" s="9" t="s">
        <v>195</v>
      </c>
      <c r="C7" s="21">
        <v>2063820</v>
      </c>
      <c r="D7" s="21">
        <v>2063820</v>
      </c>
      <c r="E7" s="21">
        <v>1402827</v>
      </c>
    </row>
    <row r="8" spans="1:5">
      <c r="A8" s="20">
        <v>3</v>
      </c>
      <c r="B8" s="9" t="s">
        <v>196</v>
      </c>
      <c r="C8" s="21">
        <v>557231</v>
      </c>
      <c r="D8" s="21">
        <v>2624527</v>
      </c>
      <c r="E8" s="21">
        <v>2446054</v>
      </c>
    </row>
    <row r="9" spans="1:5">
      <c r="A9" s="20">
        <v>4</v>
      </c>
      <c r="B9" s="9" t="s">
        <v>569</v>
      </c>
      <c r="C9" s="21">
        <v>0</v>
      </c>
      <c r="D9" s="21">
        <v>2697876</v>
      </c>
      <c r="E9" s="21">
        <v>2697876</v>
      </c>
    </row>
    <row r="10" spans="1:5" ht="25.5">
      <c r="A10" s="20">
        <v>5</v>
      </c>
      <c r="B10" s="9" t="s">
        <v>197</v>
      </c>
      <c r="C10" s="21">
        <v>0</v>
      </c>
      <c r="D10" s="21">
        <v>0</v>
      </c>
      <c r="E10" s="21">
        <v>5880</v>
      </c>
    </row>
    <row r="11" spans="1:5" ht="25.5">
      <c r="A11" s="20">
        <v>6</v>
      </c>
      <c r="B11" s="9" t="s">
        <v>199</v>
      </c>
      <c r="C11" s="21">
        <v>0</v>
      </c>
      <c r="D11" s="21">
        <v>0</v>
      </c>
      <c r="E11" s="21">
        <v>5880</v>
      </c>
    </row>
    <row r="12" spans="1:5" ht="38.25">
      <c r="A12" s="11">
        <v>7</v>
      </c>
      <c r="B12" s="12" t="s">
        <v>205</v>
      </c>
      <c r="C12" s="22">
        <v>2621051</v>
      </c>
      <c r="D12" s="22">
        <v>15042876</v>
      </c>
      <c r="E12" s="22">
        <v>14209290</v>
      </c>
    </row>
    <row r="13" spans="1:5" ht="25.5">
      <c r="A13" s="11">
        <v>8</v>
      </c>
      <c r="B13" s="12" t="s">
        <v>223</v>
      </c>
      <c r="C13" s="22">
        <v>2621051</v>
      </c>
      <c r="D13" s="22">
        <v>15042876</v>
      </c>
      <c r="E13" s="22">
        <v>14209290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-7b-5a-1-f-678-447e6f-6312-1a7c-2447-30-1870-47-6&amp;R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E9"/>
  <sheetViews>
    <sheetView workbookViewId="0">
      <pane ySplit="5" topLeftCell="A6" activePane="bottomLeft" state="frozen"/>
      <selection pane="bottomLeft" activeCell="D22" sqref="D22"/>
    </sheetView>
  </sheetViews>
  <sheetFormatPr defaultRowHeight="12.75"/>
  <cols>
    <col min="1" max="1" width="8.140625" customWidth="1"/>
    <col min="2" max="2" width="41" customWidth="1"/>
    <col min="3" max="5" width="32.85546875" customWidth="1"/>
  </cols>
  <sheetData>
    <row r="2" spans="1:5">
      <c r="D2" t="s">
        <v>504</v>
      </c>
    </row>
    <row r="3" spans="1:5">
      <c r="A3" s="146" t="s">
        <v>477</v>
      </c>
      <c r="B3" s="147"/>
      <c r="C3" s="147"/>
      <c r="D3" s="147"/>
      <c r="E3" s="147"/>
    </row>
    <row r="4" spans="1:5" ht="1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5" ht="15">
      <c r="A5" s="3">
        <v>2</v>
      </c>
      <c r="B5" s="3">
        <v>3</v>
      </c>
      <c r="C5" s="3">
        <v>4</v>
      </c>
      <c r="D5" s="3">
        <v>5</v>
      </c>
      <c r="E5" s="3">
        <v>10</v>
      </c>
    </row>
    <row r="6" spans="1:5" ht="25.5">
      <c r="A6" s="8">
        <v>1</v>
      </c>
      <c r="B6" s="9" t="s">
        <v>224</v>
      </c>
      <c r="C6" s="10">
        <v>5250340</v>
      </c>
      <c r="D6" s="10">
        <v>5250340</v>
      </c>
      <c r="E6" s="10">
        <v>5250340</v>
      </c>
    </row>
    <row r="7" spans="1:5" ht="25.5">
      <c r="A7" s="8">
        <v>2</v>
      </c>
      <c r="B7" s="9" t="s">
        <v>225</v>
      </c>
      <c r="C7" s="10">
        <v>58303400</v>
      </c>
      <c r="D7" s="10">
        <v>58157695</v>
      </c>
      <c r="E7" s="10">
        <v>55324469</v>
      </c>
    </row>
    <row r="8" spans="1:5" ht="25.5">
      <c r="A8" s="8">
        <v>3</v>
      </c>
      <c r="B8" s="9" t="s">
        <v>226</v>
      </c>
      <c r="C8" s="10">
        <v>63553740</v>
      </c>
      <c r="D8" s="10">
        <v>63408035</v>
      </c>
      <c r="E8" s="10">
        <v>60574809</v>
      </c>
    </row>
    <row r="9" spans="1:5" ht="25.5">
      <c r="A9" s="8">
        <v>4</v>
      </c>
      <c r="B9" s="14" t="s">
        <v>227</v>
      </c>
      <c r="C9" s="13">
        <v>63553740</v>
      </c>
      <c r="D9" s="13">
        <v>63408035</v>
      </c>
      <c r="E9" s="13">
        <v>60574809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-4d36-3b6c51-29-39-81b-57-4652f1d-4a602730-3f-7e&amp;R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pane ySplit="4" topLeftCell="A5" activePane="bottomLeft" state="frozen"/>
      <selection pane="bottomLeft" activeCell="D15" sqref="D15"/>
    </sheetView>
  </sheetViews>
  <sheetFormatPr defaultRowHeight="12.75"/>
  <cols>
    <col min="1" max="1" width="8.140625" customWidth="1"/>
    <col min="2" max="2" width="36.28515625" customWidth="1"/>
    <col min="3" max="5" width="20.7109375" customWidth="1"/>
  </cols>
  <sheetData>
    <row r="1" spans="1:5">
      <c r="C1" t="s">
        <v>505</v>
      </c>
    </row>
    <row r="2" spans="1:5">
      <c r="A2" s="146" t="s">
        <v>476</v>
      </c>
      <c r="B2" s="147"/>
      <c r="C2" s="147"/>
      <c r="D2" s="147"/>
      <c r="E2" s="147"/>
    </row>
    <row r="3" spans="1:5" ht="30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</row>
    <row r="4" spans="1:5" ht="15">
      <c r="A4" s="3">
        <v>2</v>
      </c>
      <c r="B4" s="3">
        <v>3</v>
      </c>
      <c r="C4" s="3">
        <v>4</v>
      </c>
      <c r="D4" s="3">
        <v>5</v>
      </c>
      <c r="E4" s="3">
        <v>8</v>
      </c>
    </row>
    <row r="5" spans="1:5" ht="30" customHeight="1">
      <c r="A5" s="8">
        <v>1</v>
      </c>
      <c r="B5" s="9" t="s">
        <v>229</v>
      </c>
      <c r="C5" s="10">
        <v>0</v>
      </c>
      <c r="D5" s="10">
        <v>21371283</v>
      </c>
      <c r="E5" s="10">
        <v>21371283</v>
      </c>
    </row>
    <row r="6" spans="1:5" ht="30" customHeight="1">
      <c r="A6" s="8">
        <v>2</v>
      </c>
      <c r="B6" s="9" t="s">
        <v>499</v>
      </c>
      <c r="C6" s="10">
        <v>0</v>
      </c>
      <c r="D6" s="10">
        <v>21371283</v>
      </c>
      <c r="E6" s="10">
        <v>21371283</v>
      </c>
    </row>
    <row r="7" spans="1:5" ht="30" customHeight="1">
      <c r="A7" s="8">
        <v>3</v>
      </c>
      <c r="B7" s="9" t="s">
        <v>231</v>
      </c>
      <c r="C7" s="10">
        <v>0</v>
      </c>
      <c r="D7" s="10">
        <v>0</v>
      </c>
      <c r="E7" s="10">
        <v>5305315</v>
      </c>
    </row>
    <row r="8" spans="1:5" ht="30" customHeight="1">
      <c r="A8" s="8">
        <v>4</v>
      </c>
      <c r="B8" s="9" t="s">
        <v>500</v>
      </c>
      <c r="C8" s="10">
        <v>0</v>
      </c>
      <c r="D8" s="10">
        <v>21371283</v>
      </c>
      <c r="E8" s="10">
        <v>26676598</v>
      </c>
    </row>
    <row r="9" spans="1:5" ht="30" customHeight="1">
      <c r="A9" s="11">
        <v>5</v>
      </c>
      <c r="B9" s="12" t="s">
        <v>501</v>
      </c>
      <c r="C9" s="13">
        <v>0</v>
      </c>
      <c r="D9" s="13">
        <v>21371283</v>
      </c>
      <c r="E9" s="13">
        <v>26676598</v>
      </c>
    </row>
    <row r="10" spans="1:5" ht="30" customHeight="1"/>
  </sheetData>
  <mergeCells count="1">
    <mergeCell ref="A2:E2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-4d36-3b6c51-29-39-81b-57-4652f1d-4a602730-3f-7e&amp;R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pane ySplit="5" topLeftCell="A6" activePane="bottomLeft" state="frozen"/>
      <selection pane="bottomLeft" activeCell="C23" sqref="C23"/>
    </sheetView>
  </sheetViews>
  <sheetFormatPr defaultRowHeight="12.75"/>
  <cols>
    <col min="1" max="1" width="8.140625" customWidth="1"/>
    <col min="2" max="2" width="41" customWidth="1"/>
    <col min="3" max="5" width="20.7109375" customWidth="1"/>
  </cols>
  <sheetData>
    <row r="1" spans="1:5">
      <c r="C1" t="s">
        <v>526</v>
      </c>
    </row>
    <row r="3" spans="1:5">
      <c r="A3" s="146" t="s">
        <v>527</v>
      </c>
      <c r="B3" s="147"/>
      <c r="C3" s="147"/>
      <c r="D3" s="147"/>
      <c r="E3" s="147"/>
    </row>
    <row r="4" spans="1:5" ht="33.75" customHeight="1">
      <c r="A4" s="3" t="s">
        <v>5</v>
      </c>
      <c r="B4" s="3" t="s">
        <v>6</v>
      </c>
      <c r="C4" s="3" t="s">
        <v>528</v>
      </c>
      <c r="D4" s="3" t="s">
        <v>8</v>
      </c>
      <c r="E4" s="3" t="s">
        <v>9</v>
      </c>
    </row>
    <row r="5" spans="1:5" ht="32.25" customHeight="1">
      <c r="A5" s="3">
        <v>2</v>
      </c>
      <c r="B5" s="3">
        <v>3</v>
      </c>
      <c r="C5" s="3">
        <v>4</v>
      </c>
      <c r="D5" s="3">
        <v>5</v>
      </c>
      <c r="E5" s="3">
        <v>8</v>
      </c>
    </row>
    <row r="6" spans="1:5" ht="24.95" customHeight="1">
      <c r="A6" s="20">
        <v>1</v>
      </c>
      <c r="B6" s="9" t="s">
        <v>229</v>
      </c>
      <c r="C6" s="21">
        <v>0</v>
      </c>
      <c r="D6" s="21">
        <v>364169</v>
      </c>
      <c r="E6" s="21">
        <v>364169</v>
      </c>
    </row>
    <row r="7" spans="1:5" ht="24.95" customHeight="1">
      <c r="A7" s="20">
        <v>2</v>
      </c>
      <c r="B7" s="9" t="s">
        <v>499</v>
      </c>
      <c r="C7" s="21">
        <v>0</v>
      </c>
      <c r="D7" s="21">
        <v>364169</v>
      </c>
      <c r="E7" s="21">
        <v>364169</v>
      </c>
    </row>
    <row r="8" spans="1:5" ht="24.95" customHeight="1">
      <c r="A8" s="20">
        <v>3</v>
      </c>
      <c r="B8" s="9" t="s">
        <v>529</v>
      </c>
      <c r="C8" s="21">
        <v>58303400</v>
      </c>
      <c r="D8" s="21">
        <v>58157695</v>
      </c>
      <c r="E8" s="21">
        <v>55324469</v>
      </c>
    </row>
    <row r="9" spans="1:5" ht="24.95" customHeight="1">
      <c r="A9" s="20">
        <v>4</v>
      </c>
      <c r="B9" s="9" t="s">
        <v>500</v>
      </c>
      <c r="C9" s="21">
        <v>58303400</v>
      </c>
      <c r="D9" s="21">
        <v>58521864</v>
      </c>
      <c r="E9" s="21">
        <v>55688638</v>
      </c>
    </row>
    <row r="10" spans="1:5" ht="24.95" customHeight="1">
      <c r="A10" s="11">
        <v>5</v>
      </c>
      <c r="B10" s="12" t="s">
        <v>501</v>
      </c>
      <c r="C10" s="22">
        <v>58303400</v>
      </c>
      <c r="D10" s="22">
        <v>58521864</v>
      </c>
      <c r="E10" s="22">
        <v>55688638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-501f-6257-1c51-9-3-f-51-7b5a-7c30-1518-71234c-4a&amp;R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33</vt:i4>
      </vt:variant>
    </vt:vector>
  </HeadingPairs>
  <TitlesOfParts>
    <vt:vector size="33" baseType="lpstr">
      <vt:lpstr>01</vt:lpstr>
      <vt:lpstr>1a</vt:lpstr>
      <vt:lpstr>1b</vt:lpstr>
      <vt:lpstr>02</vt:lpstr>
      <vt:lpstr>2a</vt:lpstr>
      <vt:lpstr>2b</vt:lpstr>
      <vt:lpstr>03</vt:lpstr>
      <vt:lpstr>04</vt:lpstr>
      <vt:lpstr>4a</vt:lpstr>
      <vt:lpstr>4b</vt:lpstr>
      <vt:lpstr>05 </vt:lpstr>
      <vt:lpstr>5a</vt:lpstr>
      <vt:lpstr>5b</vt:lpstr>
      <vt:lpstr>06 </vt:lpstr>
      <vt:lpstr>6a</vt:lpstr>
      <vt:lpstr>6b</vt:lpstr>
      <vt:lpstr>07 </vt:lpstr>
      <vt:lpstr>7a</vt:lpstr>
      <vt:lpstr>7b</vt:lpstr>
      <vt:lpstr>8</vt:lpstr>
      <vt:lpstr>8a</vt:lpstr>
      <vt:lpstr>8b</vt:lpstr>
      <vt:lpstr>9</vt:lpstr>
      <vt:lpstr>9a</vt:lpstr>
      <vt:lpstr>9b</vt:lpstr>
      <vt:lpstr>10</vt:lpstr>
      <vt:lpstr>10a</vt:lpstr>
      <vt:lpstr>10b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Gabi</cp:lastModifiedBy>
  <cp:lastPrinted>2017-06-01T11:48:41Z</cp:lastPrinted>
  <dcterms:created xsi:type="dcterms:W3CDTF">2010-05-29T08:47:41Z</dcterms:created>
  <dcterms:modified xsi:type="dcterms:W3CDTF">2017-06-02T08:21:33Z</dcterms:modified>
</cp:coreProperties>
</file>