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3966474C-AE4C-46EB-90F2-A58A4955095F}" xr6:coauthVersionLast="38" xr6:coauthVersionMax="38" xr10:uidLastSave="{00000000-0000-0000-0000-000000000000}"/>
  <bookViews>
    <workbookView xWindow="0" yWindow="0" windowWidth="20490" windowHeight="7245" xr2:uid="{BD2255A8-D3B1-4A2D-A60B-AC50DCDAA5DC}"/>
  </bookViews>
  <sheets>
    <sheet name="9.2.3. sz. mell." sheetId="1" r:id="rId1"/>
  </sheets>
  <definedNames>
    <definedName name="_xlnm.Print_Titles" localSheetId="0">'9.2.3.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6" i="1" s="1"/>
  <c r="C58" i="1" s="1"/>
  <c r="C47" i="1"/>
  <c r="C41" i="1"/>
  <c r="C38" i="1" s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<sst xmlns="http://schemas.openxmlformats.org/spreadsheetml/2006/main" count="113" uniqueCount="99">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</sst>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E6DB63FA-5E3D-4F95-BB9B-54B6595747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ECB28-15DD-403B-B3CE-607C5868285D}">
  <sheetPr codeName="Munka16">
    <tabColor rgb="FF92D050"/>
  </sheetPr>
  <dimension ref="A1:D61"/>
  <sheetViews>
    <sheetView tabSelected="1" zoomScale="130" zoomScaleNormal="130" workbookViewId="0">
      <selection activeCell="J6" sqref="J6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4150000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1229000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37"/>
    </row>
    <row r="29" spans="1:3" s="38" customFormat="1" ht="12" customHeight="1" x14ac:dyDescent="0.2">
      <c r="A29" s="45" t="s">
        <v>55</v>
      </c>
      <c r="B29" s="48" t="s">
        <v>56</v>
      </c>
      <c r="C29" s="37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4" s="38" customFormat="1" ht="12" customHeight="1" x14ac:dyDescent="0.2">
      <c r="A33" s="45" t="s">
        <v>63</v>
      </c>
      <c r="B33" s="48" t="s">
        <v>64</v>
      </c>
      <c r="C33" s="51"/>
    </row>
    <row r="34" spans="1:4" s="38" customFormat="1" ht="12" customHeight="1" thickBot="1" x14ac:dyDescent="0.25">
      <c r="A34" s="32" t="s">
        <v>65</v>
      </c>
      <c r="B34" s="49" t="s">
        <v>66</v>
      </c>
      <c r="C34" s="50"/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2"/>
    </row>
    <row r="37" spans="1:4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 x14ac:dyDescent="0.25">
      <c r="A38" s="54" t="s">
        <v>73</v>
      </c>
      <c r="B38" s="43" t="s">
        <v>74</v>
      </c>
      <c r="C38" s="53">
        <f>+C39+C40+C41</f>
        <v>197862630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5"/>
    </row>
    <row r="40" spans="1:4" s="28" customFormat="1" ht="12" customHeight="1" x14ac:dyDescent="0.2">
      <c r="A40" s="45" t="s">
        <v>77</v>
      </c>
      <c r="B40" s="48" t="s">
        <v>78</v>
      </c>
      <c r="C40" s="51"/>
    </row>
    <row r="41" spans="1:4" s="38" customFormat="1" ht="12" customHeight="1" thickBot="1" x14ac:dyDescent="0.25">
      <c r="A41" s="32" t="s">
        <v>79</v>
      </c>
      <c r="B41" s="49" t="s">
        <v>80</v>
      </c>
      <c r="C41" s="50">
        <f>202666658-1388819+62043+1690824-2944487+569886+330669-3124144</f>
        <v>197862630</v>
      </c>
    </row>
    <row r="42" spans="1:4" s="38" customFormat="1" ht="15" customHeight="1" thickBot="1" x14ac:dyDescent="0.25">
      <c r="A42" s="54" t="s">
        <v>81</v>
      </c>
      <c r="B42" s="56" t="s">
        <v>82</v>
      </c>
      <c r="C42" s="57">
        <f>+C37+C38</f>
        <v>204142794</v>
      </c>
    </row>
    <row r="43" spans="1:4" s="38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202346958</v>
      </c>
    </row>
    <row r="47" spans="1:4" ht="12" customHeight="1" x14ac:dyDescent="0.2">
      <c r="A47" s="32" t="s">
        <v>16</v>
      </c>
      <c r="B47" s="41" t="s">
        <v>85</v>
      </c>
      <c r="C47" s="67">
        <f>134654515-569836+152400+1337422+71400-2500000+36000+569886+235000</f>
        <v>133986787</v>
      </c>
    </row>
    <row r="48" spans="1:4" ht="12" customHeight="1" x14ac:dyDescent="0.2">
      <c r="A48" s="32" t="s">
        <v>18</v>
      </c>
      <c r="B48" s="33" t="s">
        <v>86</v>
      </c>
      <c r="C48" s="68">
        <f>28757160-416745+98926+62043+268072+13930-487500+7013+95669</f>
        <v>28398568</v>
      </c>
    </row>
    <row r="49" spans="1:3" ht="12" customHeight="1" x14ac:dyDescent="0.2">
      <c r="A49" s="32" t="s">
        <v>20</v>
      </c>
      <c r="B49" s="33" t="s">
        <v>87</v>
      </c>
      <c r="C49" s="34">
        <f>40114003-152400</f>
        <v>39961603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4919980</v>
      </c>
    </row>
    <row r="53" spans="1:3" s="66" customFormat="1" ht="12" customHeight="1" x14ac:dyDescent="0.2">
      <c r="A53" s="32" t="s">
        <v>40</v>
      </c>
      <c r="B53" s="41" t="s">
        <v>91</v>
      </c>
      <c r="C53" s="47">
        <v>4919980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9" t="s">
        <v>96</v>
      </c>
      <c r="C58" s="70">
        <f>+C46+C52+C57</f>
        <v>207266938</v>
      </c>
    </row>
    <row r="59" spans="1:3" ht="15" customHeight="1" thickBot="1" x14ac:dyDescent="0.25">
      <c r="C59" s="72"/>
    </row>
    <row r="60" spans="1:3" ht="14.25" customHeight="1" thickBot="1" x14ac:dyDescent="0.25">
      <c r="A60" s="73" t="s">
        <v>97</v>
      </c>
      <c r="B60" s="74"/>
      <c r="C60" s="75">
        <v>46.58</v>
      </c>
    </row>
    <row r="61" spans="1:3" ht="13.5" thickBot="1" x14ac:dyDescent="0.25">
      <c r="A61" s="73" t="s">
        <v>98</v>
      </c>
      <c r="B61" s="74"/>
      <c r="C61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2018-11-23T08:24:44Z</dcterms:created>
  <dcterms:modified xsi:type="dcterms:W3CDTF">2018-11-23T08:24:44Z</dcterms:modified>
</cp:coreProperties>
</file>