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21" i="1"/>
  <c r="F21"/>
  <c r="E21"/>
  <c r="D21"/>
  <c r="C21"/>
  <c r="G13"/>
  <c r="G29" s="1"/>
  <c r="F13"/>
  <c r="F29" s="1"/>
  <c r="E13"/>
  <c r="E29" s="1"/>
  <c r="D13"/>
  <c r="D29" s="1"/>
  <c r="C13"/>
  <c r="C29" s="1"/>
  <c r="F12"/>
  <c r="F30" s="1"/>
  <c r="G11"/>
  <c r="G12" s="1"/>
  <c r="G30" s="1"/>
  <c r="F11"/>
  <c r="E11"/>
  <c r="E12" s="1"/>
  <c r="E30" s="1"/>
  <c r="C11"/>
  <c r="C12" s="1"/>
  <c r="D4"/>
  <c r="D11" s="1"/>
  <c r="D12" s="1"/>
  <c r="D30" s="1"/>
  <c r="C30" l="1"/>
</calcChain>
</file>

<file path=xl/sharedStrings.xml><?xml version="1.0" encoding="utf-8"?>
<sst xmlns="http://schemas.openxmlformats.org/spreadsheetml/2006/main" count="62" uniqueCount="55">
  <si>
    <t>A Stabilitási tv. 3. § (1) bekezdése szerinti adósságot keletkeztető ügyletek és a kezességvállalásokból fennálló kötelezettségek a 2016-2018. közötti időszakban</t>
  </si>
  <si>
    <t>Adatok ezer forintban</t>
  </si>
  <si>
    <t>Sorszám</t>
  </si>
  <si>
    <t>Megnevezés</t>
  </si>
  <si>
    <t>2014.</t>
  </si>
  <si>
    <t>2016.</t>
  </si>
  <si>
    <t>2018.</t>
  </si>
  <si>
    <t>2019.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</si>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</sst>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Border="1" applyAlignment="1">
      <alignment horizontal="center" vertical="top" wrapText="1"/>
    </xf>
    <xf numFmtId="0" fontId="1" fillId="0" borderId="0" xfId="1"/>
    <xf numFmtId="0" fontId="2" fillId="0" borderId="1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4" fillId="0" borderId="2" xfId="1" applyFont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/>
    </xf>
    <xf numFmtId="0" fontId="1" fillId="0" borderId="2" xfId="1" applyBorder="1" applyAlignment="1">
      <alignment wrapText="1"/>
    </xf>
    <xf numFmtId="3" fontId="1" fillId="0" borderId="2" xfId="1" applyNumberFormat="1" applyBorder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3" fontId="4" fillId="2" borderId="2" xfId="1" applyNumberFormat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vertical="center" wrapText="1"/>
    </xf>
    <xf numFmtId="3" fontId="4" fillId="3" borderId="2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vertical="center"/>
    </xf>
    <xf numFmtId="3" fontId="5" fillId="4" borderId="2" xfId="1" applyNumberFormat="1" applyFont="1" applyFill="1" applyBorder="1" applyAlignment="1">
      <alignment vertical="center"/>
    </xf>
    <xf numFmtId="0" fontId="1" fillId="0" borderId="0" xfId="1" applyAlignment="1">
      <alignment wrapText="1"/>
    </xf>
    <xf numFmtId="3" fontId="1" fillId="0" borderId="0" xfId="1" applyNumberFormat="1"/>
  </cellXfs>
  <cellStyles count="2">
    <cellStyle name="Normál" xfId="0" builtinId="0"/>
    <cellStyle name="Normál_2014szerkesztett ktgveté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sqref="A1:H36"/>
    </sheetView>
  </sheetViews>
  <sheetFormatPr defaultRowHeight="15"/>
  <cols>
    <col min="1" max="1" width="13.5703125" customWidth="1"/>
    <col min="2" max="2" width="19.8554687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2"/>
    </row>
    <row r="2" spans="1:8" ht="18.75">
      <c r="A2" s="3"/>
      <c r="B2" s="3"/>
      <c r="C2" s="3"/>
      <c r="D2" s="4" t="s">
        <v>1</v>
      </c>
      <c r="E2" s="4"/>
      <c r="F2" s="4"/>
      <c r="G2" s="4"/>
      <c r="H2" s="2"/>
    </row>
    <row r="3" spans="1:8" ht="25.5">
      <c r="A3" s="5" t="s">
        <v>2</v>
      </c>
      <c r="B3" s="5" t="s">
        <v>3</v>
      </c>
      <c r="C3" s="6" t="s">
        <v>4</v>
      </c>
      <c r="D3" s="6" t="s">
        <v>5</v>
      </c>
      <c r="E3" s="6">
        <v>2017</v>
      </c>
      <c r="F3" s="6" t="s">
        <v>6</v>
      </c>
      <c r="G3" s="6" t="s">
        <v>7</v>
      </c>
      <c r="H3" s="2"/>
    </row>
    <row r="4" spans="1:8" ht="26.25">
      <c r="A4" s="7" t="s">
        <v>8</v>
      </c>
      <c r="B4" s="8" t="s">
        <v>9</v>
      </c>
      <c r="C4" s="9">
        <v>2250000</v>
      </c>
      <c r="D4" s="9">
        <f>435951-D6</f>
        <v>423381</v>
      </c>
      <c r="E4" s="9">
        <v>420000</v>
      </c>
      <c r="F4" s="9">
        <v>420000</v>
      </c>
      <c r="G4" s="9">
        <v>425000</v>
      </c>
      <c r="H4" s="2"/>
    </row>
    <row r="5" spans="1:8" ht="51.75">
      <c r="A5" s="7" t="s">
        <v>10</v>
      </c>
      <c r="B5" s="8" t="s">
        <v>11</v>
      </c>
      <c r="C5" s="9"/>
      <c r="D5" s="9">
        <v>38124</v>
      </c>
      <c r="E5" s="9">
        <v>6699</v>
      </c>
      <c r="F5" s="9">
        <v>6699</v>
      </c>
      <c r="G5" s="9">
        <v>6699</v>
      </c>
      <c r="H5" s="2"/>
    </row>
    <row r="6" spans="1:8" ht="39">
      <c r="A6" s="7" t="s">
        <v>12</v>
      </c>
      <c r="B6" s="8" t="s">
        <v>13</v>
      </c>
      <c r="C6" s="9">
        <v>1000</v>
      </c>
      <c r="D6" s="9">
        <v>12570</v>
      </c>
      <c r="E6" s="9">
        <v>2500</v>
      </c>
      <c r="F6" s="9">
        <v>2500</v>
      </c>
      <c r="G6" s="9">
        <v>2500</v>
      </c>
      <c r="H6" s="2"/>
    </row>
    <row r="7" spans="1:8" ht="141">
      <c r="A7" s="7" t="s">
        <v>14</v>
      </c>
      <c r="B7" s="8" t="s">
        <v>15</v>
      </c>
      <c r="C7" s="9">
        <v>197039</v>
      </c>
      <c r="D7" s="9"/>
      <c r="E7" s="9"/>
      <c r="F7" s="9"/>
      <c r="G7" s="9"/>
      <c r="H7" s="2"/>
    </row>
    <row r="8" spans="1:8" ht="77.25">
      <c r="A8" s="7" t="s">
        <v>16</v>
      </c>
      <c r="B8" s="8" t="s">
        <v>17</v>
      </c>
      <c r="C8" s="9"/>
      <c r="D8" s="9"/>
      <c r="E8" s="9"/>
      <c r="F8" s="9"/>
      <c r="G8" s="9"/>
      <c r="H8" s="2"/>
    </row>
    <row r="9" spans="1:8" ht="90">
      <c r="A9" s="7" t="s">
        <v>18</v>
      </c>
      <c r="B9" s="8" t="s">
        <v>19</v>
      </c>
      <c r="C9" s="9"/>
      <c r="D9" s="9"/>
      <c r="E9" s="9"/>
      <c r="F9" s="9"/>
      <c r="G9" s="9"/>
      <c r="H9" s="2"/>
    </row>
    <row r="10" spans="1:8" ht="90">
      <c r="A10" s="7" t="s">
        <v>20</v>
      </c>
      <c r="B10" s="8" t="s">
        <v>21</v>
      </c>
      <c r="C10" s="9"/>
      <c r="D10" s="9"/>
      <c r="E10" s="9"/>
      <c r="F10" s="9"/>
      <c r="G10" s="9"/>
      <c r="H10" s="2"/>
    </row>
    <row r="11" spans="1:8" ht="76.5">
      <c r="A11" s="10" t="s">
        <v>22</v>
      </c>
      <c r="B11" s="11" t="s">
        <v>23</v>
      </c>
      <c r="C11" s="12">
        <f>SUM(C4:C10)</f>
        <v>2448039</v>
      </c>
      <c r="D11" s="12">
        <f>SUM(D4:D10)</f>
        <v>474075</v>
      </c>
      <c r="E11" s="12">
        <f>SUM(E4:E10)</f>
        <v>429199</v>
      </c>
      <c r="F11" s="12">
        <f>SUM(F4:F10)</f>
        <v>429199</v>
      </c>
      <c r="G11" s="12">
        <f>SUM(G4:G10)</f>
        <v>434199</v>
      </c>
      <c r="H11" s="2"/>
    </row>
    <row r="12" spans="1:8" ht="38.25">
      <c r="A12" s="13" t="s">
        <v>24</v>
      </c>
      <c r="B12" s="14" t="s">
        <v>25</v>
      </c>
      <c r="C12" s="15">
        <f>C11*0.5</f>
        <v>1224019.5</v>
      </c>
      <c r="D12" s="15">
        <f>D11*0.5</f>
        <v>237037.5</v>
      </c>
      <c r="E12" s="15">
        <f>E11*0.5</f>
        <v>214599.5</v>
      </c>
      <c r="F12" s="15">
        <f>F11*0.5</f>
        <v>214599.5</v>
      </c>
      <c r="G12" s="15">
        <f>G11*0.5</f>
        <v>217099.5</v>
      </c>
      <c r="H12" s="2"/>
    </row>
    <row r="13" spans="1:8" ht="153">
      <c r="A13" s="10" t="s">
        <v>26</v>
      </c>
      <c r="B13" s="11" t="s">
        <v>27</v>
      </c>
      <c r="C13" s="12">
        <f>SUM(C14:C20)</f>
        <v>36501</v>
      </c>
      <c r="D13" s="12">
        <f>SUM(D14:D20)</f>
        <v>0</v>
      </c>
      <c r="E13" s="12">
        <f>SUM(E14:E20)</f>
        <v>0</v>
      </c>
      <c r="F13" s="12">
        <f>SUM(F14:F20)</f>
        <v>0</v>
      </c>
      <c r="G13" s="12">
        <f>SUM(G14:G20)</f>
        <v>0</v>
      </c>
      <c r="H13" s="2"/>
    </row>
    <row r="14" spans="1:8" ht="77.25">
      <c r="A14" s="7" t="s">
        <v>28</v>
      </c>
      <c r="B14" s="8" t="s">
        <v>29</v>
      </c>
      <c r="C14" s="9">
        <v>11457</v>
      </c>
      <c r="D14" s="9"/>
      <c r="E14" s="9"/>
      <c r="F14" s="9"/>
      <c r="G14" s="9"/>
      <c r="H14" s="2"/>
    </row>
    <row r="15" spans="1:8" ht="77.25">
      <c r="A15" s="7" t="s">
        <v>30</v>
      </c>
      <c r="B15" s="8" t="s">
        <v>31</v>
      </c>
      <c r="C15" s="9"/>
      <c r="D15" s="9"/>
      <c r="E15" s="9"/>
      <c r="F15" s="9"/>
      <c r="G15" s="9"/>
      <c r="H15" s="2"/>
    </row>
    <row r="16" spans="1:8" ht="64.5">
      <c r="A16" s="7" t="s">
        <v>32</v>
      </c>
      <c r="B16" s="8" t="s">
        <v>33</v>
      </c>
      <c r="C16" s="9"/>
      <c r="D16" s="9"/>
      <c r="E16" s="9"/>
      <c r="F16" s="9"/>
      <c r="G16" s="9"/>
      <c r="H16" s="2"/>
    </row>
    <row r="17" spans="1:8" ht="26.25">
      <c r="A17" s="7" t="s">
        <v>34</v>
      </c>
      <c r="B17" s="8" t="s">
        <v>35</v>
      </c>
      <c r="C17" s="9"/>
      <c r="D17" s="9"/>
      <c r="E17" s="9"/>
      <c r="F17" s="9"/>
      <c r="G17" s="9"/>
      <c r="H17" s="2"/>
    </row>
    <row r="18" spans="1:8" ht="26.25">
      <c r="A18" s="7" t="s">
        <v>36</v>
      </c>
      <c r="B18" s="8" t="s">
        <v>37</v>
      </c>
      <c r="C18" s="9"/>
      <c r="D18" s="9"/>
      <c r="E18" s="9"/>
      <c r="F18" s="9"/>
      <c r="G18" s="9"/>
      <c r="H18" s="2"/>
    </row>
    <row r="19" spans="1:8" ht="26.25">
      <c r="A19" s="7" t="s">
        <v>38</v>
      </c>
      <c r="B19" s="8" t="s">
        <v>39</v>
      </c>
      <c r="C19" s="9"/>
      <c r="D19" s="9"/>
      <c r="E19" s="9"/>
      <c r="F19" s="9"/>
      <c r="G19" s="9"/>
      <c r="H19" s="2"/>
    </row>
    <row r="20" spans="1:8" ht="77.25">
      <c r="A20" s="7" t="s">
        <v>40</v>
      </c>
      <c r="B20" s="8" t="s">
        <v>41</v>
      </c>
      <c r="C20" s="9">
        <v>25044</v>
      </c>
      <c r="D20" s="9"/>
      <c r="E20" s="9"/>
      <c r="F20" s="9"/>
      <c r="G20" s="9"/>
      <c r="H20" s="2"/>
    </row>
    <row r="21" spans="1:8" ht="153">
      <c r="A21" s="10" t="s">
        <v>42</v>
      </c>
      <c r="B21" s="11" t="s">
        <v>43</v>
      </c>
      <c r="C21" s="12">
        <f>SUM(C22:C28)</f>
        <v>0</v>
      </c>
      <c r="D21" s="12">
        <f>SUM(D22:D28)</f>
        <v>0</v>
      </c>
      <c r="E21" s="12">
        <f>SUM(E22:E28)</f>
        <v>0</v>
      </c>
      <c r="F21" s="12">
        <f>SUM(F22:F28)</f>
        <v>0</v>
      </c>
      <c r="G21" s="12">
        <f>SUM(G22:G28)</f>
        <v>0</v>
      </c>
      <c r="H21" s="2"/>
    </row>
    <row r="22" spans="1:8" ht="77.25">
      <c r="A22" s="7" t="s">
        <v>44</v>
      </c>
      <c r="B22" s="8" t="s">
        <v>29</v>
      </c>
      <c r="C22" s="9"/>
      <c r="D22" s="9"/>
      <c r="E22" s="9"/>
      <c r="F22" s="9"/>
      <c r="G22" s="9"/>
      <c r="H22" s="2"/>
    </row>
    <row r="23" spans="1:8" ht="77.25">
      <c r="A23" s="7" t="s">
        <v>45</v>
      </c>
      <c r="B23" s="8" t="s">
        <v>31</v>
      </c>
      <c r="C23" s="9"/>
      <c r="D23" s="9"/>
      <c r="E23" s="9"/>
      <c r="F23" s="9"/>
      <c r="G23" s="9"/>
      <c r="H23" s="2"/>
    </row>
    <row r="24" spans="1:8" ht="64.5">
      <c r="A24" s="7" t="s">
        <v>46</v>
      </c>
      <c r="B24" s="8" t="s">
        <v>33</v>
      </c>
      <c r="C24" s="9"/>
      <c r="D24" s="9"/>
      <c r="E24" s="9"/>
      <c r="F24" s="9"/>
      <c r="G24" s="9"/>
      <c r="H24" s="2"/>
    </row>
    <row r="25" spans="1:8" ht="26.25">
      <c r="A25" s="7" t="s">
        <v>47</v>
      </c>
      <c r="B25" s="8" t="s">
        <v>35</v>
      </c>
      <c r="C25" s="9"/>
      <c r="D25" s="9"/>
      <c r="E25" s="9"/>
      <c r="F25" s="9"/>
      <c r="G25" s="9"/>
      <c r="H25" s="2"/>
    </row>
    <row r="26" spans="1:8" ht="26.25">
      <c r="A26" s="7" t="s">
        <v>48</v>
      </c>
      <c r="B26" s="8" t="s">
        <v>37</v>
      </c>
      <c r="C26" s="9"/>
      <c r="D26" s="9"/>
      <c r="E26" s="9"/>
      <c r="F26" s="9"/>
      <c r="G26" s="9"/>
      <c r="H26" s="2"/>
    </row>
    <row r="27" spans="1:8" ht="26.25">
      <c r="A27" s="7" t="s">
        <v>49</v>
      </c>
      <c r="B27" s="8" t="s">
        <v>39</v>
      </c>
      <c r="C27" s="9"/>
      <c r="D27" s="9"/>
      <c r="E27" s="9"/>
      <c r="F27" s="9"/>
      <c r="G27" s="9"/>
      <c r="H27" s="2"/>
    </row>
    <row r="28" spans="1:8" ht="77.25">
      <c r="A28" s="7" t="s">
        <v>50</v>
      </c>
      <c r="B28" s="8" t="s">
        <v>41</v>
      </c>
      <c r="C28" s="9"/>
      <c r="D28" s="9"/>
      <c r="E28" s="9"/>
      <c r="F28" s="9"/>
      <c r="G28" s="9"/>
      <c r="H28" s="2"/>
    </row>
    <row r="29" spans="1:8" ht="63.75">
      <c r="A29" s="13" t="s">
        <v>51</v>
      </c>
      <c r="B29" s="14" t="s">
        <v>52</v>
      </c>
      <c r="C29" s="15">
        <f>C13+C21</f>
        <v>36501</v>
      </c>
      <c r="D29" s="15">
        <f>D13+D21</f>
        <v>0</v>
      </c>
      <c r="E29" s="15">
        <f>E13+E21</f>
        <v>0</v>
      </c>
      <c r="F29" s="15">
        <f>F13+F21</f>
        <v>0</v>
      </c>
      <c r="G29" s="15">
        <f>G13+G21</f>
        <v>0</v>
      </c>
      <c r="H29" s="2"/>
    </row>
    <row r="30" spans="1:8">
      <c r="A30" s="16" t="s">
        <v>53</v>
      </c>
      <c r="B30" s="17" t="s">
        <v>54</v>
      </c>
      <c r="C30" s="18">
        <f>C12-C29</f>
        <v>1187518.5</v>
      </c>
      <c r="D30" s="18">
        <f>D12-D29</f>
        <v>237037.5</v>
      </c>
      <c r="E30" s="18">
        <f>E12-E29</f>
        <v>214599.5</v>
      </c>
      <c r="F30" s="18">
        <f>F12-F29</f>
        <v>214599.5</v>
      </c>
      <c r="G30" s="18">
        <f>G12-G29</f>
        <v>217099.5</v>
      </c>
      <c r="H30" s="2"/>
    </row>
    <row r="31" spans="1:8">
      <c r="A31" s="2"/>
      <c r="B31" s="19"/>
      <c r="C31" s="20"/>
      <c r="D31" s="20"/>
      <c r="E31" s="20"/>
      <c r="F31" s="20"/>
      <c r="G31" s="20"/>
      <c r="H31" s="2"/>
    </row>
    <row r="32" spans="1:8">
      <c r="A32" s="2"/>
      <c r="B32" s="19"/>
      <c r="C32" s="20"/>
      <c r="D32" s="20"/>
      <c r="E32" s="20"/>
      <c r="F32" s="20"/>
      <c r="G32" s="20"/>
      <c r="H32" s="2"/>
    </row>
    <row r="33" spans="1:8">
      <c r="A33" s="2"/>
      <c r="B33" s="19"/>
      <c r="C33" s="20"/>
      <c r="D33" s="20"/>
      <c r="E33" s="20"/>
      <c r="F33" s="20"/>
      <c r="G33" s="20"/>
      <c r="H33" s="2"/>
    </row>
    <row r="34" spans="1:8">
      <c r="A34" s="2"/>
      <c r="B34" s="19"/>
      <c r="C34" s="20"/>
      <c r="D34" s="20"/>
      <c r="E34" s="20"/>
      <c r="F34" s="20"/>
      <c r="G34" s="20"/>
      <c r="H34" s="2"/>
    </row>
    <row r="35" spans="1:8">
      <c r="A35" s="2"/>
      <c r="B35" s="19"/>
      <c r="C35" s="20"/>
      <c r="D35" s="20"/>
      <c r="E35" s="20"/>
      <c r="F35" s="20"/>
      <c r="G35" s="20"/>
      <c r="H35" s="2"/>
    </row>
    <row r="36" spans="1:8">
      <c r="A36" s="2"/>
      <c r="B36" s="19"/>
      <c r="C36" s="20"/>
      <c r="D36" s="20"/>
      <c r="E36" s="20"/>
      <c r="F36" s="20"/>
      <c r="G36" s="20"/>
      <c r="H36" s="2"/>
    </row>
  </sheetData>
  <mergeCells count="2">
    <mergeCell ref="A1:G1"/>
    <mergeCell ref="D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2017-05-31T12:28:37Z</dcterms:created>
  <dcterms:modified xsi:type="dcterms:W3CDTF">2017-05-31T12:28:45Z</dcterms:modified>
</cp:coreProperties>
</file>