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2.1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<sst xmlns="http://schemas.openxmlformats.org/spreadsheetml/2006/main" count="75" uniqueCount="69">
  <si>
    <t>I. Működési célú bevételek és kiadások mérlege
(Önkormányzati szinten)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</si>
  <si>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</si>
  <si>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</si>
  <si>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</si>
  <si>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</si>
  <si>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</si>
  <si>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</si>
  <si>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</si>
  <si>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</si>
  <si>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</si>
  <si>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</si>
  <si>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</si>
  <si>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</si>
  <si>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</si>
  <si>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</si>
  <si>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</si>
  <si>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</si>
  <si>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</si>
  <si>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</si>
  <si>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</si>
  <si>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</si>
  <si>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</si>
  <si>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</si>
  <si>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</si>
  <si>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</si>
  <si>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</si>
  <si>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</si>
  <si>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</si>
  <si>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</si>
  <si>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</si>
  <si>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</si>
  <si>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</si>
  <si>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</si>
  <si>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</si>
  <si>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</si>
  <si>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</si>
  <si>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</si>
  <si>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</si>
  <si>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</si>
  <si>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</si>
  <si>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</si>
  <si>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</si>
  <si>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</si>
  <si>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</si>
  <si>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</si>
  <si>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</si>
  <si>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</si>
  <si>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</si>
  <si>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</si>
  <si>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</si>
  <si>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</si>
  <si>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</si>
  <si>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</si>
  <si>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</si>
  <si>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</si>
  <si>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</si>
  <si>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</si>
  <si>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</si>
  <si>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</si>
  <si>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</si>
  <si>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</si>
  <si>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</si>
  <si>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</si>
  <si>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</si>
  <si>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</si>
  <si>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 xml:space="preserve">                 Ezer forintban !</t>
  </si>
  <si>
    <t>Eredeti előirányzat</t>
  </si>
  <si>
    <t xml:space="preserve">Módosíott  előirányzat </t>
  </si>
  <si>
    <t>Módosított előirányzat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</si>
</sst>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31" xfId="0" applyNumberFormat="1" applyFont="1" applyFill="1" applyBorder="1" applyAlignment="1" applyProtection="1">
      <alignment horizontal="center" vertical="center" wrapText="1"/>
      <protection/>
    </xf>
    <xf numFmtId="164" fontId="23" fillId="0" borderId="32" xfId="0" applyNumberFormat="1" applyFont="1" applyFill="1" applyBorder="1" applyAlignment="1" applyProtection="1">
      <alignment horizontal="center" vertical="center" wrapText="1"/>
      <protection/>
    </xf>
    <xf numFmtId="164" fontId="23" fillId="0" borderId="33" xfId="0" applyNumberFormat="1" applyFont="1" applyFill="1" applyBorder="1" applyAlignment="1" applyProtection="1">
      <alignment horizontal="center" vertical="center" wrapText="1"/>
      <protection/>
    </xf>
    <xf numFmtId="164" fontId="25" fillId="0" borderId="34" xfId="0" applyNumberFormat="1" applyFont="1" applyFill="1" applyBorder="1" applyAlignment="1" applyProtection="1">
      <alignment horizontal="center" vertical="center" wrapText="1"/>
      <protection/>
    </xf>
    <xf numFmtId="164" fontId="22" fillId="0" borderId="35" xfId="0" applyNumberFormat="1" applyFont="1" applyFill="1" applyBorder="1" applyAlignment="1" applyProtection="1">
      <alignment horizontal="right" vertical="center"/>
      <protection/>
    </xf>
    <xf numFmtId="0" fontId="0" fillId="0" borderId="35" xfId="0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8"/>
  <sheetViews>
    <sheetView tabSelected="1" zoomScaleSheetLayoutView="100" workbookViewId="0" topLeftCell="A5">
      <selection activeCell="G28" sqref="G28"/>
    </sheetView>
  </sheetViews>
  <sheetFormatPr defaultColWidth="9.00390625" defaultRowHeight="12.75"/>
  <cols>
    <col min="1" max="1" width="6.875" style="1" customWidth="1"/>
    <col min="2" max="2" width="52.125" style="4" customWidth="1"/>
    <col min="3" max="4" width="13.50390625" style="1" customWidth="1"/>
    <col min="5" max="5" width="49.875" style="1" customWidth="1"/>
    <col min="6" max="7" width="12.375" style="1" customWidth="1"/>
    <col min="8" max="16384" width="9.375" style="1" customWidth="1"/>
  </cols>
  <sheetData>
    <row r="1" spans="2:7" ht="39.75" customHeight="1">
      <c r="B1" s="2" t="s">
        <v>0</v>
      </c>
      <c r="C1" s="3"/>
      <c r="D1" s="3"/>
      <c r="E1" s="3"/>
      <c r="F1" s="3"/>
      <c r="G1" s="3"/>
    </row>
    <row r="2" spans="5:7" ht="14.25" thickBot="1">
      <c r="E2" s="46" t="s">
        <v>65</v>
      </c>
      <c r="F2" s="47"/>
      <c r="G2" s="47"/>
    </row>
    <row r="3" spans="1:7" ht="13.5" thickBot="1">
      <c r="A3" s="43" t="s">
        <v>1</v>
      </c>
      <c r="B3" s="10" t="s">
        <v>2</v>
      </c>
      <c r="C3" s="11"/>
      <c r="D3" s="41"/>
      <c r="E3" s="10" t="s">
        <v>3</v>
      </c>
      <c r="F3" s="12"/>
      <c r="G3" s="12"/>
    </row>
    <row r="4" spans="1:7" s="5" customFormat="1" ht="26.25" thickBot="1">
      <c r="A4" s="44"/>
      <c r="B4" s="13" t="s">
        <v>4</v>
      </c>
      <c r="C4" s="14" t="s">
        <v>66</v>
      </c>
      <c r="D4" s="42" t="s">
        <v>67</v>
      </c>
      <c r="E4" s="13" t="s">
        <v>4</v>
      </c>
      <c r="F4" s="15" t="s">
        <v>66</v>
      </c>
      <c r="G4" s="15" t="s">
        <v>68</v>
      </c>
    </row>
    <row r="5" spans="1:7" s="6" customFormat="1" ht="13.5" thickBot="1">
      <c r="A5" s="16">
        <v>1</v>
      </c>
      <c r="B5" s="13">
        <v>2</v>
      </c>
      <c r="C5" s="14" t="s">
        <v>5</v>
      </c>
      <c r="D5" s="42"/>
      <c r="E5" s="13" t="s">
        <v>6</v>
      </c>
      <c r="F5" s="15" t="s">
        <v>7</v>
      </c>
      <c r="G5" s="15" t="s">
        <v>7</v>
      </c>
    </row>
    <row r="6" spans="1:7" ht="15" customHeight="1">
      <c r="A6" s="17" t="s">
        <v>8</v>
      </c>
      <c r="B6" s="18" t="s">
        <v>9</v>
      </c>
      <c r="C6" s="19">
        <v>75041</v>
      </c>
      <c r="D6" s="19">
        <v>80908</v>
      </c>
      <c r="E6" s="18" t="s">
        <v>10</v>
      </c>
      <c r="F6" s="20">
        <v>92405</v>
      </c>
      <c r="G6" s="20">
        <v>97204</v>
      </c>
    </row>
    <row r="7" spans="1:7" ht="24.75" customHeight="1">
      <c r="A7" s="21" t="s">
        <v>11</v>
      </c>
      <c r="B7" s="22" t="s">
        <v>12</v>
      </c>
      <c r="C7" s="23">
        <v>63691</v>
      </c>
      <c r="D7" s="23">
        <v>70553</v>
      </c>
      <c r="E7" s="22" t="s">
        <v>13</v>
      </c>
      <c r="F7" s="24">
        <v>19824</v>
      </c>
      <c r="G7" s="24">
        <v>21040</v>
      </c>
    </row>
    <row r="8" spans="1:7" ht="15" customHeight="1">
      <c r="A8" s="21" t="s">
        <v>5</v>
      </c>
      <c r="B8" s="22" t="s">
        <v>14</v>
      </c>
      <c r="C8" s="23"/>
      <c r="D8" s="23"/>
      <c r="E8" s="22" t="s">
        <v>15</v>
      </c>
      <c r="F8" s="24">
        <v>45412</v>
      </c>
      <c r="G8" s="24">
        <v>42136</v>
      </c>
    </row>
    <row r="9" spans="1:7" ht="15" customHeight="1">
      <c r="A9" s="21" t="s">
        <v>6</v>
      </c>
      <c r="B9" s="22" t="s">
        <v>16</v>
      </c>
      <c r="C9" s="23">
        <v>12500</v>
      </c>
      <c r="D9" s="23">
        <v>20944</v>
      </c>
      <c r="E9" s="22" t="s">
        <v>17</v>
      </c>
      <c r="F9" s="24">
        <v>5816</v>
      </c>
      <c r="G9" s="24">
        <v>7869</v>
      </c>
    </row>
    <row r="10" spans="1:7" ht="15" customHeight="1">
      <c r="A10" s="21" t="s">
        <v>7</v>
      </c>
      <c r="B10" s="25" t="s">
        <v>18</v>
      </c>
      <c r="C10" s="23">
        <v>230</v>
      </c>
      <c r="D10" s="23">
        <v>172</v>
      </c>
      <c r="E10" s="22" t="s">
        <v>19</v>
      </c>
      <c r="F10" s="24">
        <v>8492</v>
      </c>
      <c r="G10" s="24">
        <v>8344</v>
      </c>
    </row>
    <row r="11" spans="1:7" ht="15" customHeight="1">
      <c r="A11" s="21" t="s">
        <v>20</v>
      </c>
      <c r="B11" s="22" t="s">
        <v>21</v>
      </c>
      <c r="C11" s="23"/>
      <c r="D11" s="23"/>
      <c r="E11" s="22" t="s">
        <v>22</v>
      </c>
      <c r="F11" s="24">
        <v>4078</v>
      </c>
      <c r="G11" s="24">
        <v>23782</v>
      </c>
    </row>
    <row r="12" spans="1:7" ht="15" customHeight="1">
      <c r="A12" s="21" t="s">
        <v>23</v>
      </c>
      <c r="B12" s="22" t="s">
        <v>24</v>
      </c>
      <c r="C12" s="23">
        <v>17233</v>
      </c>
      <c r="D12" s="23">
        <v>18313</v>
      </c>
      <c r="E12" s="26"/>
      <c r="F12" s="24"/>
      <c r="G12" s="24"/>
    </row>
    <row r="13" spans="1:7" ht="12.75">
      <c r="A13" s="21" t="s">
        <v>25</v>
      </c>
      <c r="B13" s="26"/>
      <c r="C13" s="23"/>
      <c r="D13" s="23"/>
      <c r="E13" s="26"/>
      <c r="F13" s="24"/>
      <c r="G13" s="24"/>
    </row>
    <row r="14" spans="1:7" ht="13.5" thickBot="1">
      <c r="A14" s="21" t="s">
        <v>26</v>
      </c>
      <c r="B14" s="27"/>
      <c r="C14" s="28"/>
      <c r="D14" s="28"/>
      <c r="E14" s="26"/>
      <c r="F14" s="29"/>
      <c r="G14" s="29"/>
    </row>
    <row r="15" spans="1:7" ht="26.25" thickBot="1">
      <c r="A15" s="7" t="s">
        <v>27</v>
      </c>
      <c r="B15" s="8" t="s">
        <v>28</v>
      </c>
      <c r="C15" s="30">
        <v>168695</v>
      </c>
      <c r="D15" s="30">
        <v>190890</v>
      </c>
      <c r="E15" s="8" t="s">
        <v>29</v>
      </c>
      <c r="F15" s="31">
        <f>SUM(F6:F14)</f>
        <v>176027</v>
      </c>
      <c r="G15" s="31">
        <v>200375</v>
      </c>
    </row>
    <row r="16" spans="1:7" ht="18.75" customHeight="1">
      <c r="A16" s="39" t="s">
        <v>30</v>
      </c>
      <c r="B16" s="38" t="s">
        <v>31</v>
      </c>
      <c r="C16" s="34">
        <v>9200</v>
      </c>
      <c r="D16" s="34">
        <v>10390</v>
      </c>
      <c r="E16" s="22" t="s">
        <v>32</v>
      </c>
      <c r="F16" s="35"/>
      <c r="G16" s="35"/>
    </row>
    <row r="17" spans="1:7" ht="15" customHeight="1">
      <c r="A17" s="21" t="s">
        <v>33</v>
      </c>
      <c r="B17" s="22" t="s">
        <v>34</v>
      </c>
      <c r="C17" s="23">
        <v>9200</v>
      </c>
      <c r="D17" s="23">
        <v>7535</v>
      </c>
      <c r="E17" s="22" t="s">
        <v>35</v>
      </c>
      <c r="F17" s="24"/>
      <c r="G17" s="24"/>
    </row>
    <row r="18" spans="1:7" ht="15" customHeight="1">
      <c r="A18" s="21" t="s">
        <v>36</v>
      </c>
      <c r="B18" s="22" t="s">
        <v>37</v>
      </c>
      <c r="C18" s="23"/>
      <c r="D18" s="23"/>
      <c r="E18" s="22" t="s">
        <v>38</v>
      </c>
      <c r="F18" s="24"/>
      <c r="G18" s="24"/>
    </row>
    <row r="19" spans="1:7" ht="15" customHeight="1">
      <c r="A19" s="21" t="s">
        <v>39</v>
      </c>
      <c r="B19" s="22" t="s">
        <v>40</v>
      </c>
      <c r="C19" s="23"/>
      <c r="D19" s="23"/>
      <c r="E19" s="22" t="s">
        <v>41</v>
      </c>
      <c r="F19" s="24"/>
      <c r="G19" s="24"/>
    </row>
    <row r="20" spans="1:7" ht="15" customHeight="1">
      <c r="A20" s="21" t="s">
        <v>42</v>
      </c>
      <c r="B20" s="22" t="s">
        <v>43</v>
      </c>
      <c r="C20" s="23"/>
      <c r="D20" s="23">
        <v>2855</v>
      </c>
      <c r="E20" s="33" t="s">
        <v>44</v>
      </c>
      <c r="F20" s="24"/>
      <c r="G20" s="24"/>
    </row>
    <row r="21" spans="1:7" ht="22.5" customHeight="1">
      <c r="A21" s="21" t="s">
        <v>45</v>
      </c>
      <c r="B21" s="40" t="s">
        <v>46</v>
      </c>
      <c r="C21" s="36">
        <f>+C22+C23</f>
        <v>0</v>
      </c>
      <c r="D21" s="36"/>
      <c r="E21" s="22" t="s">
        <v>47</v>
      </c>
      <c r="F21" s="24"/>
      <c r="G21" s="24"/>
    </row>
    <row r="22" spans="1:7" ht="15" customHeight="1">
      <c r="A22" s="32" t="s">
        <v>48</v>
      </c>
      <c r="B22" s="33" t="s">
        <v>49</v>
      </c>
      <c r="C22" s="37"/>
      <c r="D22" s="37"/>
      <c r="E22" s="18" t="s">
        <v>50</v>
      </c>
      <c r="F22" s="35"/>
      <c r="G22" s="35"/>
    </row>
    <row r="23" spans="1:7" ht="15" customHeight="1" thickBot="1">
      <c r="A23" s="21" t="s">
        <v>51</v>
      </c>
      <c r="B23" s="22" t="s">
        <v>52</v>
      </c>
      <c r="C23" s="23"/>
      <c r="D23" s="23"/>
      <c r="E23" s="26"/>
      <c r="F23" s="24"/>
      <c r="G23" s="24"/>
    </row>
    <row r="24" spans="1:7" ht="26.25" thickBot="1">
      <c r="A24" s="7" t="s">
        <v>53</v>
      </c>
      <c r="B24" s="8" t="s">
        <v>54</v>
      </c>
      <c r="C24" s="30">
        <f>+C16+C21</f>
        <v>9200</v>
      </c>
      <c r="D24" s="30">
        <v>10390</v>
      </c>
      <c r="E24" s="8" t="s">
        <v>55</v>
      </c>
      <c r="F24" s="31">
        <f>SUM(F16:F23)</f>
        <v>0</v>
      </c>
      <c r="G24" s="31"/>
    </row>
    <row r="25" spans="1:7" ht="15" customHeight="1" thickBot="1">
      <c r="A25" s="7" t="s">
        <v>56</v>
      </c>
      <c r="B25" s="8" t="s">
        <v>57</v>
      </c>
      <c r="C25" s="9">
        <f>+C15+C24</f>
        <v>177895</v>
      </c>
      <c r="D25" s="9">
        <v>201280</v>
      </c>
      <c r="E25" s="8" t="s">
        <v>58</v>
      </c>
      <c r="F25" s="9">
        <f>+F15+F24</f>
        <v>176027</v>
      </c>
      <c r="G25" s="9">
        <v>200375</v>
      </c>
    </row>
    <row r="26" spans="1:7" ht="15" customHeight="1" thickBot="1">
      <c r="A26" s="7" t="s">
        <v>59</v>
      </c>
      <c r="B26" s="8" t="s">
        <v>60</v>
      </c>
      <c r="C26" s="9">
        <f>IF(C15-F15&lt;0,F15-C15,"-")</f>
        <v>7332</v>
      </c>
      <c r="D26" s="9">
        <v>9485</v>
      </c>
      <c r="E26" s="8" t="s">
        <v>61</v>
      </c>
      <c r="F26" s="9" t="str">
        <f>IF(C15-F15&gt;0,C15-F15,"-")</f>
        <v>-</v>
      </c>
      <c r="G26" s="9"/>
    </row>
    <row r="27" spans="1:7" ht="15" customHeight="1" thickBot="1">
      <c r="A27" s="7" t="s">
        <v>62</v>
      </c>
      <c r="B27" s="8" t="s">
        <v>63</v>
      </c>
      <c r="C27" s="9" t="str">
        <f>IF(C15+C16-F25&lt;0,F25-(C15+C16),"-")</f>
        <v>-</v>
      </c>
      <c r="D27" s="9"/>
      <c r="E27" s="8" t="s">
        <v>64</v>
      </c>
      <c r="F27" s="9">
        <f>IF(C15+C16-F25&gt;0,C15+C16-F25,"-")</f>
        <v>1868</v>
      </c>
      <c r="G27" s="9">
        <v>905</v>
      </c>
    </row>
    <row r="28" spans="2:5" ht="18.75">
      <c r="B28" s="45"/>
      <c r="C28" s="45"/>
      <c r="D28" s="45"/>
      <c r="E28" s="45"/>
    </row>
  </sheetData>
  <sheetProtection/>
  <mergeCells count="3">
    <mergeCell ref="A3:A4"/>
    <mergeCell ref="B28:E28"/>
    <mergeCell ref="E2:G2"/>
  </mergeCells>
  <printOptions horizontalCentered="1"/>
  <pageMargins left="0.31496062992125984" right="0.2755905511811024" top="0.9055118110236221" bottom="0.31496062992125984" header="0.6692913385826772" footer="0.2755905511811024"/>
  <pageSetup horizontalDpi="600" verticalDpi="600" orientation="landscape" paperSize="9" scale="85" r:id="rId1"/>
  <headerFooter alignWithMargins="0">
    <oddHeader xml:space="preserve">&amp;R&amp;"Times New Roman CE,Félkövér dőlt"&amp;11 2.1.sz.melléklet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Regöly</cp:lastModifiedBy>
  <cp:lastPrinted>2014-09-25T11:41:21Z</cp:lastPrinted>
  <dcterms:created xsi:type="dcterms:W3CDTF">2014-02-06T13:24:42Z</dcterms:created>
  <dcterms:modified xsi:type="dcterms:W3CDTF">2015-04-02T09:04:04Z</dcterms:modified>
  <cp:category/>
  <cp:version/>
  <cp:contentType/>
  <cp:contentStatus/>
</cp:coreProperties>
</file>