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Önkormányzat" sheetId="1" r:id="rId1"/>
    <sheet name="Hivatal" sheetId="2" r:id="rId2"/>
    <sheet name="Gondozási " sheetId="3" r:id="rId3"/>
  </sheets>
  <calcPr calcId="125725"/>
</workbook>
</file>

<file path=xl/calcChain.xml><?xml version="1.0" encoding="utf-8"?>
<calcChain xmlns="http://schemas.openxmlformats.org/spreadsheetml/2006/main">
  <c r="E4" i="1"/>
  <c r="E5"/>
  <c r="E6"/>
  <c r="E7"/>
  <c r="E8"/>
  <c r="E9"/>
  <c r="E10"/>
  <c r="E11"/>
  <c r="E12"/>
  <c r="E13"/>
  <c r="E14"/>
  <c r="E15"/>
  <c r="E17"/>
  <c r="E18"/>
  <c r="E19"/>
  <c r="E20"/>
  <c r="E21"/>
  <c r="E22"/>
  <c r="E23"/>
  <c r="E24"/>
  <c r="E25"/>
  <c r="E26"/>
  <c r="E27"/>
  <c r="E28"/>
  <c r="E29"/>
  <c r="E31"/>
  <c r="E32"/>
  <c r="E33"/>
  <c r="E34"/>
  <c r="E35"/>
  <c r="E36"/>
  <c r="E37"/>
  <c r="E38"/>
  <c r="E39"/>
  <c r="E40"/>
  <c r="E41"/>
  <c r="E43"/>
  <c r="E47"/>
  <c r="E48"/>
  <c r="E49"/>
  <c r="E50"/>
  <c r="E53"/>
  <c r="E58"/>
  <c r="E59"/>
  <c r="E60"/>
  <c r="E61"/>
  <c r="E62"/>
  <c r="E63"/>
  <c r="E64"/>
  <c r="E65"/>
  <c r="E66"/>
  <c r="E67"/>
  <c r="E68"/>
  <c r="E70"/>
  <c r="E71"/>
  <c r="E72"/>
  <c r="E73"/>
  <c r="E74"/>
  <c r="E75"/>
  <c r="E3"/>
  <c r="E4" i="2"/>
  <c r="E6"/>
  <c r="E7"/>
  <c r="E8"/>
  <c r="E9"/>
  <c r="E10"/>
  <c r="E11"/>
  <c r="E12"/>
  <c r="E13"/>
  <c r="E14"/>
  <c r="E15"/>
  <c r="E18"/>
  <c r="E19"/>
  <c r="E20"/>
  <c r="E21"/>
  <c r="E22"/>
  <c r="E23"/>
  <c r="E24"/>
  <c r="E25"/>
  <c r="E26"/>
  <c r="E28"/>
  <c r="E29"/>
  <c r="E30"/>
  <c r="E31"/>
  <c r="E32"/>
  <c r="E33"/>
  <c r="E34"/>
  <c r="E35"/>
  <c r="E36"/>
  <c r="E37"/>
  <c r="E38"/>
  <c r="E39"/>
  <c r="E3"/>
  <c r="E4" i="3"/>
  <c r="E5"/>
  <c r="E6"/>
  <c r="E7"/>
  <c r="E8"/>
  <c r="E9"/>
  <c r="E10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"/>
</calcChain>
</file>

<file path=xl/sharedStrings.xml><?xml version="1.0" encoding="utf-8"?>
<sst xmlns="http://schemas.openxmlformats.org/spreadsheetml/2006/main" count="161" uniqueCount="84">
  <si>
    <t>Törvény szerinti illetmények, munkabérek (K1101)</t>
  </si>
  <si>
    <t>Céljuttatás, projektprémium (K1103)</t>
  </si>
  <si>
    <t>Ruházati költségtérítés (K1108)</t>
  </si>
  <si>
    <t>Közlekedési költségtérítés (K1109)</t>
  </si>
  <si>
    <t>Egyéb költségtérítések (K1110)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</si>
  <si>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</si>
  <si>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</si>
  <si>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</si>
  <si>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</si>
  <si>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</si>
  <si>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</si>
  <si>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</si>
  <si>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(K2)</t>
  </si>
  <si>
    <t>ebből: szociális hozzájárulási adó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</si>
  <si>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</si>
  <si>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</si>
  <si>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</si>
  <si>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</si>
  <si>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</si>
  <si>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</si>
  <si>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</si>
  <si>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</si>
  <si>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Bérleti és lízing díjak (&gt;=38) (K333)</t>
  </si>
  <si>
    <t>Karbantartási, kisjavítási szolgáltatások (K334)</t>
  </si>
  <si>
    <t>Közvetített szolgáltatások  (&gt;=41) (K335)</t>
  </si>
  <si>
    <t>Szakmai tevékenységet segítő szolgáltatások  (K336)</t>
  </si>
  <si>
    <t>Egyéb szolgáltatások (&gt;=44) (K337)</t>
  </si>
  <si>
    <t>ebből: biztosítási díjak (K337)</t>
  </si>
  <si>
    <t>Szolgáltatási kiadások (=35+36+37+39+40+42+43) (K33)</t>
  </si>
  <si>
    <t>Kiküldetések kiadásai (K341)</t>
  </si>
  <si>
    <t>Reklám- és propagandakiadások (K342)</t>
  </si>
  <si>
    <t>Kiküldetések, reklám- és propagandakiadások (=46+47) (K34)</t>
  </si>
  <si>
    <t>Működési célú előzetesen felszámított általános forgalmi adó (K351)</t>
  </si>
  <si>
    <t>Fizetendő általános forgalmi adó  (K352)</t>
  </si>
  <si>
    <t>Kamatkiadások (&gt;=52+53) (K353)</t>
  </si>
  <si>
    <t>Egyéb dologi kiadások (K355)</t>
  </si>
  <si>
    <t>Különféle befizetések és egyéb dologi kiadások (=49+50+51+54+58) (K35)</t>
  </si>
  <si>
    <t>Dologi kiadások (=31+34+45+48+59) (K3)</t>
  </si>
  <si>
    <t>Családi támogatások (=63+…+72) (K42)</t>
  </si>
  <si>
    <t>ebből: az egyéb pénzbeli és természetbeni gyermekvédelmi támogatások  (K42)</t>
  </si>
  <si>
    <t>Egyéb nem intézményi ellátások (&gt;=99+…+117)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</si>
  <si>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</si>
  <si>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</si>
  <si>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</si>
  <si>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Ellátottak pénzbeli juttatásai (=61+62+73+74+83+92+95+98) (K4)</t>
  </si>
  <si>
    <t>A helyi önkormányzatok előző évi elszámolásából származó kiadások (K5021)</t>
  </si>
  <si>
    <t>Elvonások és befizetések (=121+122+123) (K502)</t>
  </si>
  <si>
    <t>Egyéb működési célú támogatások államháztartáson belülre (=149+…+158) (K506)</t>
  </si>
  <si>
    <t>ebből: központi költségvetési szervek (K506)</t>
  </si>
  <si>
    <t>ebből: társulások és költségvetési szerveik (K506)</t>
  </si>
  <si>
    <t>Egyéb működési célú támogatások államháztartáson kívülre (=177+…+186) (K512)</t>
  </si>
  <si>
    <t>ebből: nonprofit gazdasági társaságok (K512)</t>
  </si>
  <si>
    <t>ebből: egyéb civil szervezetek (K512)</t>
  </si>
  <si>
    <t>ebből: háztartások (K512)</t>
  </si>
  <si>
    <t>ebből: önkormányzati többségi tulajdonú nem pénzügyi vállalkozások (K512)</t>
  </si>
  <si>
    <t>Tartalékok (K513)</t>
  </si>
  <si>
    <t>Egyéb működési célú kiadások (=119+124+125+126+137+148+159+161+173+174+175+176+187) (K5)</t>
  </si>
  <si>
    <t>Ingatlanok beszerzése, létesítése (&gt;=191)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</si>
  <si>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</si>
  <si>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</si>
  <si>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</si>
  <si>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(=189+190+192+…+196) (K6)</t>
  </si>
  <si>
    <t>Ingatlanok felújítása (K71)</t>
  </si>
  <si>
    <t>Felújítási célú előzetesen felszámított általános forgalmi adó (K74)</t>
  </si>
  <si>
    <t>Felújítások (=198+...+201) (K7)</t>
  </si>
  <si>
    <t>Költségvetési kiadások (=20+21+60+118+188+197+202+264) (K1-K8)</t>
  </si>
  <si>
    <t>Rovat</t>
  </si>
  <si>
    <t>EEI</t>
  </si>
  <si>
    <t>MEI</t>
  </si>
  <si>
    <t>Teljesítés</t>
  </si>
  <si>
    <t>Hosszú lejáratú hitelek, kölcsönök törlesztése pénzügyi vállalkozásnak (&gt;=02) (K9111)</t>
  </si>
  <si>
    <t>Hitel-, kölcsöntörlesztés államháztartáson kívülre (=01+03+04) (K911)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</si>
  <si>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</si>
  <si>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</si>
  <si>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</si>
  <si>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</si>
  <si>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Készenléti, ügyeleti, helyettesítési díj, túlóra, túlszolgálat (K1104)</t>
  </si>
  <si>
    <t>Végkielégítés (K1105)</t>
  </si>
  <si>
    <t>Béren kívüli juttatások (K1107)</t>
  </si>
  <si>
    <t xml:space="preserve">MEI </t>
  </si>
  <si>
    <t>%</t>
  </si>
  <si>
    <t>Baksi Polgármesteri Hivatal kiadásai (e Ft)</t>
  </si>
  <si>
    <t>Baks Községi Önkormányzat Gondozási Központ kiadásai (e Ft)</t>
  </si>
  <si>
    <t>Baks Községi Önkormányzat kiadásai (e Ft)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</si>
</sst>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/>
    <xf numFmtId="3" fontId="2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top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top" wrapText="1"/>
    </xf>
    <xf numFmtId="3" fontId="2" fillId="0" borderId="14" xfId="0" applyNumberFormat="1" applyFont="1" applyBorder="1" applyAlignment="1">
      <alignment horizontal="right" vertical="top" wrapText="1"/>
    </xf>
    <xf numFmtId="3" fontId="3" fillId="0" borderId="14" xfId="0" applyNumberFormat="1" applyFont="1" applyBorder="1" applyAlignment="1">
      <alignment horizontal="right" vertical="top" wrapText="1"/>
    </xf>
    <xf numFmtId="3" fontId="3" fillId="0" borderId="15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center"/>
    </xf>
    <xf numFmtId="10" fontId="0" fillId="0" borderId="16" xfId="1" applyNumberFormat="1" applyFont="1" applyBorder="1"/>
    <xf numFmtId="10" fontId="0" fillId="0" borderId="17" xfId="1" applyNumberFormat="1" applyFont="1" applyBorder="1"/>
    <xf numFmtId="10" fontId="0" fillId="0" borderId="18" xfId="1" applyNumberFormat="1" applyFont="1" applyBorder="1"/>
    <xf numFmtId="0" fontId="1" fillId="0" borderId="19" xfId="0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right" vertical="top" wrapText="1"/>
    </xf>
    <xf numFmtId="3" fontId="2" fillId="0" borderId="21" xfId="0" applyNumberFormat="1" applyFont="1" applyBorder="1" applyAlignment="1">
      <alignment horizontal="right" vertical="top" wrapText="1"/>
    </xf>
    <xf numFmtId="3" fontId="3" fillId="0" borderId="21" xfId="0" applyNumberFormat="1" applyFont="1" applyBorder="1" applyAlignment="1">
      <alignment horizontal="right" vertical="top" wrapText="1"/>
    </xf>
    <xf numFmtId="3" fontId="3" fillId="0" borderId="22" xfId="0" applyNumberFormat="1" applyFont="1" applyBorder="1" applyAlignment="1">
      <alignment horizontal="right" vertical="top" wrapText="1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0" fontId="0" fillId="0" borderId="16" xfId="1" applyNumberFormat="1" applyFont="1" applyBorder="1" applyAlignment="1"/>
    <xf numFmtId="10" fontId="0" fillId="0" borderId="17" xfId="1" applyNumberFormat="1" applyFont="1" applyBorder="1" applyAlignment="1"/>
    <xf numFmtId="10" fontId="0" fillId="0" borderId="18" xfId="1" applyNumberFormat="1" applyFont="1" applyBorder="1" applyAlignment="1"/>
    <xf numFmtId="0" fontId="2" fillId="0" borderId="23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10" fontId="0" fillId="0" borderId="23" xfId="1" applyNumberFormat="1" applyFont="1" applyBorder="1"/>
    <xf numFmtId="0" fontId="3" fillId="0" borderId="0" xfId="0" applyFont="1" applyBorder="1" applyAlignment="1">
      <alignment horizontal="left" vertical="top"/>
    </xf>
    <xf numFmtId="3" fontId="3" fillId="0" borderId="0" xfId="0" applyNumberFormat="1" applyFont="1" applyBorder="1" applyAlignment="1">
      <alignment horizontal="right" vertical="top" wrapText="1"/>
    </xf>
    <xf numFmtId="10" fontId="0" fillId="0" borderId="0" xfId="1" applyNumberFormat="1" applyFont="1" applyBorder="1"/>
    <xf numFmtId="0" fontId="0" fillId="0" borderId="0" xfId="0" applyBorder="1"/>
    <xf numFmtId="0" fontId="2" fillId="0" borderId="3" xfId="0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right" vertical="top" wrapText="1"/>
    </xf>
    <xf numFmtId="3" fontId="2" fillId="0" borderId="24" xfId="0" applyNumberFormat="1" applyFont="1" applyBorder="1" applyAlignment="1">
      <alignment horizontal="right" vertical="top" wrapText="1"/>
    </xf>
    <xf numFmtId="3" fontId="2" fillId="0" borderId="25" xfId="0" applyNumberFormat="1" applyFont="1" applyBorder="1" applyAlignment="1">
      <alignment horizontal="right" vertical="top" wrapText="1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5"/>
  <sheetViews>
    <sheetView tabSelected="1" workbookViewId="0">
      <selection activeCell="C64" sqref="C64"/>
    </sheetView>
  </sheetViews>
  <sheetFormatPr defaultRowHeight="15"/>
  <cols>
    <col min="1" max="1" width="91.140625" bestFit="1" customWidth="1"/>
    <col min="2" max="4" width="11.140625" bestFit="1" customWidth="1"/>
  </cols>
  <sheetData>
    <row r="1" spans="1:5" ht="16.5" thickBot="1">
      <c r="A1" s="30" t="s">
        <v>83</v>
      </c>
      <c r="B1" s="31"/>
      <c r="C1" s="31"/>
      <c r="D1" s="31"/>
      <c r="E1" s="32"/>
    </row>
    <row r="2" spans="1:5" ht="15.75" thickBot="1">
      <c r="A2" s="9" t="s">
        <v>66</v>
      </c>
      <c r="B2" s="10" t="s">
        <v>67</v>
      </c>
      <c r="C2" s="10" t="s">
        <v>68</v>
      </c>
      <c r="D2" s="10" t="s">
        <v>69</v>
      </c>
      <c r="E2" s="11" t="s">
        <v>80</v>
      </c>
    </row>
    <row r="3" spans="1:5">
      <c r="A3" s="36" t="s">
        <v>0</v>
      </c>
      <c r="B3" s="47">
        <v>49738.269</v>
      </c>
      <c r="C3" s="45">
        <v>72880.159</v>
      </c>
      <c r="D3" s="46">
        <v>60362.224000000002</v>
      </c>
      <c r="E3" s="39">
        <f>D3/C3</f>
        <v>0.82823946638206436</v>
      </c>
    </row>
    <row r="4" spans="1:5">
      <c r="A4" s="27" t="s">
        <v>1</v>
      </c>
      <c r="B4" s="23">
        <v>0</v>
      </c>
      <c r="C4" s="2">
        <v>30.058</v>
      </c>
      <c r="D4" s="14">
        <v>30.058</v>
      </c>
      <c r="E4" s="19">
        <f t="shared" ref="E4:E67" si="0">D4/C4</f>
        <v>1</v>
      </c>
    </row>
    <row r="5" spans="1:5">
      <c r="A5" s="27" t="s">
        <v>2</v>
      </c>
      <c r="B5" s="23">
        <v>76</v>
      </c>
      <c r="C5" s="2">
        <v>76</v>
      </c>
      <c r="D5" s="14">
        <v>0</v>
      </c>
      <c r="E5" s="19">
        <f t="shared" si="0"/>
        <v>0</v>
      </c>
    </row>
    <row r="6" spans="1:5">
      <c r="A6" s="27" t="s">
        <v>3</v>
      </c>
      <c r="B6" s="23">
        <v>200</v>
      </c>
      <c r="C6" s="2">
        <v>790.024</v>
      </c>
      <c r="D6" s="14">
        <v>788.60199999999998</v>
      </c>
      <c r="E6" s="19">
        <f t="shared" si="0"/>
        <v>0.998200054681883</v>
      </c>
    </row>
    <row r="7" spans="1:5">
      <c r="A7" s="27" t="s">
        <v>4</v>
      </c>
      <c r="B7" s="23">
        <v>987.6</v>
      </c>
      <c r="C7" s="2">
        <v>987.6</v>
      </c>
      <c r="D7" s="14">
        <v>0</v>
      </c>
      <c r="E7" s="19">
        <f t="shared" si="0"/>
        <v>0</v>
      </c>
    </row>
    <row r="8" spans="1:5">
      <c r="A8" s="27" t="s">
        <v>5</v>
      </c>
      <c r="B8" s="23">
        <v>1500</v>
      </c>
      <c r="C8" s="2">
        <v>1609.8969999999999</v>
      </c>
      <c r="D8" s="14">
        <v>1232.3440000000001</v>
      </c>
      <c r="E8" s="19">
        <f t="shared" si="0"/>
        <v>0.76548002760425049</v>
      </c>
    </row>
    <row r="9" spans="1:5">
      <c r="A9" s="27" t="s">
        <v>6</v>
      </c>
      <c r="B9" s="23">
        <v>52501.868999999999</v>
      </c>
      <c r="C9" s="2">
        <v>76373.737999999998</v>
      </c>
      <c r="D9" s="14">
        <v>62413.228000000003</v>
      </c>
      <c r="E9" s="19">
        <f t="shared" si="0"/>
        <v>0.81720797795703026</v>
      </c>
    </row>
    <row r="10" spans="1:5">
      <c r="A10" s="27" t="s">
        <v>7</v>
      </c>
      <c r="B10" s="23">
        <v>9268.4</v>
      </c>
      <c r="C10" s="2">
        <v>12582.915999999999</v>
      </c>
      <c r="D10" s="14">
        <v>10517.064</v>
      </c>
      <c r="E10" s="19">
        <f t="shared" si="0"/>
        <v>0.83582088603309446</v>
      </c>
    </row>
    <row r="11" spans="1:5">
      <c r="A11" s="27" t="s">
        <v>8</v>
      </c>
      <c r="B11" s="23">
        <v>0</v>
      </c>
      <c r="C11" s="2">
        <v>4345.68</v>
      </c>
      <c r="D11" s="14">
        <v>4312.6549999999997</v>
      </c>
      <c r="E11" s="19">
        <f t="shared" si="0"/>
        <v>0.99240049888625015</v>
      </c>
    </row>
    <row r="12" spans="1:5">
      <c r="A12" s="27" t="s">
        <v>9</v>
      </c>
      <c r="B12" s="23">
        <v>5944.768</v>
      </c>
      <c r="C12" s="2">
        <v>1429.508</v>
      </c>
      <c r="D12" s="14">
        <v>600</v>
      </c>
      <c r="E12" s="19">
        <f t="shared" si="0"/>
        <v>0.41972482840249931</v>
      </c>
    </row>
    <row r="13" spans="1:5">
      <c r="A13" s="27" t="s">
        <v>10</v>
      </c>
      <c r="B13" s="23">
        <v>15213.168</v>
      </c>
      <c r="C13" s="2">
        <v>18358.103999999999</v>
      </c>
      <c r="D13" s="14">
        <v>15429.718999999999</v>
      </c>
      <c r="E13" s="19">
        <f t="shared" si="0"/>
        <v>0.84048543357200722</v>
      </c>
    </row>
    <row r="14" spans="1:5">
      <c r="A14" s="28" t="s">
        <v>11</v>
      </c>
      <c r="B14" s="24">
        <v>67715.036999999997</v>
      </c>
      <c r="C14" s="3">
        <v>94731.842000000004</v>
      </c>
      <c r="D14" s="15">
        <v>77842.947</v>
      </c>
      <c r="E14" s="19">
        <f t="shared" si="0"/>
        <v>0.82171892107830014</v>
      </c>
    </row>
    <row r="15" spans="1:5">
      <c r="A15" s="28" t="s">
        <v>12</v>
      </c>
      <c r="B15" s="24">
        <v>6540.52</v>
      </c>
      <c r="C15" s="3">
        <v>15318.721</v>
      </c>
      <c r="D15" s="15">
        <v>11460.686</v>
      </c>
      <c r="E15" s="19">
        <f t="shared" si="0"/>
        <v>0.74814901322375416</v>
      </c>
    </row>
    <row r="16" spans="1:5">
      <c r="A16" s="27" t="s">
        <v>13</v>
      </c>
      <c r="B16" s="23">
        <v>0</v>
      </c>
      <c r="C16" s="2">
        <v>0</v>
      </c>
      <c r="D16" s="14">
        <v>11460.686</v>
      </c>
      <c r="E16" s="19"/>
    </row>
    <row r="17" spans="1:5">
      <c r="A17" s="27" t="s">
        <v>14</v>
      </c>
      <c r="B17" s="23">
        <v>1838.3040000000001</v>
      </c>
      <c r="C17" s="2">
        <v>222.315</v>
      </c>
      <c r="D17" s="14">
        <v>219.45099999999999</v>
      </c>
      <c r="E17" s="19">
        <f t="shared" si="0"/>
        <v>0.98711737849447856</v>
      </c>
    </row>
    <row r="18" spans="1:5">
      <c r="A18" s="27" t="s">
        <v>15</v>
      </c>
      <c r="B18" s="23">
        <v>15000</v>
      </c>
      <c r="C18" s="2">
        <v>18761.062999999998</v>
      </c>
      <c r="D18" s="14">
        <v>17438.420999999998</v>
      </c>
      <c r="E18" s="19">
        <f t="shared" si="0"/>
        <v>0.92950068980632916</v>
      </c>
    </row>
    <row r="19" spans="1:5">
      <c r="A19" s="27" t="s">
        <v>16</v>
      </c>
      <c r="B19" s="23">
        <v>16838.304</v>
      </c>
      <c r="C19" s="2">
        <v>18983.378000000001</v>
      </c>
      <c r="D19" s="14">
        <v>17657.871999999999</v>
      </c>
      <c r="E19" s="19">
        <f t="shared" si="0"/>
        <v>0.93017544085146486</v>
      </c>
    </row>
    <row r="20" spans="1:5">
      <c r="A20" s="27" t="s">
        <v>17</v>
      </c>
      <c r="B20" s="23">
        <v>2500</v>
      </c>
      <c r="C20" s="2">
        <v>1945.7719999999999</v>
      </c>
      <c r="D20" s="14">
        <v>1738.4469999999999</v>
      </c>
      <c r="E20" s="19">
        <f t="shared" si="0"/>
        <v>0.89344846158748303</v>
      </c>
    </row>
    <row r="21" spans="1:5">
      <c r="A21" s="27" t="s">
        <v>18</v>
      </c>
      <c r="B21" s="23">
        <v>728</v>
      </c>
      <c r="C21" s="2">
        <v>424.87200000000001</v>
      </c>
      <c r="D21" s="14">
        <v>152.45099999999999</v>
      </c>
      <c r="E21" s="19">
        <f t="shared" si="0"/>
        <v>0.35881630232164036</v>
      </c>
    </row>
    <row r="22" spans="1:5">
      <c r="A22" s="27" t="s">
        <v>19</v>
      </c>
      <c r="B22" s="23">
        <v>3228</v>
      </c>
      <c r="C22" s="2">
        <v>2370.6439999999998</v>
      </c>
      <c r="D22" s="14">
        <v>1890.8979999999999</v>
      </c>
      <c r="E22" s="19">
        <f t="shared" si="0"/>
        <v>0.79763051727716183</v>
      </c>
    </row>
    <row r="23" spans="1:5">
      <c r="A23" s="27" t="s">
        <v>20</v>
      </c>
      <c r="B23" s="23">
        <v>8500</v>
      </c>
      <c r="C23" s="2">
        <v>9130.8330000000005</v>
      </c>
      <c r="D23" s="14">
        <v>6918.2020000000002</v>
      </c>
      <c r="E23" s="19">
        <f t="shared" si="0"/>
        <v>0.75767479265035287</v>
      </c>
    </row>
    <row r="24" spans="1:5">
      <c r="A24" s="27" t="s">
        <v>21</v>
      </c>
      <c r="B24" s="23">
        <v>0</v>
      </c>
      <c r="C24" s="2">
        <v>672.65800000000002</v>
      </c>
      <c r="D24" s="14">
        <v>665.60799999999995</v>
      </c>
      <c r="E24" s="19">
        <f t="shared" si="0"/>
        <v>0.98951919103021135</v>
      </c>
    </row>
    <row r="25" spans="1:5">
      <c r="A25" s="27" t="s">
        <v>22</v>
      </c>
      <c r="B25" s="23">
        <v>4000</v>
      </c>
      <c r="C25" s="2">
        <v>3316.7249999999999</v>
      </c>
      <c r="D25" s="14">
        <v>3080.5050000000001</v>
      </c>
      <c r="E25" s="19">
        <f t="shared" si="0"/>
        <v>0.9287791420753907</v>
      </c>
    </row>
    <row r="26" spans="1:5">
      <c r="A26" s="27" t="s">
        <v>23</v>
      </c>
      <c r="B26" s="23">
        <v>4000</v>
      </c>
      <c r="C26" s="2">
        <v>3921.9360000000001</v>
      </c>
      <c r="D26" s="14">
        <v>3142.7359999999999</v>
      </c>
      <c r="E26" s="19">
        <f t="shared" si="0"/>
        <v>0.80132261209769862</v>
      </c>
    </row>
    <row r="27" spans="1:5">
      <c r="A27" s="27" t="s">
        <v>24</v>
      </c>
      <c r="B27" s="23">
        <v>2600</v>
      </c>
      <c r="C27" s="2">
        <v>1594</v>
      </c>
      <c r="D27" s="14">
        <v>1202.5730000000001</v>
      </c>
      <c r="E27" s="19">
        <f t="shared" si="0"/>
        <v>0.7544372647427855</v>
      </c>
    </row>
    <row r="28" spans="1:5">
      <c r="A28" s="27" t="s">
        <v>25</v>
      </c>
      <c r="B28" s="23">
        <v>33782.947999999997</v>
      </c>
      <c r="C28" s="2">
        <v>17158.575000000001</v>
      </c>
      <c r="D28" s="14">
        <v>13802.517</v>
      </c>
      <c r="E28" s="19">
        <f t="shared" si="0"/>
        <v>0.80440928223934671</v>
      </c>
    </row>
    <row r="29" spans="1:5">
      <c r="A29" s="27" t="s">
        <v>26</v>
      </c>
      <c r="B29" s="23">
        <v>20608.995999999999</v>
      </c>
      <c r="C29" s="2">
        <v>36309.904000000002</v>
      </c>
      <c r="D29" s="14">
        <v>33918.892</v>
      </c>
      <c r="E29" s="19">
        <f t="shared" si="0"/>
        <v>0.93414986720978377</v>
      </c>
    </row>
    <row r="30" spans="1:5">
      <c r="A30" s="27" t="s">
        <v>27</v>
      </c>
      <c r="B30" s="23">
        <v>0</v>
      </c>
      <c r="C30" s="2">
        <v>0</v>
      </c>
      <c r="D30" s="14">
        <v>1492.232</v>
      </c>
      <c r="E30" s="19"/>
    </row>
    <row r="31" spans="1:5">
      <c r="A31" s="27" t="s">
        <v>28</v>
      </c>
      <c r="B31" s="23">
        <v>73491.944000000003</v>
      </c>
      <c r="C31" s="2">
        <v>72104.630999999994</v>
      </c>
      <c r="D31" s="14">
        <v>62731.033000000003</v>
      </c>
      <c r="E31" s="19">
        <f t="shared" si="0"/>
        <v>0.87000005589100105</v>
      </c>
    </row>
    <row r="32" spans="1:5">
      <c r="A32" s="27" t="s">
        <v>29</v>
      </c>
      <c r="B32" s="23">
        <v>0</v>
      </c>
      <c r="C32" s="2">
        <v>74.825999999999993</v>
      </c>
      <c r="D32" s="14">
        <v>74.825999999999993</v>
      </c>
      <c r="E32" s="19">
        <f t="shared" si="0"/>
        <v>1</v>
      </c>
    </row>
    <row r="33" spans="1:5">
      <c r="A33" s="27" t="s">
        <v>30</v>
      </c>
      <c r="B33" s="23">
        <v>0</v>
      </c>
      <c r="C33" s="2">
        <v>95.2</v>
      </c>
      <c r="D33" s="14">
        <v>95.2</v>
      </c>
      <c r="E33" s="19">
        <f t="shared" si="0"/>
        <v>1</v>
      </c>
    </row>
    <row r="34" spans="1:5">
      <c r="A34" s="27" t="s">
        <v>31</v>
      </c>
      <c r="B34" s="23">
        <v>0</v>
      </c>
      <c r="C34" s="2">
        <v>170.02600000000001</v>
      </c>
      <c r="D34" s="14">
        <v>170.02600000000001</v>
      </c>
      <c r="E34" s="19">
        <f t="shared" si="0"/>
        <v>1</v>
      </c>
    </row>
    <row r="35" spans="1:5">
      <c r="A35" s="27" t="s">
        <v>32</v>
      </c>
      <c r="B35" s="23">
        <v>13612.007</v>
      </c>
      <c r="C35" s="2">
        <v>14674.832</v>
      </c>
      <c r="D35" s="14">
        <v>12799.594999999999</v>
      </c>
      <c r="E35" s="19">
        <f t="shared" si="0"/>
        <v>0.87221407372840787</v>
      </c>
    </row>
    <row r="36" spans="1:5">
      <c r="A36" s="27" t="s">
        <v>33</v>
      </c>
      <c r="B36" s="23">
        <v>1000</v>
      </c>
      <c r="C36" s="2">
        <v>1000</v>
      </c>
      <c r="D36" s="14">
        <v>61.722000000000001</v>
      </c>
      <c r="E36" s="19">
        <f t="shared" si="0"/>
        <v>6.1721999999999999E-2</v>
      </c>
    </row>
    <row r="37" spans="1:5">
      <c r="A37" s="27" t="s">
        <v>34</v>
      </c>
      <c r="B37" s="23">
        <v>0</v>
      </c>
      <c r="C37" s="2">
        <v>80</v>
      </c>
      <c r="D37" s="14">
        <v>0</v>
      </c>
      <c r="E37" s="19">
        <f t="shared" si="0"/>
        <v>0</v>
      </c>
    </row>
    <row r="38" spans="1:5">
      <c r="A38" s="27" t="s">
        <v>35</v>
      </c>
      <c r="B38" s="23">
        <v>3000</v>
      </c>
      <c r="C38" s="2">
        <v>9452.8080000000009</v>
      </c>
      <c r="D38" s="14">
        <v>4611.1890000000003</v>
      </c>
      <c r="E38" s="19">
        <f t="shared" si="0"/>
        <v>0.48781155821635219</v>
      </c>
    </row>
    <row r="39" spans="1:5">
      <c r="A39" s="27" t="s">
        <v>36</v>
      </c>
      <c r="B39" s="23">
        <v>17612.007000000001</v>
      </c>
      <c r="C39" s="2">
        <v>25207.64</v>
      </c>
      <c r="D39" s="14">
        <v>17472.506000000001</v>
      </c>
      <c r="E39" s="19">
        <f t="shared" si="0"/>
        <v>0.69314326926281089</v>
      </c>
    </row>
    <row r="40" spans="1:5">
      <c r="A40" s="28" t="s">
        <v>37</v>
      </c>
      <c r="B40" s="24">
        <v>111170.255</v>
      </c>
      <c r="C40" s="3">
        <v>118836.319</v>
      </c>
      <c r="D40" s="15">
        <v>99922.335000000006</v>
      </c>
      <c r="E40" s="19">
        <f t="shared" si="0"/>
        <v>0.84084003813682584</v>
      </c>
    </row>
    <row r="41" spans="1:5">
      <c r="A41" s="27" t="s">
        <v>38</v>
      </c>
      <c r="B41" s="23">
        <v>2800</v>
      </c>
      <c r="C41" s="2">
        <v>2800</v>
      </c>
      <c r="D41" s="14">
        <v>2562.5</v>
      </c>
      <c r="E41" s="19">
        <f t="shared" si="0"/>
        <v>0.9151785714285714</v>
      </c>
    </row>
    <row r="42" spans="1:5">
      <c r="A42" s="27" t="s">
        <v>39</v>
      </c>
      <c r="B42" s="23">
        <v>0</v>
      </c>
      <c r="C42" s="2">
        <v>0</v>
      </c>
      <c r="D42" s="14">
        <v>2562.5</v>
      </c>
      <c r="E42" s="19"/>
    </row>
    <row r="43" spans="1:5">
      <c r="A43" s="27" t="s">
        <v>40</v>
      </c>
      <c r="B43" s="23">
        <v>15200</v>
      </c>
      <c r="C43" s="2">
        <v>30986.09</v>
      </c>
      <c r="D43" s="14">
        <v>9023.2309999999998</v>
      </c>
      <c r="E43" s="19">
        <f t="shared" si="0"/>
        <v>0.29120263318153405</v>
      </c>
    </row>
    <row r="44" spans="1:5">
      <c r="A44" s="27" t="s">
        <v>41</v>
      </c>
      <c r="B44" s="23">
        <v>0</v>
      </c>
      <c r="C44" s="2">
        <v>0</v>
      </c>
      <c r="D44" s="14">
        <v>84</v>
      </c>
      <c r="E44" s="19"/>
    </row>
    <row r="45" spans="1:5">
      <c r="A45" s="27" t="s">
        <v>42</v>
      </c>
      <c r="B45" s="23">
        <v>0</v>
      </c>
      <c r="C45" s="2">
        <v>0</v>
      </c>
      <c r="D45" s="14">
        <v>10</v>
      </c>
      <c r="E45" s="19"/>
    </row>
    <row r="46" spans="1:5">
      <c r="A46" s="27" t="s">
        <v>43</v>
      </c>
      <c r="B46" s="23">
        <v>0</v>
      </c>
      <c r="C46" s="2">
        <v>0</v>
      </c>
      <c r="D46" s="14">
        <v>8929.2309999999998</v>
      </c>
      <c r="E46" s="19"/>
    </row>
    <row r="47" spans="1:5">
      <c r="A47" s="28" t="s">
        <v>44</v>
      </c>
      <c r="B47" s="24">
        <v>18000</v>
      </c>
      <c r="C47" s="3">
        <v>33786.089999999997</v>
      </c>
      <c r="D47" s="15">
        <v>11585.731</v>
      </c>
      <c r="E47" s="19">
        <f t="shared" si="0"/>
        <v>0.34291422890307821</v>
      </c>
    </row>
    <row r="48" spans="1:5">
      <c r="A48" s="27" t="s">
        <v>45</v>
      </c>
      <c r="B48" s="23">
        <v>0</v>
      </c>
      <c r="C48" s="2">
        <v>2713.7</v>
      </c>
      <c r="D48" s="14">
        <v>2713.7</v>
      </c>
      <c r="E48" s="19">
        <f t="shared" si="0"/>
        <v>1</v>
      </c>
    </row>
    <row r="49" spans="1:5">
      <c r="A49" s="27" t="s">
        <v>46</v>
      </c>
      <c r="B49" s="23">
        <v>0</v>
      </c>
      <c r="C49" s="2">
        <v>2713.7</v>
      </c>
      <c r="D49" s="14">
        <v>2713.7</v>
      </c>
      <c r="E49" s="19">
        <f t="shared" si="0"/>
        <v>1</v>
      </c>
    </row>
    <row r="50" spans="1:5">
      <c r="A50" s="27" t="s">
        <v>47</v>
      </c>
      <c r="B50" s="23">
        <v>0</v>
      </c>
      <c r="C50" s="2">
        <v>2271.06</v>
      </c>
      <c r="D50" s="14">
        <v>1605.96</v>
      </c>
      <c r="E50" s="19">
        <f t="shared" si="0"/>
        <v>0.70714115875406203</v>
      </c>
    </row>
    <row r="51" spans="1:5">
      <c r="A51" s="27" t="s">
        <v>48</v>
      </c>
      <c r="B51" s="23">
        <v>0</v>
      </c>
      <c r="C51" s="2">
        <v>0</v>
      </c>
      <c r="D51" s="14">
        <v>122.38</v>
      </c>
      <c r="E51" s="19"/>
    </row>
    <row r="52" spans="1:5">
      <c r="A52" s="27" t="s">
        <v>49</v>
      </c>
      <c r="B52" s="23">
        <v>0</v>
      </c>
      <c r="C52" s="2">
        <v>0</v>
      </c>
      <c r="D52" s="14">
        <v>1483.58</v>
      </c>
      <c r="E52" s="19"/>
    </row>
    <row r="53" spans="1:5">
      <c r="A53" s="27" t="s">
        <v>50</v>
      </c>
      <c r="B53" s="23">
        <v>1600.2</v>
      </c>
      <c r="C53" s="2">
        <v>5865.98</v>
      </c>
      <c r="D53" s="14">
        <v>4560.4949999999999</v>
      </c>
      <c r="E53" s="19">
        <f t="shared" si="0"/>
        <v>0.7774480990388648</v>
      </c>
    </row>
    <row r="54" spans="1:5">
      <c r="A54" s="27" t="s">
        <v>51</v>
      </c>
      <c r="B54" s="23">
        <v>0</v>
      </c>
      <c r="C54" s="2">
        <v>0</v>
      </c>
      <c r="D54" s="14">
        <v>1244.5340000000001</v>
      </c>
      <c r="E54" s="19"/>
    </row>
    <row r="55" spans="1:5">
      <c r="A55" s="27" t="s">
        <v>52</v>
      </c>
      <c r="B55" s="23">
        <v>0</v>
      </c>
      <c r="C55" s="2">
        <v>0</v>
      </c>
      <c r="D55" s="14">
        <v>1484.077</v>
      </c>
      <c r="E55" s="19"/>
    </row>
    <row r="56" spans="1:5">
      <c r="A56" s="27" t="s">
        <v>53</v>
      </c>
      <c r="B56" s="23">
        <v>0</v>
      </c>
      <c r="C56" s="2">
        <v>0</v>
      </c>
      <c r="D56" s="14">
        <v>400</v>
      </c>
      <c r="E56" s="19"/>
    </row>
    <row r="57" spans="1:5">
      <c r="A57" s="27" t="s">
        <v>54</v>
      </c>
      <c r="B57" s="23">
        <v>0</v>
      </c>
      <c r="C57" s="2">
        <v>0</v>
      </c>
      <c r="D57" s="14">
        <v>1431.884</v>
      </c>
      <c r="E57" s="19"/>
    </row>
    <row r="58" spans="1:5">
      <c r="A58" s="27" t="s">
        <v>55</v>
      </c>
      <c r="B58" s="23">
        <v>51926.232000000004</v>
      </c>
      <c r="C58" s="2">
        <v>61243.998</v>
      </c>
      <c r="D58" s="14">
        <v>0</v>
      </c>
      <c r="E58" s="19">
        <f t="shared" si="0"/>
        <v>0</v>
      </c>
    </row>
    <row r="59" spans="1:5">
      <c r="A59" s="28" t="s">
        <v>56</v>
      </c>
      <c r="B59" s="24">
        <v>53526.432000000001</v>
      </c>
      <c r="C59" s="3">
        <v>72094.737999999998</v>
      </c>
      <c r="D59" s="15">
        <v>8880.1550000000007</v>
      </c>
      <c r="E59" s="19">
        <f t="shared" si="0"/>
        <v>0.12317341384887204</v>
      </c>
    </row>
    <row r="60" spans="1:5">
      <c r="A60" s="27" t="s">
        <v>57</v>
      </c>
      <c r="B60" s="23">
        <v>390</v>
      </c>
      <c r="C60" s="2">
        <v>98953.9</v>
      </c>
      <c r="D60" s="14">
        <v>60539.680999999997</v>
      </c>
      <c r="E60" s="19">
        <f t="shared" si="0"/>
        <v>0.61179681649737905</v>
      </c>
    </row>
    <row r="61" spans="1:5">
      <c r="A61" s="27" t="s">
        <v>58</v>
      </c>
      <c r="B61" s="23">
        <v>130</v>
      </c>
      <c r="C61" s="2">
        <v>4630</v>
      </c>
      <c r="D61" s="14">
        <v>2585.826</v>
      </c>
      <c r="E61" s="19">
        <f t="shared" si="0"/>
        <v>0.55849373650107992</v>
      </c>
    </row>
    <row r="62" spans="1:5">
      <c r="A62" s="27" t="s">
        <v>59</v>
      </c>
      <c r="B62" s="23">
        <v>22546.384999999998</v>
      </c>
      <c r="C62" s="2">
        <v>17373.567999999999</v>
      </c>
      <c r="D62" s="14">
        <v>7996.61</v>
      </c>
      <c r="E62" s="19">
        <f t="shared" si="0"/>
        <v>0.46027448132703658</v>
      </c>
    </row>
    <row r="63" spans="1:5">
      <c r="A63" s="27" t="s">
        <v>60</v>
      </c>
      <c r="B63" s="23">
        <v>6197.8239999999996</v>
      </c>
      <c r="C63" s="2">
        <v>6197.8239999999996</v>
      </c>
      <c r="D63" s="14">
        <v>3113.6579999999999</v>
      </c>
      <c r="E63" s="19">
        <f t="shared" si="0"/>
        <v>0.50237922212699171</v>
      </c>
    </row>
    <row r="64" spans="1:5">
      <c r="A64" s="28" t="s">
        <v>61</v>
      </c>
      <c r="B64" s="24">
        <v>29264.208999999999</v>
      </c>
      <c r="C64" s="3">
        <v>127155.292</v>
      </c>
      <c r="D64" s="15">
        <v>74235.774999999994</v>
      </c>
      <c r="E64" s="19">
        <f t="shared" si="0"/>
        <v>0.58381978313572658</v>
      </c>
    </row>
    <row r="65" spans="1:7">
      <c r="A65" s="27" t="s">
        <v>62</v>
      </c>
      <c r="B65" s="23">
        <v>172447.31700000001</v>
      </c>
      <c r="C65" s="2">
        <v>114100.47900000001</v>
      </c>
      <c r="D65" s="14">
        <v>43884.203999999998</v>
      </c>
      <c r="E65" s="19">
        <f t="shared" si="0"/>
        <v>0.38461016451999291</v>
      </c>
    </row>
    <row r="66" spans="1:7">
      <c r="A66" s="27" t="s">
        <v>63</v>
      </c>
      <c r="B66" s="23">
        <v>46560.775999999998</v>
      </c>
      <c r="C66" s="2">
        <v>46560.775999999998</v>
      </c>
      <c r="D66" s="14">
        <v>11484.235000000001</v>
      </c>
      <c r="E66" s="19">
        <f t="shared" si="0"/>
        <v>0.24665042094659248</v>
      </c>
    </row>
    <row r="67" spans="1:7">
      <c r="A67" s="28" t="s">
        <v>64</v>
      </c>
      <c r="B67" s="24">
        <v>219008.09299999999</v>
      </c>
      <c r="C67" s="3">
        <v>160661.255</v>
      </c>
      <c r="D67" s="15">
        <v>55368.438999999998</v>
      </c>
      <c r="E67" s="19">
        <f t="shared" si="0"/>
        <v>0.34462844822169475</v>
      </c>
    </row>
    <row r="68" spans="1:7" ht="15.75" thickBot="1">
      <c r="A68" s="29" t="s">
        <v>65</v>
      </c>
      <c r="B68" s="25">
        <v>505224.54599999997</v>
      </c>
      <c r="C68" s="4">
        <v>622584.25699999998</v>
      </c>
      <c r="D68" s="16">
        <v>339296.06800000003</v>
      </c>
      <c r="E68" s="20">
        <f t="shared" ref="E68:E75" si="1">D68/C68</f>
        <v>0.5449801600106956</v>
      </c>
    </row>
    <row r="69" spans="1:7" ht="15.75" thickBot="1">
      <c r="A69" s="40"/>
      <c r="B69" s="41"/>
      <c r="C69" s="41"/>
      <c r="D69" s="41"/>
      <c r="E69" s="42"/>
      <c r="F69" s="43"/>
      <c r="G69" s="43"/>
    </row>
    <row r="70" spans="1:7">
      <c r="A70" s="44" t="s">
        <v>70</v>
      </c>
      <c r="B70" s="45">
        <v>1500</v>
      </c>
      <c r="C70" s="45">
        <v>1500</v>
      </c>
      <c r="D70" s="46">
        <v>0</v>
      </c>
      <c r="E70" s="39">
        <f t="shared" si="1"/>
        <v>0</v>
      </c>
    </row>
    <row r="71" spans="1:7">
      <c r="A71" s="37" t="s">
        <v>71</v>
      </c>
      <c r="B71" s="2">
        <v>1500</v>
      </c>
      <c r="C71" s="2">
        <v>1500</v>
      </c>
      <c r="D71" s="14">
        <v>0</v>
      </c>
      <c r="E71" s="19">
        <f t="shared" si="1"/>
        <v>0</v>
      </c>
    </row>
    <row r="72" spans="1:7">
      <c r="A72" s="37" t="s">
        <v>72</v>
      </c>
      <c r="B72" s="2">
        <v>0</v>
      </c>
      <c r="C72" s="2">
        <v>4635.6130000000003</v>
      </c>
      <c r="D72" s="14">
        <v>4635.6130000000003</v>
      </c>
      <c r="E72" s="19">
        <f t="shared" si="1"/>
        <v>1</v>
      </c>
    </row>
    <row r="73" spans="1:7">
      <c r="A73" s="37" t="s">
        <v>73</v>
      </c>
      <c r="B73" s="2">
        <v>58010.586000000003</v>
      </c>
      <c r="C73" s="2">
        <v>59225.841</v>
      </c>
      <c r="D73" s="14">
        <v>57206.055</v>
      </c>
      <c r="E73" s="19">
        <f t="shared" si="1"/>
        <v>0.96589687937061119</v>
      </c>
    </row>
    <row r="74" spans="1:7">
      <c r="A74" s="37" t="s">
        <v>74</v>
      </c>
      <c r="B74" s="2">
        <v>59510.586000000003</v>
      </c>
      <c r="C74" s="2">
        <v>65361.453999999998</v>
      </c>
      <c r="D74" s="14">
        <v>61841.667999999998</v>
      </c>
      <c r="E74" s="19">
        <f t="shared" si="1"/>
        <v>0.94614890299105037</v>
      </c>
    </row>
    <row r="75" spans="1:7" ht="15.75" thickBot="1">
      <c r="A75" s="38" t="s">
        <v>75</v>
      </c>
      <c r="B75" s="4">
        <v>59510.586000000003</v>
      </c>
      <c r="C75" s="4">
        <v>65361.453999999998</v>
      </c>
      <c r="D75" s="16">
        <v>61841.667999999998</v>
      </c>
      <c r="E75" s="20">
        <f t="shared" si="1"/>
        <v>0.94614890299105037</v>
      </c>
    </row>
  </sheetData>
  <mergeCells count="1">
    <mergeCell ref="A1:E1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9"/>
  <sheetViews>
    <sheetView workbookViewId="0">
      <selection activeCell="A41" sqref="A41"/>
    </sheetView>
  </sheetViews>
  <sheetFormatPr defaultRowHeight="15"/>
  <cols>
    <col min="1" max="1" width="85.85546875" style="1" bestFit="1" customWidth="1"/>
    <col min="2" max="4" width="10.140625" style="1" bestFit="1" customWidth="1"/>
    <col min="5" max="5" width="10.140625" style="1" customWidth="1"/>
    <col min="6" max="16384" width="9.140625" style="1"/>
  </cols>
  <sheetData>
    <row r="1" spans="1:5" ht="16.5" thickBot="1">
      <c r="A1" s="30" t="s">
        <v>81</v>
      </c>
      <c r="B1" s="31"/>
      <c r="C1" s="31"/>
      <c r="D1" s="31"/>
      <c r="E1" s="32"/>
    </row>
    <row r="2" spans="1:5" ht="15.75" thickBot="1">
      <c r="A2" s="9" t="s">
        <v>66</v>
      </c>
      <c r="B2" s="10" t="s">
        <v>67</v>
      </c>
      <c r="C2" s="10" t="s">
        <v>79</v>
      </c>
      <c r="D2" s="12" t="s">
        <v>69</v>
      </c>
      <c r="E2" s="17" t="s">
        <v>80</v>
      </c>
    </row>
    <row r="3" spans="1:5">
      <c r="A3" s="36" t="s">
        <v>0</v>
      </c>
      <c r="B3" s="22">
        <v>16429.8</v>
      </c>
      <c r="C3" s="8">
        <v>17220.403999999999</v>
      </c>
      <c r="D3" s="13">
        <v>16281.109</v>
      </c>
      <c r="E3" s="33">
        <f>D3/C3</f>
        <v>0.94545453172875626</v>
      </c>
    </row>
    <row r="4" spans="1:5">
      <c r="A4" s="27" t="s">
        <v>1</v>
      </c>
      <c r="B4" s="23">
        <v>0</v>
      </c>
      <c r="C4" s="2">
        <v>884.476</v>
      </c>
      <c r="D4" s="14">
        <v>884.476</v>
      </c>
      <c r="E4" s="34">
        <f t="shared" ref="E4:E39" si="0">D4/C4</f>
        <v>1</v>
      </c>
    </row>
    <row r="5" spans="1:5">
      <c r="A5" s="27" t="s">
        <v>76</v>
      </c>
      <c r="B5" s="23">
        <v>350</v>
      </c>
      <c r="C5" s="2">
        <v>0</v>
      </c>
      <c r="D5" s="14">
        <v>0</v>
      </c>
      <c r="E5" s="34"/>
    </row>
    <row r="6" spans="1:5">
      <c r="A6" s="27" t="s">
        <v>77</v>
      </c>
      <c r="B6" s="23">
        <v>0</v>
      </c>
      <c r="C6" s="2">
        <v>627</v>
      </c>
      <c r="D6" s="14">
        <v>627</v>
      </c>
      <c r="E6" s="34">
        <f t="shared" si="0"/>
        <v>1</v>
      </c>
    </row>
    <row r="7" spans="1:5">
      <c r="A7" s="27" t="s">
        <v>78</v>
      </c>
      <c r="B7" s="23">
        <v>1600</v>
      </c>
      <c r="C7" s="2">
        <v>2041.7349999999999</v>
      </c>
      <c r="D7" s="14">
        <v>1435.9010000000001</v>
      </c>
      <c r="E7" s="34">
        <f t="shared" si="0"/>
        <v>0.70327491079890392</v>
      </c>
    </row>
    <row r="8" spans="1:5">
      <c r="A8" s="27" t="s">
        <v>3</v>
      </c>
      <c r="B8" s="23">
        <v>250</v>
      </c>
      <c r="C8" s="2">
        <v>285.10000000000002</v>
      </c>
      <c r="D8" s="14">
        <v>284.94499999999999</v>
      </c>
      <c r="E8" s="34">
        <f t="shared" si="0"/>
        <v>0.99945633111189047</v>
      </c>
    </row>
    <row r="9" spans="1:5">
      <c r="A9" s="27" t="s">
        <v>5</v>
      </c>
      <c r="B9" s="23">
        <v>300</v>
      </c>
      <c r="C9" s="2">
        <v>377.88299999999998</v>
      </c>
      <c r="D9" s="14">
        <v>292.75200000000001</v>
      </c>
      <c r="E9" s="34">
        <f t="shared" si="0"/>
        <v>0.77471598351870818</v>
      </c>
    </row>
    <row r="10" spans="1:5">
      <c r="A10" s="27" t="s">
        <v>6</v>
      </c>
      <c r="B10" s="23">
        <v>18929.8</v>
      </c>
      <c r="C10" s="2">
        <v>21436.598000000002</v>
      </c>
      <c r="D10" s="14">
        <v>19806.183000000001</v>
      </c>
      <c r="E10" s="34">
        <f t="shared" si="0"/>
        <v>0.92394245579452483</v>
      </c>
    </row>
    <row r="11" spans="1:5">
      <c r="A11" s="27" t="s">
        <v>8</v>
      </c>
      <c r="B11" s="23">
        <v>1000</v>
      </c>
      <c r="C11" s="2">
        <v>290</v>
      </c>
      <c r="D11" s="14">
        <v>220</v>
      </c>
      <c r="E11" s="34">
        <f t="shared" si="0"/>
        <v>0.75862068965517238</v>
      </c>
    </row>
    <row r="12" spans="1:5">
      <c r="A12" s="27" t="s">
        <v>9</v>
      </c>
      <c r="B12" s="23">
        <v>0</v>
      </c>
      <c r="C12" s="2">
        <v>457</v>
      </c>
      <c r="D12" s="14">
        <v>221.07400000000001</v>
      </c>
      <c r="E12" s="34">
        <f t="shared" si="0"/>
        <v>0.48375054704595188</v>
      </c>
    </row>
    <row r="13" spans="1:5">
      <c r="A13" s="27" t="s">
        <v>10</v>
      </c>
      <c r="B13" s="23">
        <v>1000</v>
      </c>
      <c r="C13" s="2">
        <v>747</v>
      </c>
      <c r="D13" s="14">
        <v>441.07400000000001</v>
      </c>
      <c r="E13" s="34">
        <f t="shared" si="0"/>
        <v>0.5904605087014726</v>
      </c>
    </row>
    <row r="14" spans="1:5">
      <c r="A14" s="28" t="s">
        <v>11</v>
      </c>
      <c r="B14" s="24">
        <v>19929.8</v>
      </c>
      <c r="C14" s="3">
        <v>22183.598000000002</v>
      </c>
      <c r="D14" s="15">
        <v>20247.257000000001</v>
      </c>
      <c r="E14" s="34">
        <f t="shared" si="0"/>
        <v>0.91271294223777399</v>
      </c>
    </row>
    <row r="15" spans="1:5">
      <c r="A15" s="28" t="s">
        <v>12</v>
      </c>
      <c r="B15" s="24">
        <v>3450.3119999999999</v>
      </c>
      <c r="C15" s="3">
        <v>4002.5909999999999</v>
      </c>
      <c r="D15" s="15">
        <v>4002.1819999999998</v>
      </c>
      <c r="E15" s="34">
        <f t="shared" si="0"/>
        <v>0.99989781618956319</v>
      </c>
    </row>
    <row r="16" spans="1:5">
      <c r="A16" s="27" t="s">
        <v>13</v>
      </c>
      <c r="B16" s="23">
        <v>0</v>
      </c>
      <c r="C16" s="2">
        <v>0</v>
      </c>
      <c r="D16" s="14">
        <v>4002.1819999999998</v>
      </c>
      <c r="E16" s="34"/>
    </row>
    <row r="17" spans="1:5">
      <c r="A17" s="27" t="s">
        <v>14</v>
      </c>
      <c r="B17" s="23">
        <v>35</v>
      </c>
      <c r="C17" s="2">
        <v>0</v>
      </c>
      <c r="D17" s="14">
        <v>0</v>
      </c>
      <c r="E17" s="34"/>
    </row>
    <row r="18" spans="1:5">
      <c r="A18" s="27" t="s">
        <v>15</v>
      </c>
      <c r="B18" s="23">
        <v>1000</v>
      </c>
      <c r="C18" s="2">
        <v>1255.098</v>
      </c>
      <c r="D18" s="14">
        <v>1255.097</v>
      </c>
      <c r="E18" s="34">
        <f t="shared" si="0"/>
        <v>0.99999920324946734</v>
      </c>
    </row>
    <row r="19" spans="1:5">
      <c r="A19" s="27" t="s">
        <v>16</v>
      </c>
      <c r="B19" s="23">
        <v>1035</v>
      </c>
      <c r="C19" s="2">
        <v>1255.098</v>
      </c>
      <c r="D19" s="14">
        <v>1255.097</v>
      </c>
      <c r="E19" s="34">
        <f t="shared" si="0"/>
        <v>0.99999920324946734</v>
      </c>
    </row>
    <row r="20" spans="1:5">
      <c r="A20" s="27" t="s">
        <v>17</v>
      </c>
      <c r="B20" s="23">
        <v>230</v>
      </c>
      <c r="C20" s="2">
        <v>371.21600000000001</v>
      </c>
      <c r="D20" s="14">
        <v>352.11099999999999</v>
      </c>
      <c r="E20" s="34">
        <f t="shared" si="0"/>
        <v>0.94853400715486391</v>
      </c>
    </row>
    <row r="21" spans="1:5">
      <c r="A21" s="27" t="s">
        <v>18</v>
      </c>
      <c r="B21" s="23">
        <v>150</v>
      </c>
      <c r="C21" s="2">
        <v>146.06200000000001</v>
      </c>
      <c r="D21" s="14">
        <v>73.316000000000003</v>
      </c>
      <c r="E21" s="34">
        <f t="shared" si="0"/>
        <v>0.50195122619161725</v>
      </c>
    </row>
    <row r="22" spans="1:5">
      <c r="A22" s="27" t="s">
        <v>19</v>
      </c>
      <c r="B22" s="23">
        <v>380</v>
      </c>
      <c r="C22" s="2">
        <v>517.27800000000002</v>
      </c>
      <c r="D22" s="14">
        <v>425.42700000000002</v>
      </c>
      <c r="E22" s="34">
        <f t="shared" si="0"/>
        <v>0.82243397167480548</v>
      </c>
    </row>
    <row r="23" spans="1:5">
      <c r="A23" s="27" t="s">
        <v>20</v>
      </c>
      <c r="B23" s="23">
        <v>1331.2</v>
      </c>
      <c r="C23" s="2">
        <v>939.6</v>
      </c>
      <c r="D23" s="14">
        <v>272.84500000000003</v>
      </c>
      <c r="E23" s="34">
        <f t="shared" si="0"/>
        <v>0.2903842060451256</v>
      </c>
    </row>
    <row r="24" spans="1:5">
      <c r="A24" s="27" t="s">
        <v>23</v>
      </c>
      <c r="B24" s="23">
        <v>75</v>
      </c>
      <c r="C24" s="2">
        <v>108</v>
      </c>
      <c r="D24" s="14">
        <v>108</v>
      </c>
      <c r="E24" s="34">
        <f t="shared" si="0"/>
        <v>1</v>
      </c>
    </row>
    <row r="25" spans="1:5">
      <c r="A25" s="27" t="s">
        <v>25</v>
      </c>
      <c r="B25" s="23">
        <v>250</v>
      </c>
      <c r="C25" s="2">
        <v>301.07400000000001</v>
      </c>
      <c r="D25" s="14">
        <v>224.92099999999999</v>
      </c>
      <c r="E25" s="34">
        <f t="shared" si="0"/>
        <v>0.74706218404777558</v>
      </c>
    </row>
    <row r="26" spans="1:5">
      <c r="A26" s="27" t="s">
        <v>26</v>
      </c>
      <c r="B26" s="23">
        <v>700</v>
      </c>
      <c r="C26" s="2">
        <v>763.33900000000006</v>
      </c>
      <c r="D26" s="14">
        <v>253.83199999999999</v>
      </c>
      <c r="E26" s="34">
        <f t="shared" si="0"/>
        <v>0.33252853581436292</v>
      </c>
    </row>
    <row r="27" spans="1:5">
      <c r="A27" s="27" t="s">
        <v>27</v>
      </c>
      <c r="B27" s="23">
        <v>0</v>
      </c>
      <c r="C27" s="2">
        <v>0</v>
      </c>
      <c r="D27" s="14">
        <v>66.831999999999994</v>
      </c>
      <c r="E27" s="34"/>
    </row>
    <row r="28" spans="1:5">
      <c r="A28" s="27" t="s">
        <v>28</v>
      </c>
      <c r="B28" s="23">
        <v>2356.1999999999998</v>
      </c>
      <c r="C28" s="2">
        <v>2112.0129999999999</v>
      </c>
      <c r="D28" s="14">
        <v>859.59799999999996</v>
      </c>
      <c r="E28" s="34">
        <f t="shared" si="0"/>
        <v>0.40700412355416371</v>
      </c>
    </row>
    <row r="29" spans="1:5">
      <c r="A29" s="27" t="s">
        <v>29</v>
      </c>
      <c r="B29" s="23">
        <v>0</v>
      </c>
      <c r="C29" s="2">
        <v>21.425000000000001</v>
      </c>
      <c r="D29" s="14">
        <v>21.425000000000001</v>
      </c>
      <c r="E29" s="34">
        <f t="shared" si="0"/>
        <v>1</v>
      </c>
    </row>
    <row r="30" spans="1:5">
      <c r="A30" s="27" t="s">
        <v>31</v>
      </c>
      <c r="B30" s="23">
        <v>0</v>
      </c>
      <c r="C30" s="2">
        <v>21.425000000000001</v>
      </c>
      <c r="D30" s="14">
        <v>21.425000000000001</v>
      </c>
      <c r="E30" s="34">
        <f t="shared" si="0"/>
        <v>1</v>
      </c>
    </row>
    <row r="31" spans="1:5">
      <c r="A31" s="27" t="s">
        <v>32</v>
      </c>
      <c r="B31" s="23">
        <v>969.48800000000006</v>
      </c>
      <c r="C31" s="2">
        <v>930.98299999999995</v>
      </c>
      <c r="D31" s="14">
        <v>495.03300000000002</v>
      </c>
      <c r="E31" s="34">
        <f t="shared" si="0"/>
        <v>0.5317315138944535</v>
      </c>
    </row>
    <row r="32" spans="1:5">
      <c r="A32" s="27" t="s">
        <v>34</v>
      </c>
      <c r="B32" s="23">
        <v>0</v>
      </c>
      <c r="C32" s="2">
        <v>30</v>
      </c>
      <c r="D32" s="14">
        <v>0</v>
      </c>
      <c r="E32" s="34">
        <f t="shared" si="0"/>
        <v>0</v>
      </c>
    </row>
    <row r="33" spans="1:5">
      <c r="A33" s="27" t="s">
        <v>35</v>
      </c>
      <c r="B33" s="23">
        <v>0</v>
      </c>
      <c r="C33" s="2">
        <v>50</v>
      </c>
      <c r="D33" s="14">
        <v>48.682000000000002</v>
      </c>
      <c r="E33" s="34">
        <f t="shared" si="0"/>
        <v>0.97364000000000006</v>
      </c>
    </row>
    <row r="34" spans="1:5">
      <c r="A34" s="27" t="s">
        <v>36</v>
      </c>
      <c r="B34" s="23">
        <v>969.48800000000006</v>
      </c>
      <c r="C34" s="2">
        <v>1010.9829999999999</v>
      </c>
      <c r="D34" s="14">
        <v>543.71500000000003</v>
      </c>
      <c r="E34" s="34">
        <f t="shared" si="0"/>
        <v>0.53780825196862858</v>
      </c>
    </row>
    <row r="35" spans="1:5">
      <c r="A35" s="28" t="s">
        <v>37</v>
      </c>
      <c r="B35" s="24">
        <v>4740.6880000000001</v>
      </c>
      <c r="C35" s="3">
        <v>4916.7969999999996</v>
      </c>
      <c r="D35" s="15">
        <v>3105.2620000000002</v>
      </c>
      <c r="E35" s="34">
        <f t="shared" si="0"/>
        <v>0.63156197011997861</v>
      </c>
    </row>
    <row r="36" spans="1:5">
      <c r="A36" s="27" t="s">
        <v>59</v>
      </c>
      <c r="B36" s="23">
        <v>20</v>
      </c>
      <c r="C36" s="2">
        <v>20</v>
      </c>
      <c r="D36" s="14">
        <v>0</v>
      </c>
      <c r="E36" s="34">
        <f t="shared" si="0"/>
        <v>0</v>
      </c>
    </row>
    <row r="37" spans="1:5">
      <c r="A37" s="27" t="s">
        <v>60</v>
      </c>
      <c r="B37" s="23">
        <v>5.4</v>
      </c>
      <c r="C37" s="2">
        <v>5.4</v>
      </c>
      <c r="D37" s="14">
        <v>0</v>
      </c>
      <c r="E37" s="34">
        <f t="shared" si="0"/>
        <v>0</v>
      </c>
    </row>
    <row r="38" spans="1:5">
      <c r="A38" s="28" t="s">
        <v>61</v>
      </c>
      <c r="B38" s="24">
        <v>25.4</v>
      </c>
      <c r="C38" s="3">
        <v>25.4</v>
      </c>
      <c r="D38" s="15">
        <v>0</v>
      </c>
      <c r="E38" s="34">
        <f t="shared" si="0"/>
        <v>0</v>
      </c>
    </row>
    <row r="39" spans="1:5" ht="15.75" thickBot="1">
      <c r="A39" s="29" t="s">
        <v>65</v>
      </c>
      <c r="B39" s="25">
        <v>28146.2</v>
      </c>
      <c r="C39" s="4">
        <v>31128.385999999999</v>
      </c>
      <c r="D39" s="16">
        <v>27354.701000000001</v>
      </c>
      <c r="E39" s="35">
        <f t="shared" si="0"/>
        <v>0.87877029666748552</v>
      </c>
    </row>
  </sheetData>
  <mergeCells count="1">
    <mergeCell ref="A1:E1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sqref="A1:E1"/>
    </sheetView>
  </sheetViews>
  <sheetFormatPr defaultRowHeight="15"/>
  <cols>
    <col min="1" max="1" width="85.85546875" bestFit="1" customWidth="1"/>
    <col min="2" max="4" width="10.140625" bestFit="1" customWidth="1"/>
  </cols>
  <sheetData>
    <row r="1" spans="1:5" ht="16.5" thickBot="1">
      <c r="A1" s="5" t="s">
        <v>82</v>
      </c>
      <c r="B1" s="6"/>
      <c r="C1" s="6"/>
      <c r="D1" s="6"/>
      <c r="E1" s="7"/>
    </row>
    <row r="2" spans="1:5" ht="15.75" thickBot="1">
      <c r="A2" s="17" t="s">
        <v>66</v>
      </c>
      <c r="B2" s="21" t="s">
        <v>67</v>
      </c>
      <c r="C2" s="10" t="s">
        <v>79</v>
      </c>
      <c r="D2" s="12" t="s">
        <v>69</v>
      </c>
      <c r="E2" s="17" t="s">
        <v>80</v>
      </c>
    </row>
    <row r="3" spans="1:5">
      <c r="A3" s="26" t="s">
        <v>0</v>
      </c>
      <c r="B3" s="22">
        <v>15690</v>
      </c>
      <c r="C3" s="8">
        <v>15854.201999999999</v>
      </c>
      <c r="D3" s="13">
        <v>14594.644</v>
      </c>
      <c r="E3" s="18">
        <f>D3/C3</f>
        <v>0.92055368034291485</v>
      </c>
    </row>
    <row r="4" spans="1:5">
      <c r="A4" s="27" t="s">
        <v>3</v>
      </c>
      <c r="B4" s="23">
        <v>150</v>
      </c>
      <c r="C4" s="2">
        <v>200</v>
      </c>
      <c r="D4" s="14">
        <v>184.23400000000001</v>
      </c>
      <c r="E4" s="19">
        <f t="shared" ref="E4:E36" si="0">D4/C4</f>
        <v>0.92117000000000004</v>
      </c>
    </row>
    <row r="5" spans="1:5">
      <c r="A5" s="27" t="s">
        <v>5</v>
      </c>
      <c r="B5" s="23">
        <v>200</v>
      </c>
      <c r="C5" s="2">
        <v>331.98599999999999</v>
      </c>
      <c r="D5" s="14">
        <v>331.98599999999999</v>
      </c>
      <c r="E5" s="19">
        <f t="shared" si="0"/>
        <v>1</v>
      </c>
    </row>
    <row r="6" spans="1:5">
      <c r="A6" s="27" t="s">
        <v>6</v>
      </c>
      <c r="B6" s="23">
        <v>16040</v>
      </c>
      <c r="C6" s="2">
        <v>16386.187999999998</v>
      </c>
      <c r="D6" s="14">
        <v>15110.864</v>
      </c>
      <c r="E6" s="19">
        <f t="shared" si="0"/>
        <v>0.92217079408584846</v>
      </c>
    </row>
    <row r="7" spans="1:5">
      <c r="A7" s="27" t="s">
        <v>8</v>
      </c>
      <c r="B7" s="23">
        <v>0</v>
      </c>
      <c r="C7" s="2">
        <v>200</v>
      </c>
      <c r="D7" s="14">
        <v>104.1</v>
      </c>
      <c r="E7" s="19">
        <f t="shared" si="0"/>
        <v>0.52049999999999996</v>
      </c>
    </row>
    <row r="8" spans="1:5">
      <c r="A8" s="27" t="s">
        <v>10</v>
      </c>
      <c r="B8" s="23">
        <v>0</v>
      </c>
      <c r="C8" s="2">
        <v>200</v>
      </c>
      <c r="D8" s="14">
        <v>104.1</v>
      </c>
      <c r="E8" s="19">
        <f t="shared" si="0"/>
        <v>0.52049999999999996</v>
      </c>
    </row>
    <row r="9" spans="1:5">
      <c r="A9" s="28" t="s">
        <v>11</v>
      </c>
      <c r="B9" s="24">
        <v>16040</v>
      </c>
      <c r="C9" s="3">
        <v>16586.187999999998</v>
      </c>
      <c r="D9" s="15">
        <v>15214.964</v>
      </c>
      <c r="E9" s="19">
        <f t="shared" si="0"/>
        <v>0.91732735695507617</v>
      </c>
    </row>
    <row r="10" spans="1:5">
      <c r="A10" s="28" t="s">
        <v>12</v>
      </c>
      <c r="B10" s="24">
        <v>2965.7440000000001</v>
      </c>
      <c r="C10" s="3">
        <v>3098.05</v>
      </c>
      <c r="D10" s="15">
        <v>2912.616</v>
      </c>
      <c r="E10" s="19">
        <f t="shared" si="0"/>
        <v>0.94014492987524401</v>
      </c>
    </row>
    <row r="11" spans="1:5">
      <c r="A11" s="27" t="s">
        <v>13</v>
      </c>
      <c r="B11" s="23">
        <v>0</v>
      </c>
      <c r="C11" s="2">
        <v>0</v>
      </c>
      <c r="D11" s="14">
        <v>2912.616</v>
      </c>
      <c r="E11" s="19"/>
    </row>
    <row r="12" spans="1:5">
      <c r="A12" s="27" t="s">
        <v>14</v>
      </c>
      <c r="B12" s="23">
        <v>100</v>
      </c>
      <c r="C12" s="2">
        <v>43.235999999999997</v>
      </c>
      <c r="D12" s="14">
        <v>7.5380000000000003</v>
      </c>
      <c r="E12" s="19">
        <f t="shared" si="0"/>
        <v>0.17434545286335462</v>
      </c>
    </row>
    <row r="13" spans="1:5">
      <c r="A13" s="27" t="s">
        <v>15</v>
      </c>
      <c r="B13" s="23">
        <v>15300</v>
      </c>
      <c r="C13" s="2">
        <v>15480.295</v>
      </c>
      <c r="D13" s="14">
        <v>15056.581</v>
      </c>
      <c r="E13" s="19">
        <f t="shared" si="0"/>
        <v>0.9726288161821206</v>
      </c>
    </row>
    <row r="14" spans="1:5">
      <c r="A14" s="27" t="s">
        <v>16</v>
      </c>
      <c r="B14" s="23">
        <v>15400</v>
      </c>
      <c r="C14" s="2">
        <v>15523.531000000001</v>
      </c>
      <c r="D14" s="14">
        <v>15064.119000000001</v>
      </c>
      <c r="E14" s="19">
        <f t="shared" si="0"/>
        <v>0.9704054444829594</v>
      </c>
    </row>
    <row r="15" spans="1:5">
      <c r="A15" s="27" t="s">
        <v>17</v>
      </c>
      <c r="B15" s="23">
        <v>500</v>
      </c>
      <c r="C15" s="2">
        <v>415.61</v>
      </c>
      <c r="D15" s="14">
        <v>143</v>
      </c>
      <c r="E15" s="19">
        <f t="shared" si="0"/>
        <v>0.3440725680325305</v>
      </c>
    </row>
    <row r="16" spans="1:5">
      <c r="A16" s="27" t="s">
        <v>18</v>
      </c>
      <c r="B16" s="23">
        <v>27</v>
      </c>
      <c r="C16" s="2">
        <v>27</v>
      </c>
      <c r="D16" s="14">
        <v>16.378</v>
      </c>
      <c r="E16" s="19">
        <f t="shared" si="0"/>
        <v>0.60659259259259257</v>
      </c>
    </row>
    <row r="17" spans="1:5">
      <c r="A17" s="27" t="s">
        <v>19</v>
      </c>
      <c r="B17" s="23">
        <v>527</v>
      </c>
      <c r="C17" s="2">
        <v>442.61</v>
      </c>
      <c r="D17" s="14">
        <v>159.37799999999999</v>
      </c>
      <c r="E17" s="19">
        <f t="shared" si="0"/>
        <v>0.36008675809403307</v>
      </c>
    </row>
    <row r="18" spans="1:5">
      <c r="A18" s="27" t="s">
        <v>20</v>
      </c>
      <c r="B18" s="23">
        <v>1300</v>
      </c>
      <c r="C18" s="2">
        <v>1757.4870000000001</v>
      </c>
      <c r="D18" s="14">
        <v>1404.28</v>
      </c>
      <c r="E18" s="19">
        <f t="shared" si="0"/>
        <v>0.79902724742771913</v>
      </c>
    </row>
    <row r="19" spans="1:5">
      <c r="A19" s="27" t="s">
        <v>21</v>
      </c>
      <c r="B19" s="23">
        <v>0</v>
      </c>
      <c r="C19" s="2">
        <v>464.21300000000002</v>
      </c>
      <c r="D19" s="14">
        <v>464.21300000000002</v>
      </c>
      <c r="E19" s="19">
        <f t="shared" si="0"/>
        <v>1</v>
      </c>
    </row>
    <row r="20" spans="1:5">
      <c r="A20" s="27" t="s">
        <v>22</v>
      </c>
      <c r="B20" s="23">
        <v>0</v>
      </c>
      <c r="C20" s="2">
        <v>19.37</v>
      </c>
      <c r="D20" s="14">
        <v>19.37</v>
      </c>
      <c r="E20" s="19">
        <f t="shared" si="0"/>
        <v>1</v>
      </c>
    </row>
    <row r="21" spans="1:5">
      <c r="A21" s="27" t="s">
        <v>23</v>
      </c>
      <c r="B21" s="23">
        <v>110</v>
      </c>
      <c r="C21" s="2">
        <v>74.2</v>
      </c>
      <c r="D21" s="14">
        <v>74.2</v>
      </c>
      <c r="E21" s="19">
        <f t="shared" si="0"/>
        <v>1</v>
      </c>
    </row>
    <row r="22" spans="1:5">
      <c r="A22" s="27" t="s">
        <v>24</v>
      </c>
      <c r="B22" s="23">
        <v>500</v>
      </c>
      <c r="C22" s="2">
        <v>2.93</v>
      </c>
      <c r="D22" s="14">
        <v>0</v>
      </c>
      <c r="E22" s="19">
        <f t="shared" si="0"/>
        <v>0</v>
      </c>
    </row>
    <row r="23" spans="1:5">
      <c r="A23" s="27" t="s">
        <v>25</v>
      </c>
      <c r="B23" s="23">
        <v>110</v>
      </c>
      <c r="C23" s="2">
        <v>143.93600000000001</v>
      </c>
      <c r="D23" s="14">
        <v>143.93600000000001</v>
      </c>
      <c r="E23" s="19">
        <f t="shared" si="0"/>
        <v>1</v>
      </c>
    </row>
    <row r="24" spans="1:5">
      <c r="A24" s="27" t="s">
        <v>26</v>
      </c>
      <c r="B24" s="23">
        <v>500</v>
      </c>
      <c r="C24" s="2">
        <v>884.45899999999995</v>
      </c>
      <c r="D24" s="14">
        <v>863.15899999999999</v>
      </c>
      <c r="E24" s="19">
        <f t="shared" si="0"/>
        <v>0.97591748176003645</v>
      </c>
    </row>
    <row r="25" spans="1:5">
      <c r="A25" s="27" t="s">
        <v>28</v>
      </c>
      <c r="B25" s="23">
        <v>2520</v>
      </c>
      <c r="C25" s="2">
        <v>3346.5949999999998</v>
      </c>
      <c r="D25" s="14">
        <v>2969.1579999999999</v>
      </c>
      <c r="E25" s="19">
        <f t="shared" si="0"/>
        <v>0.88721760475946454</v>
      </c>
    </row>
    <row r="26" spans="1:5">
      <c r="A26" s="27" t="s">
        <v>32</v>
      </c>
      <c r="B26" s="23">
        <v>4500</v>
      </c>
      <c r="C26" s="2">
        <v>4024.51</v>
      </c>
      <c r="D26" s="14">
        <v>3705.692</v>
      </c>
      <c r="E26" s="19">
        <f t="shared" si="0"/>
        <v>0.92078091494368253</v>
      </c>
    </row>
    <row r="27" spans="1:5">
      <c r="A27" s="27" t="s">
        <v>33</v>
      </c>
      <c r="B27" s="23">
        <v>452.20699999999999</v>
      </c>
      <c r="C27" s="2">
        <v>252.20699999999999</v>
      </c>
      <c r="D27" s="14">
        <v>29</v>
      </c>
      <c r="E27" s="19">
        <f t="shared" si="0"/>
        <v>0.11498491318639055</v>
      </c>
    </row>
    <row r="28" spans="1:5">
      <c r="A28" s="27" t="s">
        <v>34</v>
      </c>
      <c r="B28" s="23">
        <v>0</v>
      </c>
      <c r="C28" s="2">
        <v>10</v>
      </c>
      <c r="D28" s="14">
        <v>0</v>
      </c>
      <c r="E28" s="19">
        <f t="shared" si="0"/>
        <v>0</v>
      </c>
    </row>
    <row r="29" spans="1:5">
      <c r="A29" s="27" t="s">
        <v>35</v>
      </c>
      <c r="B29" s="23">
        <v>0</v>
      </c>
      <c r="C29" s="2">
        <v>246.864</v>
      </c>
      <c r="D29" s="14">
        <v>246.76599999999999</v>
      </c>
      <c r="E29" s="19">
        <f t="shared" si="0"/>
        <v>0.99960302028647352</v>
      </c>
    </row>
    <row r="30" spans="1:5">
      <c r="A30" s="27" t="s">
        <v>36</v>
      </c>
      <c r="B30" s="23">
        <v>4952.2070000000003</v>
      </c>
      <c r="C30" s="2">
        <v>4533.5810000000001</v>
      </c>
      <c r="D30" s="14">
        <v>3981.4580000000001</v>
      </c>
      <c r="E30" s="19">
        <f t="shared" si="0"/>
        <v>0.87821481517590616</v>
      </c>
    </row>
    <row r="31" spans="1:5">
      <c r="A31" s="28" t="s">
        <v>37</v>
      </c>
      <c r="B31" s="24">
        <v>23399.206999999999</v>
      </c>
      <c r="C31" s="3">
        <v>23846.316999999999</v>
      </c>
      <c r="D31" s="15">
        <v>22174.113000000001</v>
      </c>
      <c r="E31" s="19">
        <f t="shared" si="0"/>
        <v>0.92987579591431258</v>
      </c>
    </row>
    <row r="32" spans="1:5">
      <c r="A32" s="27" t="s">
        <v>58</v>
      </c>
      <c r="B32" s="23">
        <v>150</v>
      </c>
      <c r="C32" s="2">
        <v>150</v>
      </c>
      <c r="D32" s="14">
        <v>0</v>
      </c>
      <c r="E32" s="19">
        <f t="shared" si="0"/>
        <v>0</v>
      </c>
    </row>
    <row r="33" spans="1:5">
      <c r="A33" s="27" t="s">
        <v>59</v>
      </c>
      <c r="B33" s="23">
        <v>800</v>
      </c>
      <c r="C33" s="2">
        <v>441.87299999999999</v>
      </c>
      <c r="D33" s="14">
        <v>236.46600000000001</v>
      </c>
      <c r="E33" s="19">
        <f t="shared" si="0"/>
        <v>0.53514471352628468</v>
      </c>
    </row>
    <row r="34" spans="1:5">
      <c r="A34" s="27" t="s">
        <v>60</v>
      </c>
      <c r="B34" s="23">
        <v>256.5</v>
      </c>
      <c r="C34" s="2">
        <v>256.5</v>
      </c>
      <c r="D34" s="14">
        <v>63.845999999999997</v>
      </c>
      <c r="E34" s="19">
        <f t="shared" si="0"/>
        <v>0.24891228070175436</v>
      </c>
    </row>
    <row r="35" spans="1:5">
      <c r="A35" s="28" t="s">
        <v>61</v>
      </c>
      <c r="B35" s="24">
        <v>1206.5</v>
      </c>
      <c r="C35" s="3">
        <v>848.37300000000005</v>
      </c>
      <c r="D35" s="15">
        <v>300.31200000000001</v>
      </c>
      <c r="E35" s="19">
        <f t="shared" si="0"/>
        <v>0.3539858057717537</v>
      </c>
    </row>
    <row r="36" spans="1:5" ht="15.75" thickBot="1">
      <c r="A36" s="29" t="s">
        <v>65</v>
      </c>
      <c r="B36" s="25">
        <v>43611.451000000001</v>
      </c>
      <c r="C36" s="4">
        <v>44378.928</v>
      </c>
      <c r="D36" s="16">
        <v>40602.004999999997</v>
      </c>
      <c r="E36" s="20">
        <f t="shared" si="0"/>
        <v>0.91489377571265351</v>
      </c>
    </row>
  </sheetData>
  <mergeCells count="1">
    <mergeCell ref="A1:E1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Önkormányzat</vt:lpstr>
      <vt:lpstr>Hivatal</vt:lpstr>
      <vt:lpstr>Gondozási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2019-04-17T09:30:32Z</dcterms:modified>
</cp:coreProperties>
</file>