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<sst xmlns="http://schemas.openxmlformats.org/spreadsheetml/2006/main" count="51" uniqueCount="51">
  <si>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</si>
  <si>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</si>
  <si>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</si>
  <si>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</si>
  <si>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</si>
  <si>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</si>
  <si>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</si>
  <si>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</si>
  <si>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</si>
  <si>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</si>
  <si>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</si>
  <si>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</si>
  <si>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</si>
  <si>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</si>
  <si>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</si>
  <si>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</si>
  <si>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</si>
  <si>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</si>
  <si>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</si>
  <si>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</si>
  <si>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</si>
  <si>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</si>
  <si>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</si>
  <si>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</si>
  <si>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</si>
  <si>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Nyitó pénzkészlet</t>
  </si>
  <si>
    <t>Működési bevételek</t>
  </si>
  <si>
    <t>Felhalmozási bevételek</t>
  </si>
  <si>
    <t>Finanszírozási bevételek</t>
  </si>
  <si>
    <t>11.</t>
  </si>
  <si>
    <t>Bevételek összesen:</t>
  </si>
  <si>
    <t>Kiadások</t>
  </si>
  <si>
    <t>12.</t>
  </si>
  <si>
    <t>13.</t>
  </si>
  <si>
    <t>14.</t>
  </si>
  <si>
    <t>16.</t>
  </si>
  <si>
    <t>17.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</si>
  <si>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</si>
  <si>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</si>
  <si>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</si>
  <si>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</si>
  <si>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</si>
  <si>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Kiadások összesen:</t>
  </si>
  <si>
    <t>Egyenleg</t>
  </si>
  <si>
    <t>Forintban!</t>
  </si>
  <si>
    <t>Közhatalmi bevételek, adók</t>
  </si>
  <si>
    <t>Működési célú átvett pénzeszközök</t>
  </si>
  <si>
    <t>Működési célú támogatások ÁH-on belülről</t>
  </si>
  <si>
    <t>2016. évre</t>
  </si>
  <si>
    <t>Sóstófalva Önkormányzat előirányzat felhasználási ütemterv</t>
  </si>
  <si>
    <t>Sóstófalva község Önkormányzat Az önkormányzat 2016. évi költségvetésről szóló 
3/2016 (III.11.) Önkormányzati rendeletének 
4.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</si>
</sst>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145" zoomScaleNormal="145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15" width="9.57421875" style="0" bestFit="1" customWidth="1"/>
  </cols>
  <sheetData>
    <row r="1" spans="1:16" ht="40.5" customHeight="1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5"/>
    </row>
    <row r="2" spans="1:15" ht="15.75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4:15" ht="13.5" thickBot="1">
      <c r="N4" s="30" t="s">
        <v>44</v>
      </c>
      <c r="O4" s="30"/>
    </row>
    <row r="5" spans="1:15" ht="34.5" thickBo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</row>
    <row r="6" spans="1:15" ht="13.5" thickBot="1">
      <c r="A6" s="7"/>
      <c r="B6" s="28" t="s">
        <v>15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2.75">
      <c r="A7" s="9" t="s">
        <v>16</v>
      </c>
      <c r="B7" s="22" t="s">
        <v>25</v>
      </c>
      <c r="C7" s="23">
        <v>7515372</v>
      </c>
      <c r="D7" s="13">
        <f aca="true" t="shared" si="0" ref="D7:N7">C22</f>
        <v>15211686</v>
      </c>
      <c r="E7" s="13">
        <f t="shared" si="0"/>
        <v>14435238</v>
      </c>
      <c r="F7" s="13">
        <f t="shared" si="0"/>
        <v>13878790</v>
      </c>
      <c r="G7" s="13">
        <f t="shared" si="0"/>
        <v>13563492</v>
      </c>
      <c r="H7" s="13">
        <f t="shared" si="0"/>
        <v>12787044</v>
      </c>
      <c r="I7" s="13">
        <f t="shared" si="0"/>
        <v>12000596</v>
      </c>
      <c r="J7" s="13">
        <f t="shared" si="0"/>
        <v>11159198</v>
      </c>
      <c r="K7" s="13">
        <f t="shared" si="0"/>
        <v>10372750</v>
      </c>
      <c r="L7" s="13">
        <f t="shared" si="0"/>
        <v>9961302</v>
      </c>
      <c r="M7" s="13">
        <f t="shared" si="0"/>
        <v>9129904</v>
      </c>
      <c r="N7" s="13">
        <f t="shared" si="0"/>
        <v>8343456</v>
      </c>
      <c r="O7" s="13"/>
    </row>
    <row r="8" spans="1:15" ht="22.5">
      <c r="A8" s="1" t="s">
        <v>17</v>
      </c>
      <c r="B8" s="2" t="s">
        <v>47</v>
      </c>
      <c r="C8" s="14">
        <v>1687033</v>
      </c>
      <c r="D8" s="14">
        <v>1687033</v>
      </c>
      <c r="E8" s="14">
        <v>1687033</v>
      </c>
      <c r="F8" s="14">
        <v>1687033</v>
      </c>
      <c r="G8" s="14">
        <v>1687033</v>
      </c>
      <c r="H8" s="14">
        <v>1687033</v>
      </c>
      <c r="I8" s="14">
        <v>1687033</v>
      </c>
      <c r="J8" s="14">
        <v>1687033</v>
      </c>
      <c r="K8" s="14">
        <v>1687033</v>
      </c>
      <c r="L8" s="14">
        <v>1687033</v>
      </c>
      <c r="M8" s="14">
        <v>1687033</v>
      </c>
      <c r="N8" s="14">
        <v>1687035</v>
      </c>
      <c r="O8" s="14">
        <f aca="true" t="shared" si="1" ref="O8:O13">SUM(C8:N8)</f>
        <v>20244398</v>
      </c>
    </row>
    <row r="9" spans="1:15" ht="12.75">
      <c r="A9" s="1" t="s">
        <v>18</v>
      </c>
      <c r="B9" s="2" t="s">
        <v>45</v>
      </c>
      <c r="C9" s="14">
        <v>310000</v>
      </c>
      <c r="D9" s="14">
        <v>310000</v>
      </c>
      <c r="E9" s="14">
        <v>530000</v>
      </c>
      <c r="F9" s="14">
        <v>830000</v>
      </c>
      <c r="G9" s="14">
        <v>310000</v>
      </c>
      <c r="H9" s="14">
        <v>310000</v>
      </c>
      <c r="I9" s="14">
        <v>310000</v>
      </c>
      <c r="J9" s="14">
        <v>310000</v>
      </c>
      <c r="K9" s="14">
        <v>685000</v>
      </c>
      <c r="L9" s="14">
        <v>310000</v>
      </c>
      <c r="M9" s="14">
        <v>310000</v>
      </c>
      <c r="N9" s="14">
        <v>310000</v>
      </c>
      <c r="O9" s="14">
        <f t="shared" si="1"/>
        <v>4835000</v>
      </c>
    </row>
    <row r="10" spans="1:15" ht="12.75">
      <c r="A10" s="1" t="s">
        <v>19</v>
      </c>
      <c r="B10" s="2" t="s">
        <v>26</v>
      </c>
      <c r="C10" s="14">
        <v>342083</v>
      </c>
      <c r="D10" s="14">
        <v>342083</v>
      </c>
      <c r="E10" s="14">
        <v>342083</v>
      </c>
      <c r="F10" s="14">
        <v>342083</v>
      </c>
      <c r="G10" s="14">
        <v>342083</v>
      </c>
      <c r="H10" s="14">
        <v>342083</v>
      </c>
      <c r="I10" s="14">
        <v>342083</v>
      </c>
      <c r="J10" s="14">
        <v>342083</v>
      </c>
      <c r="K10" s="14">
        <v>342083</v>
      </c>
      <c r="L10" s="14">
        <v>342083</v>
      </c>
      <c r="M10" s="14">
        <v>342083</v>
      </c>
      <c r="N10" s="14">
        <v>342087</v>
      </c>
      <c r="O10" s="14">
        <f t="shared" si="1"/>
        <v>4105000</v>
      </c>
    </row>
    <row r="11" spans="1:15" ht="12.75">
      <c r="A11" s="1" t="s">
        <v>20</v>
      </c>
      <c r="B11" s="2" t="s">
        <v>27</v>
      </c>
      <c r="C11" s="24">
        <v>279160</v>
      </c>
      <c r="D11" s="24">
        <v>279160</v>
      </c>
      <c r="E11" s="24">
        <v>279160</v>
      </c>
      <c r="F11" s="24">
        <v>279160</v>
      </c>
      <c r="G11" s="24">
        <v>279160</v>
      </c>
      <c r="H11" s="24">
        <v>279160</v>
      </c>
      <c r="I11" s="24">
        <v>279160</v>
      </c>
      <c r="J11" s="24">
        <v>279160</v>
      </c>
      <c r="K11" s="24">
        <v>279160</v>
      </c>
      <c r="L11" s="24">
        <v>279160</v>
      </c>
      <c r="M11" s="24">
        <v>279160</v>
      </c>
      <c r="N11" s="24">
        <v>279240</v>
      </c>
      <c r="O11" s="14">
        <f>SUM(C11:N11)</f>
        <v>3350000</v>
      </c>
    </row>
    <row r="12" spans="1:15" ht="12.75">
      <c r="A12" s="1" t="s">
        <v>21</v>
      </c>
      <c r="B12" s="2" t="s">
        <v>46</v>
      </c>
      <c r="C12" s="24">
        <v>1000000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>SUM(C12:N12)</f>
        <v>1000000</v>
      </c>
    </row>
    <row r="13" spans="1:15" ht="13.5" thickBot="1">
      <c r="A13" s="4" t="s">
        <v>22</v>
      </c>
      <c r="B13" s="5" t="s">
        <v>28</v>
      </c>
      <c r="C13" s="15">
        <v>7515372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7515372</v>
      </c>
    </row>
    <row r="14" spans="1:15" ht="13.5" thickBot="1">
      <c r="A14" s="7" t="s">
        <v>23</v>
      </c>
      <c r="B14" s="10" t="s">
        <v>30</v>
      </c>
      <c r="C14" s="16">
        <f>SUM(C7:C13)</f>
        <v>18649020</v>
      </c>
      <c r="D14" s="16">
        <f aca="true" t="shared" si="2" ref="D14:N14">SUM(D7:D13)</f>
        <v>17829962</v>
      </c>
      <c r="E14" s="16">
        <f t="shared" si="2"/>
        <v>17273514</v>
      </c>
      <c r="F14" s="16">
        <f t="shared" si="2"/>
        <v>17017066</v>
      </c>
      <c r="G14" s="16">
        <f t="shared" si="2"/>
        <v>16181768</v>
      </c>
      <c r="H14" s="16">
        <f t="shared" si="2"/>
        <v>15405320</v>
      </c>
      <c r="I14" s="16">
        <f t="shared" si="2"/>
        <v>14618872</v>
      </c>
      <c r="J14" s="16">
        <f t="shared" si="2"/>
        <v>13777474</v>
      </c>
      <c r="K14" s="16">
        <f t="shared" si="2"/>
        <v>13366026</v>
      </c>
      <c r="L14" s="16">
        <f t="shared" si="2"/>
        <v>12579578</v>
      </c>
      <c r="M14" s="16">
        <f t="shared" si="2"/>
        <v>11748180</v>
      </c>
      <c r="N14" s="16">
        <f t="shared" si="2"/>
        <v>10961818</v>
      </c>
      <c r="O14" s="12">
        <f>SUM(O7:O13)</f>
        <v>41049770</v>
      </c>
    </row>
    <row r="15" spans="1:15" ht="13.5" thickBot="1">
      <c r="A15" s="7"/>
      <c r="B15" s="8" t="s">
        <v>31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9" t="s">
        <v>24</v>
      </c>
      <c r="B16" s="6" t="s">
        <v>37</v>
      </c>
      <c r="C16" s="18">
        <v>582300</v>
      </c>
      <c r="D16" s="18">
        <v>550600</v>
      </c>
      <c r="E16" s="18">
        <v>550600</v>
      </c>
      <c r="F16" s="18">
        <v>590700</v>
      </c>
      <c r="G16" s="18">
        <v>550600</v>
      </c>
      <c r="H16" s="18">
        <v>560600</v>
      </c>
      <c r="I16" s="18">
        <v>590700</v>
      </c>
      <c r="J16" s="18">
        <v>560600</v>
      </c>
      <c r="K16" s="18">
        <v>560600</v>
      </c>
      <c r="L16" s="18">
        <v>590700</v>
      </c>
      <c r="M16" s="18">
        <v>560600</v>
      </c>
      <c r="N16" s="18">
        <v>587472</v>
      </c>
      <c r="O16" s="18">
        <f>SUM(C16:N16)</f>
        <v>6836072</v>
      </c>
    </row>
    <row r="17" spans="1:15" ht="22.5">
      <c r="A17" s="1" t="s">
        <v>29</v>
      </c>
      <c r="B17" s="3" t="s">
        <v>38</v>
      </c>
      <c r="C17" s="19">
        <v>161300</v>
      </c>
      <c r="D17" s="19">
        <v>150400</v>
      </c>
      <c r="E17" s="19">
        <v>150400</v>
      </c>
      <c r="F17" s="19">
        <v>169150</v>
      </c>
      <c r="G17" s="19">
        <v>150400</v>
      </c>
      <c r="H17" s="19">
        <v>150400</v>
      </c>
      <c r="I17" s="19">
        <v>175250</v>
      </c>
      <c r="J17" s="19">
        <v>150400</v>
      </c>
      <c r="K17" s="19">
        <v>150400</v>
      </c>
      <c r="L17" s="19">
        <v>165250</v>
      </c>
      <c r="M17" s="19">
        <v>150400</v>
      </c>
      <c r="N17" s="19">
        <v>165250</v>
      </c>
      <c r="O17" s="18">
        <f>SUM(C17:N17)</f>
        <v>1889000</v>
      </c>
    </row>
    <row r="18" spans="1:15" ht="12.75">
      <c r="A18" s="9" t="s">
        <v>32</v>
      </c>
      <c r="B18" s="3" t="s">
        <v>39</v>
      </c>
      <c r="C18" s="19">
        <v>1633500</v>
      </c>
      <c r="D18" s="19">
        <v>1633500</v>
      </c>
      <c r="E18" s="19">
        <v>1633500</v>
      </c>
      <c r="F18" s="19">
        <v>1633500</v>
      </c>
      <c r="G18" s="19">
        <v>1633500</v>
      </c>
      <c r="H18" s="19">
        <v>1633500</v>
      </c>
      <c r="I18" s="19">
        <v>1633500</v>
      </c>
      <c r="J18" s="19">
        <v>1633500</v>
      </c>
      <c r="K18" s="19">
        <v>1633500</v>
      </c>
      <c r="L18" s="19">
        <v>1633500</v>
      </c>
      <c r="M18" s="19">
        <v>1633500</v>
      </c>
      <c r="N18" s="19">
        <v>1633500</v>
      </c>
      <c r="O18" s="18">
        <f>SUM(C18:N18)</f>
        <v>19602000</v>
      </c>
    </row>
    <row r="19" spans="1:15" ht="12.75">
      <c r="A19" s="1" t="s">
        <v>33</v>
      </c>
      <c r="B19" s="3" t="s">
        <v>40</v>
      </c>
      <c r="C19" s="19">
        <v>430780</v>
      </c>
      <c r="D19" s="19">
        <v>430770</v>
      </c>
      <c r="E19" s="19">
        <v>430770</v>
      </c>
      <c r="F19" s="19">
        <v>430770</v>
      </c>
      <c r="G19" s="19">
        <v>430770</v>
      </c>
      <c r="H19" s="19">
        <v>430770</v>
      </c>
      <c r="I19" s="19">
        <v>430770</v>
      </c>
      <c r="J19" s="19">
        <v>430770</v>
      </c>
      <c r="K19" s="19">
        <v>430770</v>
      </c>
      <c r="L19" s="19">
        <v>430770</v>
      </c>
      <c r="M19" s="19">
        <v>430770</v>
      </c>
      <c r="N19" s="19">
        <v>430770</v>
      </c>
      <c r="O19" s="18">
        <f>SUM(C19:N19)</f>
        <v>5169250</v>
      </c>
    </row>
    <row r="20" spans="1:15" ht="13.5" thickBot="1">
      <c r="A20" s="9" t="s">
        <v>34</v>
      </c>
      <c r="B20" s="3" t="s">
        <v>41</v>
      </c>
      <c r="C20" s="19">
        <v>629454</v>
      </c>
      <c r="D20" s="19">
        <v>629454</v>
      </c>
      <c r="E20" s="19">
        <v>629454</v>
      </c>
      <c r="F20" s="19">
        <v>629454</v>
      </c>
      <c r="G20" s="19">
        <v>629454</v>
      </c>
      <c r="H20" s="19">
        <v>629454</v>
      </c>
      <c r="I20" s="19">
        <v>629454</v>
      </c>
      <c r="J20" s="19">
        <v>629454</v>
      </c>
      <c r="K20" s="19">
        <v>629454</v>
      </c>
      <c r="L20" s="19">
        <v>629454</v>
      </c>
      <c r="M20" s="19">
        <v>629454</v>
      </c>
      <c r="N20" s="19">
        <v>629454</v>
      </c>
      <c r="O20" s="18">
        <f>SUM(C20:N20)</f>
        <v>7553448</v>
      </c>
    </row>
    <row r="21" spans="1:15" ht="13.5" thickBot="1">
      <c r="A21" s="7" t="s">
        <v>35</v>
      </c>
      <c r="B21" s="8" t="s">
        <v>42</v>
      </c>
      <c r="C21" s="20">
        <f aca="true" t="shared" si="3" ref="C21:O21">SUM(C16:C20)</f>
        <v>3437334</v>
      </c>
      <c r="D21" s="20">
        <f t="shared" si="3"/>
        <v>3394724</v>
      </c>
      <c r="E21" s="20">
        <f t="shared" si="3"/>
        <v>3394724</v>
      </c>
      <c r="F21" s="20">
        <f t="shared" si="3"/>
        <v>3453574</v>
      </c>
      <c r="G21" s="20">
        <f t="shared" si="3"/>
        <v>3394724</v>
      </c>
      <c r="H21" s="20">
        <f t="shared" si="3"/>
        <v>3404724</v>
      </c>
      <c r="I21" s="20">
        <f t="shared" si="3"/>
        <v>3459674</v>
      </c>
      <c r="J21" s="20">
        <f t="shared" si="3"/>
        <v>3404724</v>
      </c>
      <c r="K21" s="20">
        <f t="shared" si="3"/>
        <v>3404724</v>
      </c>
      <c r="L21" s="20">
        <f t="shared" si="3"/>
        <v>3449674</v>
      </c>
      <c r="M21" s="20">
        <f t="shared" si="3"/>
        <v>3404724</v>
      </c>
      <c r="N21" s="20">
        <f t="shared" si="3"/>
        <v>3446446</v>
      </c>
      <c r="O21" s="21">
        <f t="shared" si="3"/>
        <v>41049770</v>
      </c>
    </row>
    <row r="22" spans="1:15" ht="13.5" thickBot="1">
      <c r="A22" s="7" t="s">
        <v>36</v>
      </c>
      <c r="B22" s="8" t="s">
        <v>43</v>
      </c>
      <c r="C22" s="20">
        <f aca="true" t="shared" si="4" ref="C22:N22">SUM(C14-C21)</f>
        <v>15211686</v>
      </c>
      <c r="D22" s="20">
        <f t="shared" si="4"/>
        <v>14435238</v>
      </c>
      <c r="E22" s="20">
        <f t="shared" si="4"/>
        <v>13878790</v>
      </c>
      <c r="F22" s="20">
        <f t="shared" si="4"/>
        <v>13563492</v>
      </c>
      <c r="G22" s="20">
        <f t="shared" si="4"/>
        <v>12787044</v>
      </c>
      <c r="H22" s="20">
        <f t="shared" si="4"/>
        <v>12000596</v>
      </c>
      <c r="I22" s="20">
        <f t="shared" si="4"/>
        <v>11159198</v>
      </c>
      <c r="J22" s="20">
        <f t="shared" si="4"/>
        <v>10372750</v>
      </c>
      <c r="K22" s="20">
        <f t="shared" si="4"/>
        <v>9961302</v>
      </c>
      <c r="L22" s="20">
        <f t="shared" si="4"/>
        <v>9129904</v>
      </c>
      <c r="M22" s="20">
        <f t="shared" si="4"/>
        <v>8343456</v>
      </c>
      <c r="N22" s="20">
        <f t="shared" si="4"/>
        <v>7515372</v>
      </c>
      <c r="O22" s="20"/>
    </row>
  </sheetData>
  <sheetProtection/>
  <mergeCells count="5">
    <mergeCell ref="A1:O1"/>
    <mergeCell ref="B6:O6"/>
    <mergeCell ref="A2:O2"/>
    <mergeCell ref="A3:O3"/>
    <mergeCell ref="N4:O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Munkagep2</dc:creator>
  <cp:keywords/>
  <dc:description/>
  <cp:lastModifiedBy>Gazda</cp:lastModifiedBy>
  <cp:lastPrinted>2016-03-09T14:40:22Z</cp:lastPrinted>
  <dcterms:created xsi:type="dcterms:W3CDTF">2015-02-10T09:46:37Z</dcterms:created>
  <dcterms:modified xsi:type="dcterms:W3CDTF">2016-05-18T12:12:47Z</dcterms:modified>
  <cp:category/>
  <cp:version/>
  <cp:contentType/>
  <cp:contentStatus/>
</cp:coreProperties>
</file>