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filterPrivacy="1" defaultThemeVersion="124226"/>
  <xr:revisionPtr revIDLastSave="0" documentId="10_ncr:8100000_{BCEA09D8-4229-456C-9D76-B590CABA4C75}" xr6:coauthVersionLast="32" xr6:coauthVersionMax="32" xr10:uidLastSave="{00000000-0000-0000-0000-000000000000}"/>
  <bookViews>
    <workbookView xWindow="0" yWindow="0" windowWidth="20490" windowHeight="7545" xr2:uid="{00000000-000D-0000-FFFF-FFFF00000000}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Munka1!$A$2:$E$45</definedName>
  </definedNames>
  <calcPr calcId="162913"/>
</workbook>
</file>

<file path=xl/calcChain.xml><?xml version="1.0" encoding="utf-8"?>
<calcChain xmlns="http://schemas.openxmlformats.org/spreadsheetml/2006/main">
  <c r="E35" i="1" l="1"/>
  <c r="C35" i="1"/>
  <c r="C39" i="1"/>
  <c r="C41" i="1" s="1"/>
  <c r="C34" i="1"/>
  <c r="C30" i="1"/>
  <c r="C23" i="1"/>
  <c r="C19" i="1"/>
  <c r="C14" i="1"/>
  <c r="C10" i="1"/>
  <c r="C7" i="1"/>
  <c r="E39" i="1"/>
  <c r="E41" i="1" s="1"/>
  <c r="E14" i="1"/>
  <c r="E34" i="1"/>
  <c r="E30" i="1"/>
  <c r="E23" i="1"/>
  <c r="E19" i="1"/>
  <c r="E10" i="1"/>
  <c r="E7" i="1"/>
  <c r="C26" i="1" l="1"/>
  <c r="C36" i="1" s="1"/>
  <c r="C42" i="1" s="1"/>
  <c r="E26" i="1"/>
  <c r="E36" i="1" s="1"/>
  <c r="E42" i="1" s="1"/>
</calcChain>
</file>

<file path=xl/sharedStrings.xml><?xml version="1.0" encoding="utf-8"?>
<sst xmlns="http://schemas.openxmlformats.org/spreadsheetml/2006/main" count="84" uniqueCount="84">
  <si>
    <t>Sorszám</t>
  </si>
  <si>
    <t>Megnevezés</t>
  </si>
  <si>
    <t>Előző időszak</t>
  </si>
  <si>
    <t>Módosítások</t>
  </si>
  <si>
    <t>Tárgyidőszak</t>
  </si>
  <si>
    <t>01</t>
  </si>
  <si>
    <t>Közhatalmi eredményszemléletű bevételek</t>
  </si>
  <si>
    <t>02</t>
  </si>
  <si>
    <t>Eszközökés szolgáltatások értékesítése nettó eredményszemléletű bevételei</t>
  </si>
  <si>
    <t>03</t>
  </si>
  <si>
    <t>Tevékenység egyéb nettó eredményszemléletű bevételei</t>
  </si>
  <si>
    <t>I.</t>
  </si>
  <si>
    <t>Tevékenység nettó eredményszemléletű bevétele(01+02+03)</t>
  </si>
  <si>
    <t>04</t>
  </si>
  <si>
    <t>Saját termelésű készletek állományváltozása</t>
  </si>
  <si>
    <t>05</t>
  </si>
  <si>
    <t>Saját előállítású eszközök aktívált értéke</t>
  </si>
  <si>
    <t>II.</t>
  </si>
  <si>
    <t>Aktivált saját telejsítmények értéke(04+05)</t>
  </si>
  <si>
    <t>06</t>
  </si>
  <si>
    <t>Központi működési célú támogatások eredményszemléletű bevételei</t>
  </si>
  <si>
    <t>07</t>
  </si>
  <si>
    <t>Egyéb működési célú támogatások eredményszemléletű bevételei</t>
  </si>
  <si>
    <t>08</t>
  </si>
  <si>
    <t>Különféle egyéb eredményszemléletű bevételek</t>
  </si>
  <si>
    <t>III.</t>
  </si>
  <si>
    <t>Egyéb eredményszemléletű bevételek(06+07+08)</t>
  </si>
  <si>
    <t>09</t>
  </si>
  <si>
    <t>Anyagköltség</t>
  </si>
  <si>
    <t>10</t>
  </si>
  <si>
    <t>Igénybe vett szolgáltatások értéke</t>
  </si>
  <si>
    <t>11</t>
  </si>
  <si>
    <t>Eladott áruk beszerzése értéke</t>
  </si>
  <si>
    <t>12</t>
  </si>
  <si>
    <t>Eladott (közvetített) szolgáltatások értéke</t>
  </si>
  <si>
    <t>IV</t>
  </si>
  <si>
    <t>Anyagjellegű ráfordítások(09+10+11+12)</t>
  </si>
  <si>
    <t xml:space="preserve">13 </t>
  </si>
  <si>
    <t>Bérköltség</t>
  </si>
  <si>
    <t>14</t>
  </si>
  <si>
    <t>Személyi jellegű egyéb kifizetések</t>
  </si>
  <si>
    <t>15</t>
  </si>
  <si>
    <t>Bérjárulékok</t>
  </si>
  <si>
    <t>V</t>
  </si>
  <si>
    <t>Személyi jellegű ráfordítások(13+14+15)</t>
  </si>
  <si>
    <t>VI</t>
  </si>
  <si>
    <t>Értékcsökkenési leírás</t>
  </si>
  <si>
    <t>VII</t>
  </si>
  <si>
    <t>Egyéb ráfordítások</t>
  </si>
  <si>
    <t>A)</t>
  </si>
  <si>
    <t>Tevékenységek eredménye (I+II+III-IV-V-VI-VII)</t>
  </si>
  <si>
    <t>16</t>
  </si>
  <si>
    <t>17</t>
  </si>
  <si>
    <t>Kapott (járó) osztalék és részesedés</t>
  </si>
  <si>
    <t>Kapott (járó) kamatok és kamatjellegű eredményszemléletű bevételek</t>
  </si>
  <si>
    <t>18</t>
  </si>
  <si>
    <t>Pénzügyi műveletek egyéb eredményszemléletű bevételei</t>
  </si>
  <si>
    <t>VIII</t>
  </si>
  <si>
    <t>Pénzügyi műveletek eredményszemléletű bevételei (16+17+18)</t>
  </si>
  <si>
    <t>19</t>
  </si>
  <si>
    <t>Fizetendő kamatok és kamatjellegű ráfordítások</t>
  </si>
  <si>
    <t>20</t>
  </si>
  <si>
    <t>Részesedések, értékpapírok, pénzeszközök értékvesztése</t>
  </si>
  <si>
    <t>21</t>
  </si>
  <si>
    <t>Pénzügyi műveletek egyéb ráfordításai</t>
  </si>
  <si>
    <t>IX</t>
  </si>
  <si>
    <t>Pénzügyi műveletek ráfordításai (19+20+21)</t>
  </si>
  <si>
    <t>B)</t>
  </si>
  <si>
    <t>Pénzügyi műveletek eredménye</t>
  </si>
  <si>
    <t>Szokásos eredmény (A+B)</t>
  </si>
  <si>
    <t>22</t>
  </si>
  <si>
    <t>Felhalmozási célú támogatások eredményszemléletű bevételei</t>
  </si>
  <si>
    <t>23</t>
  </si>
  <si>
    <t>Különféle rendkívüli eredményszemléletű bevételek</t>
  </si>
  <si>
    <t>X</t>
  </si>
  <si>
    <t>C)</t>
  </si>
  <si>
    <t>Rendkívüli eredményszemléletű bevételek(22+23)</t>
  </si>
  <si>
    <t>XI</t>
  </si>
  <si>
    <t>Rendkívüli ráfordítások</t>
  </si>
  <si>
    <t>D)</t>
  </si>
  <si>
    <t>Rendkívüli eredmény (X-XI)</t>
  </si>
  <si>
    <t>E)</t>
  </si>
  <si>
    <t>Merleg szerinti eredmény (C+D)</t>
  </si>
  <si>
    <t>Eredménykimutatás Győrszemerei Polgármesteri Hivatal 2017.12.31.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</si>
</sst>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49" fontId="0" fillId="0" borderId="0" xfId="0" applyNumberFormat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1" fillId="0" borderId="1" xfId="0" applyNumberFormat="1" applyFont="1" applyBorder="1"/>
    <xf numFmtId="49" fontId="0" fillId="0" borderId="1" xfId="0" applyNumberFormat="1" applyFont="1" applyBorder="1"/>
    <xf numFmtId="0" fontId="0" fillId="2" borderId="1" xfId="0" applyFill="1" applyBorder="1"/>
    <xf numFmtId="0" fontId="3" fillId="0" borderId="1" xfId="0" applyFont="1" applyBorder="1"/>
    <xf numFmtId="0" fontId="4" fillId="0" borderId="1" xfId="0" applyFont="1" applyBorder="1"/>
    <xf numFmtId="164" fontId="3" fillId="0" borderId="1" xfId="1" applyNumberFormat="1" applyFont="1" applyBorder="1"/>
    <xf numFmtId="164" fontId="4" fillId="0" borderId="1" xfId="1" applyNumberFormat="1" applyFont="1" applyBorder="1"/>
    <xf numFmtId="164" fontId="0" fillId="0" borderId="0" xfId="0" applyNumberFormat="1"/>
    <xf numFmtId="0" fontId="5" fillId="0" borderId="0" xfId="0" applyFont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86"/>
  <sheetViews>
    <sheetView tabSelected="1" view="pageLayout" zoomScaleNormal="100" workbookViewId="0">
      <selection activeCell="D36" sqref="D36"/>
    </sheetView>
  </sheetViews>
  <sheetFormatPr defaultRowHeight="15" x14ac:dyDescent="0.25"/>
  <cols>
    <col min="1" max="1" width="8" customWidth="1"/>
    <col min="2" max="2" width="87.140625" customWidth="1"/>
    <col min="3" max="3" width="18.5703125" bestFit="1" customWidth="1"/>
    <col min="4" max="4" width="15.140625" customWidth="1"/>
    <col min="5" max="5" width="18.5703125" bestFit="1" customWidth="1"/>
  </cols>
  <sheetData>
    <row r="2" spans="1:5" ht="45.75" customHeight="1" x14ac:dyDescent="0.25">
      <c r="A2" s="13" t="s">
        <v>83</v>
      </c>
      <c r="B2" s="13"/>
      <c r="C2" s="13"/>
      <c r="D2" s="13"/>
      <c r="E2" s="13"/>
    </row>
    <row r="3" spans="1:5" ht="45.75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</row>
    <row r="4" spans="1:5" ht="21.95" customHeight="1" x14ac:dyDescent="0.3">
      <c r="A4" s="4" t="s">
        <v>5</v>
      </c>
      <c r="B4" s="8" t="s">
        <v>6</v>
      </c>
      <c r="C4" s="10">
        <v>0</v>
      </c>
      <c r="D4" s="7"/>
      <c r="E4" s="10">
        <v>0</v>
      </c>
    </row>
    <row r="5" spans="1:5" ht="21.95" customHeight="1" x14ac:dyDescent="0.3">
      <c r="A5" s="4" t="s">
        <v>7</v>
      </c>
      <c r="B5" s="8" t="s">
        <v>8</v>
      </c>
      <c r="C5" s="10">
        <v>8532274</v>
      </c>
      <c r="D5" s="7"/>
      <c r="E5" s="10">
        <v>7945465</v>
      </c>
    </row>
    <row r="6" spans="1:5" ht="21.95" customHeight="1" x14ac:dyDescent="0.3">
      <c r="A6" s="4" t="s">
        <v>9</v>
      </c>
      <c r="B6" s="8" t="s">
        <v>10</v>
      </c>
      <c r="C6" s="10">
        <v>0</v>
      </c>
      <c r="D6" s="7"/>
      <c r="E6" s="10">
        <v>0</v>
      </c>
    </row>
    <row r="7" spans="1:5" ht="21.95" customHeight="1" x14ac:dyDescent="0.3">
      <c r="A7" s="5" t="s">
        <v>11</v>
      </c>
      <c r="B7" s="9" t="s">
        <v>12</v>
      </c>
      <c r="C7" s="11">
        <f>SUM(C4:C6)</f>
        <v>8532274</v>
      </c>
      <c r="D7" s="7"/>
      <c r="E7" s="11">
        <f>SUM(E4:E6)</f>
        <v>7945465</v>
      </c>
    </row>
    <row r="8" spans="1:5" ht="21.95" customHeight="1" x14ac:dyDescent="0.3">
      <c r="A8" s="4" t="s">
        <v>13</v>
      </c>
      <c r="B8" s="8" t="s">
        <v>14</v>
      </c>
      <c r="C8" s="10">
        <v>0</v>
      </c>
      <c r="D8" s="7"/>
      <c r="E8" s="10">
        <v>0</v>
      </c>
    </row>
    <row r="9" spans="1:5" ht="21.95" customHeight="1" x14ac:dyDescent="0.3">
      <c r="A9" s="4" t="s">
        <v>15</v>
      </c>
      <c r="B9" s="8" t="s">
        <v>16</v>
      </c>
      <c r="C9" s="10">
        <v>0</v>
      </c>
      <c r="D9" s="7"/>
      <c r="E9" s="10">
        <v>0</v>
      </c>
    </row>
    <row r="10" spans="1:5" ht="21.95" customHeight="1" x14ac:dyDescent="0.3">
      <c r="A10" s="5" t="s">
        <v>17</v>
      </c>
      <c r="B10" s="9" t="s">
        <v>18</v>
      </c>
      <c r="C10" s="11">
        <f>SUM(C8:C9)</f>
        <v>0</v>
      </c>
      <c r="D10" s="7"/>
      <c r="E10" s="11">
        <f>SUM(E8:E9)</f>
        <v>0</v>
      </c>
    </row>
    <row r="11" spans="1:5" ht="21.95" customHeight="1" x14ac:dyDescent="0.3">
      <c r="A11" s="4" t="s">
        <v>19</v>
      </c>
      <c r="B11" s="8" t="s">
        <v>20</v>
      </c>
      <c r="C11" s="10">
        <v>34969787</v>
      </c>
      <c r="D11" s="7"/>
      <c r="E11" s="10">
        <v>32591735</v>
      </c>
    </row>
    <row r="12" spans="1:5" ht="21.95" customHeight="1" x14ac:dyDescent="0.3">
      <c r="A12" s="4" t="s">
        <v>21</v>
      </c>
      <c r="B12" s="8" t="s">
        <v>22</v>
      </c>
      <c r="C12" s="10">
        <v>640380</v>
      </c>
      <c r="D12" s="7"/>
      <c r="E12" s="10">
        <v>0</v>
      </c>
    </row>
    <row r="13" spans="1:5" ht="21.95" customHeight="1" x14ac:dyDescent="0.3">
      <c r="A13" s="4" t="s">
        <v>23</v>
      </c>
      <c r="B13" s="8" t="s">
        <v>24</v>
      </c>
      <c r="C13" s="10">
        <v>2</v>
      </c>
      <c r="D13" s="7"/>
      <c r="E13" s="10">
        <v>149762</v>
      </c>
    </row>
    <row r="14" spans="1:5" ht="21.95" customHeight="1" x14ac:dyDescent="0.3">
      <c r="A14" s="5" t="s">
        <v>25</v>
      </c>
      <c r="B14" s="9" t="s">
        <v>26</v>
      </c>
      <c r="C14" s="11">
        <f>SUM(C11:C13)</f>
        <v>35610169</v>
      </c>
      <c r="D14" s="7"/>
      <c r="E14" s="11">
        <f>SUM(E11:E13)</f>
        <v>32741497</v>
      </c>
    </row>
    <row r="15" spans="1:5" ht="21.95" customHeight="1" x14ac:dyDescent="0.3">
      <c r="A15" s="4" t="s">
        <v>27</v>
      </c>
      <c r="B15" s="8" t="s">
        <v>28</v>
      </c>
      <c r="C15" s="10">
        <v>1497987</v>
      </c>
      <c r="D15" s="7"/>
      <c r="E15" s="10">
        <v>1165004</v>
      </c>
    </row>
    <row r="16" spans="1:5" ht="21.95" customHeight="1" x14ac:dyDescent="0.3">
      <c r="A16" s="4" t="s">
        <v>29</v>
      </c>
      <c r="B16" s="8" t="s">
        <v>30</v>
      </c>
      <c r="C16" s="10">
        <v>4016221</v>
      </c>
      <c r="D16" s="7"/>
      <c r="E16" s="10">
        <v>3211297</v>
      </c>
    </row>
    <row r="17" spans="1:5" ht="21.95" customHeight="1" x14ac:dyDescent="0.3">
      <c r="A17" s="4" t="s">
        <v>31</v>
      </c>
      <c r="B17" s="8" t="s">
        <v>32</v>
      </c>
      <c r="C17" s="10">
        <v>0</v>
      </c>
      <c r="D17" s="7"/>
      <c r="E17" s="10">
        <v>0</v>
      </c>
    </row>
    <row r="18" spans="1:5" ht="21.95" customHeight="1" x14ac:dyDescent="0.3">
      <c r="A18" s="4" t="s">
        <v>33</v>
      </c>
      <c r="B18" s="8" t="s">
        <v>34</v>
      </c>
      <c r="C18" s="10">
        <v>0</v>
      </c>
      <c r="D18" s="7"/>
      <c r="E18" s="10">
        <v>0</v>
      </c>
    </row>
    <row r="19" spans="1:5" ht="21.95" customHeight="1" x14ac:dyDescent="0.3">
      <c r="A19" s="5" t="s">
        <v>35</v>
      </c>
      <c r="B19" s="9" t="s">
        <v>36</v>
      </c>
      <c r="C19" s="11">
        <f>SUM(C15:C18)</f>
        <v>5514208</v>
      </c>
      <c r="D19" s="7"/>
      <c r="E19" s="11">
        <f>SUM(E15:E18)</f>
        <v>4376301</v>
      </c>
    </row>
    <row r="20" spans="1:5" ht="21.95" customHeight="1" x14ac:dyDescent="0.3">
      <c r="A20" s="4" t="s">
        <v>37</v>
      </c>
      <c r="B20" s="8" t="s">
        <v>38</v>
      </c>
      <c r="C20" s="10">
        <v>21893701</v>
      </c>
      <c r="D20" s="7"/>
      <c r="E20" s="10">
        <v>24527698</v>
      </c>
    </row>
    <row r="21" spans="1:5" ht="21.95" customHeight="1" x14ac:dyDescent="0.3">
      <c r="A21" s="4" t="s">
        <v>39</v>
      </c>
      <c r="B21" s="8" t="s">
        <v>40</v>
      </c>
      <c r="C21" s="10">
        <v>3730744</v>
      </c>
      <c r="D21" s="7"/>
      <c r="E21" s="10">
        <v>3083213</v>
      </c>
    </row>
    <row r="22" spans="1:5" ht="21.95" customHeight="1" x14ac:dyDescent="0.3">
      <c r="A22" s="4" t="s">
        <v>41</v>
      </c>
      <c r="B22" s="8" t="s">
        <v>42</v>
      </c>
      <c r="C22" s="10">
        <v>6780141</v>
      </c>
      <c r="D22" s="7"/>
      <c r="E22" s="10">
        <v>6345978</v>
      </c>
    </row>
    <row r="23" spans="1:5" ht="21.95" customHeight="1" x14ac:dyDescent="0.3">
      <c r="A23" s="5" t="s">
        <v>43</v>
      </c>
      <c r="B23" s="9" t="s">
        <v>44</v>
      </c>
      <c r="C23" s="11">
        <f>SUM(C20:C22)</f>
        <v>32404586</v>
      </c>
      <c r="D23" s="7"/>
      <c r="E23" s="11">
        <f>SUM(E20:E22)</f>
        <v>33956889</v>
      </c>
    </row>
    <row r="24" spans="1:5" ht="21.95" customHeight="1" x14ac:dyDescent="0.3">
      <c r="A24" s="5" t="s">
        <v>45</v>
      </c>
      <c r="B24" s="9" t="s">
        <v>46</v>
      </c>
      <c r="C24" s="10">
        <v>486193</v>
      </c>
      <c r="D24" s="7"/>
      <c r="E24" s="10">
        <v>137117</v>
      </c>
    </row>
    <row r="25" spans="1:5" ht="21.95" customHeight="1" x14ac:dyDescent="0.3">
      <c r="A25" s="5" t="s">
        <v>47</v>
      </c>
      <c r="B25" s="9" t="s">
        <v>48</v>
      </c>
      <c r="C25" s="10">
        <v>3099483</v>
      </c>
      <c r="D25" s="7"/>
      <c r="E25" s="10">
        <v>2028596</v>
      </c>
    </row>
    <row r="26" spans="1:5" ht="21.95" customHeight="1" x14ac:dyDescent="0.3">
      <c r="A26" s="4" t="s">
        <v>49</v>
      </c>
      <c r="B26" s="9" t="s">
        <v>50</v>
      </c>
      <c r="C26" s="11">
        <f>C7+C14-C19-C23-C24-C25</f>
        <v>2637973</v>
      </c>
      <c r="D26" s="7"/>
      <c r="E26" s="11">
        <f>E7+E14-E19-E23-E24-E25</f>
        <v>188059</v>
      </c>
    </row>
    <row r="27" spans="1:5" ht="21.95" customHeight="1" x14ac:dyDescent="0.3">
      <c r="A27" s="4" t="s">
        <v>51</v>
      </c>
      <c r="B27" s="8" t="s">
        <v>53</v>
      </c>
      <c r="C27" s="10"/>
      <c r="D27" s="7"/>
      <c r="E27" s="10"/>
    </row>
    <row r="28" spans="1:5" ht="21.95" customHeight="1" x14ac:dyDescent="0.3">
      <c r="A28" s="6" t="s">
        <v>52</v>
      </c>
      <c r="B28" s="8" t="s">
        <v>54</v>
      </c>
      <c r="C28" s="10">
        <v>433</v>
      </c>
      <c r="D28" s="7"/>
      <c r="E28" s="10">
        <v>161</v>
      </c>
    </row>
    <row r="29" spans="1:5" ht="21.95" customHeight="1" x14ac:dyDescent="0.3">
      <c r="A29" s="6" t="s">
        <v>55</v>
      </c>
      <c r="B29" s="8" t="s">
        <v>56</v>
      </c>
      <c r="C29" s="10">
        <v>0</v>
      </c>
      <c r="D29" s="7"/>
      <c r="E29" s="10">
        <v>0</v>
      </c>
    </row>
    <row r="30" spans="1:5" ht="21.95" customHeight="1" x14ac:dyDescent="0.3">
      <c r="A30" s="4" t="s">
        <v>57</v>
      </c>
      <c r="B30" s="9" t="s">
        <v>58</v>
      </c>
      <c r="C30" s="11">
        <f>SUM(C27:C29)</f>
        <v>433</v>
      </c>
      <c r="D30" s="7"/>
      <c r="E30" s="11">
        <f>SUM(E27:E29)</f>
        <v>161</v>
      </c>
    </row>
    <row r="31" spans="1:5" ht="21.95" customHeight="1" x14ac:dyDescent="0.3">
      <c r="A31" s="4" t="s">
        <v>59</v>
      </c>
      <c r="B31" s="8" t="s">
        <v>60</v>
      </c>
      <c r="C31" s="10">
        <v>0</v>
      </c>
      <c r="D31" s="7"/>
      <c r="E31" s="10">
        <v>0</v>
      </c>
    </row>
    <row r="32" spans="1:5" ht="21.95" customHeight="1" x14ac:dyDescent="0.3">
      <c r="A32" s="4" t="s">
        <v>61</v>
      </c>
      <c r="B32" s="8" t="s">
        <v>62</v>
      </c>
      <c r="C32" s="10">
        <v>0</v>
      </c>
      <c r="D32" s="7"/>
      <c r="E32" s="10">
        <v>0</v>
      </c>
    </row>
    <row r="33" spans="1:5" ht="21.95" customHeight="1" x14ac:dyDescent="0.3">
      <c r="A33" s="4" t="s">
        <v>63</v>
      </c>
      <c r="B33" s="8" t="s">
        <v>64</v>
      </c>
      <c r="C33" s="10">
        <v>0</v>
      </c>
      <c r="D33" s="7"/>
      <c r="E33" s="10">
        <v>0</v>
      </c>
    </row>
    <row r="34" spans="1:5" ht="21.95" customHeight="1" x14ac:dyDescent="0.3">
      <c r="A34" s="5" t="s">
        <v>65</v>
      </c>
      <c r="B34" s="9" t="s">
        <v>66</v>
      </c>
      <c r="C34" s="10">
        <f>SUM(C31:C33)</f>
        <v>0</v>
      </c>
      <c r="D34" s="7"/>
      <c r="E34" s="10">
        <f>SUM(E31:E33)</f>
        <v>0</v>
      </c>
    </row>
    <row r="35" spans="1:5" s="2" customFormat="1" ht="21.95" customHeight="1" x14ac:dyDescent="0.3">
      <c r="A35" s="5" t="s">
        <v>67</v>
      </c>
      <c r="B35" s="9" t="s">
        <v>68</v>
      </c>
      <c r="C35" s="11">
        <f>C30-C34</f>
        <v>433</v>
      </c>
      <c r="D35" s="7"/>
      <c r="E35" s="11">
        <f t="shared" ref="E35" si="0">E30-E34</f>
        <v>161</v>
      </c>
    </row>
    <row r="36" spans="1:5" ht="21.95" customHeight="1" x14ac:dyDescent="0.3">
      <c r="A36" s="5" t="s">
        <v>75</v>
      </c>
      <c r="B36" s="9" t="s">
        <v>69</v>
      </c>
      <c r="C36" s="11">
        <f>C26+C35</f>
        <v>2638406</v>
      </c>
      <c r="D36" s="7"/>
      <c r="E36" s="11">
        <f>E26+E35</f>
        <v>188220</v>
      </c>
    </row>
    <row r="37" spans="1:5" ht="21.95" customHeight="1" x14ac:dyDescent="0.3">
      <c r="A37" s="6" t="s">
        <v>70</v>
      </c>
      <c r="B37" s="8" t="s">
        <v>71</v>
      </c>
      <c r="C37" s="10">
        <v>0</v>
      </c>
      <c r="D37" s="7"/>
      <c r="E37" s="10">
        <v>0</v>
      </c>
    </row>
    <row r="38" spans="1:5" ht="21.95" customHeight="1" x14ac:dyDescent="0.3">
      <c r="A38" s="6" t="s">
        <v>72</v>
      </c>
      <c r="B38" s="8" t="s">
        <v>73</v>
      </c>
      <c r="C38" s="10">
        <v>0</v>
      </c>
      <c r="D38" s="7"/>
      <c r="E38" s="10">
        <v>0</v>
      </c>
    </row>
    <row r="39" spans="1:5" ht="21.95" customHeight="1" x14ac:dyDescent="0.3">
      <c r="A39" s="5" t="s">
        <v>74</v>
      </c>
      <c r="B39" s="9" t="s">
        <v>76</v>
      </c>
      <c r="C39" s="10">
        <f>SUM(C37:C38)</f>
        <v>0</v>
      </c>
      <c r="D39" s="7"/>
      <c r="E39" s="10">
        <f>SUM(E37:E38)</f>
        <v>0</v>
      </c>
    </row>
    <row r="40" spans="1:5" ht="21.95" customHeight="1" x14ac:dyDescent="0.3">
      <c r="A40" s="5" t="s">
        <v>77</v>
      </c>
      <c r="B40" s="9" t="s">
        <v>78</v>
      </c>
      <c r="C40" s="10">
        <v>0</v>
      </c>
      <c r="D40" s="7"/>
      <c r="E40" s="10">
        <v>0</v>
      </c>
    </row>
    <row r="41" spans="1:5" ht="21.95" customHeight="1" x14ac:dyDescent="0.3">
      <c r="A41" s="5" t="s">
        <v>79</v>
      </c>
      <c r="B41" s="9" t="s">
        <v>80</v>
      </c>
      <c r="C41" s="10">
        <f>C39-C40</f>
        <v>0</v>
      </c>
      <c r="D41" s="7"/>
      <c r="E41" s="10">
        <f>E39-E40</f>
        <v>0</v>
      </c>
    </row>
    <row r="42" spans="1:5" ht="21.95" customHeight="1" x14ac:dyDescent="0.3">
      <c r="A42" s="5" t="s">
        <v>81</v>
      </c>
      <c r="B42" s="9" t="s">
        <v>82</v>
      </c>
      <c r="C42" s="11">
        <f>C36+C41</f>
        <v>2638406</v>
      </c>
      <c r="D42" s="7"/>
      <c r="E42" s="11">
        <f>E36+E41</f>
        <v>188220</v>
      </c>
    </row>
    <row r="43" spans="1:5" ht="35.25" customHeight="1" x14ac:dyDescent="0.25">
      <c r="A43" s="1"/>
      <c r="E43" s="12"/>
    </row>
    <row r="44" spans="1:5" x14ac:dyDescent="0.25">
      <c r="A44" s="1"/>
    </row>
    <row r="45" spans="1:5" x14ac:dyDescent="0.25">
      <c r="A45" s="1"/>
    </row>
    <row r="46" spans="1:5" x14ac:dyDescent="0.25">
      <c r="A46" s="1"/>
    </row>
    <row r="47" spans="1:5" x14ac:dyDescent="0.25">
      <c r="A47" s="1"/>
    </row>
    <row r="48" spans="1:5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</sheetData>
  <mergeCells count="1">
    <mergeCell ref="A2:E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fitToHeight="0" orientation="landscape" r:id="rId1"/>
  <headerFooter>
    <oddHeader>&amp;L8.3. sz. melléklet 8/2018. (V. 30.)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2018-05-31T10:27:39Z</dcterms:modified>
</cp:coreProperties>
</file>