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8" activeTab="0"/>
  </bookViews>
  <sheets>
    <sheet name="Összevont Mérleg_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Excel_BuiltIn_Print_Titles_1">#REF!</definedName>
    <definedName name="_2Excel_BuiltIn_Print_Titles_2">#REF!</definedName>
    <definedName name="css">#REF!</definedName>
    <definedName name="css_1">#REF!</definedName>
    <definedName name="css_2">#REF!</definedName>
    <definedName name="css_3">#REF!</definedName>
    <definedName name="css_4">#REF!</definedName>
    <definedName name="css_5">#REF!</definedName>
    <definedName name="css_6">#REF!</definedName>
    <definedName name="css_k">'[4]Családsegítés'!$C$27:$C$88</definedName>
    <definedName name="css_k_">#REF!</definedName>
    <definedName name="css_k__1">#REF!</definedName>
    <definedName name="css_k__2">#REF!</definedName>
    <definedName name="css_k__3">#REF!</definedName>
    <definedName name="css_k__4">#REF!</definedName>
    <definedName name="css_k__5">#REF!</definedName>
    <definedName name="css_k__6">#REF!</definedName>
    <definedName name="css_k_1">'[5]Családsegítés'!$C$27:$C$86</definedName>
    <definedName name="css_k_2">'[5]Családsegítés'!$C$27:$C$86</definedName>
    <definedName name="css_k_3">'[5]Családsegítés'!$C$27:$C$86</definedName>
    <definedName name="css_k_4">'[5]Családsegítés'!$C$27:$C$88</definedName>
    <definedName name="Excel_BuiltIn_Print_Titles_1">#REF!</definedName>
    <definedName name="Excel_BuiltIn_Print_Titles_2">#REF!</definedName>
    <definedName name="gyj">#REF!</definedName>
    <definedName name="gyj_1">#REF!</definedName>
    <definedName name="gyj_2">#REF!</definedName>
    <definedName name="gyj_3">#REF!</definedName>
    <definedName name="gyj_4">#REF!</definedName>
    <definedName name="gyj_5">#REF!</definedName>
    <definedName name="gyj_6">#REF!</definedName>
    <definedName name="gyj_k">'[4]Gyermekjóléti'!$C$27:$C$93</definedName>
    <definedName name="gyj_k_">#REF!</definedName>
    <definedName name="gyj_k__1">#REF!</definedName>
    <definedName name="gyj_k__2">#REF!</definedName>
    <definedName name="gyj_k__3">#REF!</definedName>
    <definedName name="gyj_k__4">#REF!</definedName>
    <definedName name="gyj_k__5">#REF!</definedName>
    <definedName name="gyj_k__6">#REF!</definedName>
    <definedName name="gyj_k_1">'[5]Gyermekjóléti'!$C$27:$C$86</definedName>
    <definedName name="gyj_k_2">'[5]Gyermekjóléti'!$C$27:$C$86</definedName>
    <definedName name="gyj_k_3">'[5]Gyermekjóléti'!$C$27:$C$86</definedName>
    <definedName name="gyj_k_4">'[5]Gyermekjóléti'!$C$27:$C$93</definedName>
    <definedName name="jjj">#REF!</definedName>
    <definedName name="kjz">#REF!</definedName>
    <definedName name="kjz_1">#REF!</definedName>
    <definedName name="kjz_2">#REF!</definedName>
    <definedName name="kjz_3">#REF!</definedName>
    <definedName name="kjz_4">#REF!</definedName>
    <definedName name="kjz_5">#REF!</definedName>
    <definedName name="kjz_6">#REF!</definedName>
    <definedName name="kjz_k">'[4]körjegyzőség'!$C$9:$C$28</definedName>
    <definedName name="kjz_k_">#REF!</definedName>
    <definedName name="kjz_k__1">#REF!</definedName>
    <definedName name="kjz_k__2">#REF!</definedName>
    <definedName name="kjz_k__3">#REF!</definedName>
    <definedName name="kjz_k__4">#REF!</definedName>
    <definedName name="kjz_k__5">#REF!</definedName>
    <definedName name="kjz_k__6">#REF!</definedName>
    <definedName name="kjz_k_1">'[5]körjegyzőség'!$C$9:$C$28</definedName>
    <definedName name="kjz_k_2">'[5]körjegyzőség'!$C$9:$C$28</definedName>
    <definedName name="kjz_k_3">'[5]körjegyzőség'!$C$9:$C$28</definedName>
    <definedName name="kjz_k_4">'[5]körjegyzőség'!$C$9:$C$28</definedName>
    <definedName name="kjz_sz">'[6]kd'!$Q$2:$Q$3154</definedName>
    <definedName name="kjz_sz_1">'[2]kd'!$Q$2:$Q$3152</definedName>
    <definedName name="kjz_sz_2">'[2]kd'!$Q$2:$Q$3152</definedName>
    <definedName name="kjz_sz_3">'[2]kd'!$Q$2:$Q$3152</definedName>
    <definedName name="kjz_sz_4">'[2]kd'!$Q$2:$Q$3154</definedName>
    <definedName name="nev_c">#REF!</definedName>
    <definedName name="nev_c_1">#REF!</definedName>
    <definedName name="nev_c_2">#REF!</definedName>
    <definedName name="nev_c_3">#REF!</definedName>
    <definedName name="nev_c_4">#REF!</definedName>
    <definedName name="nev_c_5">#REF!</definedName>
    <definedName name="nev_c_6">#REF!</definedName>
    <definedName name="nev_g">#REF!</definedName>
    <definedName name="nev_g_1">#REF!</definedName>
    <definedName name="nev_g_2">#REF!</definedName>
    <definedName name="nev_g_3">#REF!</definedName>
    <definedName name="nev_g_4">#REF!</definedName>
    <definedName name="nev_g_5">#REF!</definedName>
    <definedName name="nev_g_6">#REF!</definedName>
    <definedName name="nev_k">#REF!</definedName>
    <definedName name="nev_k_1">#REF!</definedName>
    <definedName name="nev_k_2">#REF!</definedName>
    <definedName name="nev_k_3">#REF!</definedName>
    <definedName name="nev_k_4">#REF!</definedName>
    <definedName name="nev_k_5">#REF!</definedName>
    <definedName name="nev_k_6">#REF!</definedName>
    <definedName name="nn">#REF!</definedName>
    <definedName name="okod">'[6]kd'!$F$2:$I$3370</definedName>
    <definedName name="okod_1">'[2]kd'!$F$2:$I$3368</definedName>
    <definedName name="okod_2">'[2]kd'!$F$2:$I$3368</definedName>
    <definedName name="okod_3">'[2]kd'!$F$2:$I$3368</definedName>
    <definedName name="okod_4">'[2]kd'!$F$2:$I$3370</definedName>
    <definedName name="önk">'[6]kd'!$F$2:$F$3178</definedName>
    <definedName name="önk_1">'[2]kd'!$F$2:$F$3176</definedName>
    <definedName name="önk_2">'[2]kd'!$F$2:$F$3176</definedName>
    <definedName name="önk_3">'[2]kd'!$F$2:$F$3176</definedName>
    <definedName name="önk_4">'[2]kd'!$F$2:$F$3178</definedName>
  </definedNames>
  <calcPr fullCalcOnLoad="1"/>
</workbook>
</file>

<file path=xl/sharedStrings.xml><?xml version="1.0" encoding="utf-8"?>
<sst xmlns="http://schemas.openxmlformats.org/spreadsheetml/2006/main" count="54" uniqueCount="50">
  <si>
    <t>1. melléklet a 11/2013.(X.29) önkormányzati rendelethez</t>
  </si>
  <si>
    <t>JÁSD  KÖZSÉG  ÖNKORMÁNYZATA  BEVÉTELEINEK  ÉS KIADÁSAINAK</t>
  </si>
  <si>
    <t>ÖSSZEVONT  KÖLTSÉGVETÉSI MÉRLEGE</t>
  </si>
  <si>
    <t xml:space="preserve">BEVÉTELEK </t>
  </si>
  <si>
    <t>2013. évi eredeti előirányzat</t>
  </si>
  <si>
    <t>Módosítási javaslat</t>
  </si>
  <si>
    <t>Módosított előirányzat</t>
  </si>
  <si>
    <t>KIADÁSOK</t>
  </si>
  <si>
    <t>Sor-szám</t>
  </si>
  <si>
    <t>1.) Intézményi működési bevételek</t>
  </si>
  <si>
    <t>1.) Személyi juttatások</t>
  </si>
  <si>
    <t>2.) Közhatalmi bevételek -működési</t>
  </si>
  <si>
    <t>2.) Munkaadókat terhelő járulékok</t>
  </si>
  <si>
    <t>3.) Költségvetési támogatások</t>
  </si>
  <si>
    <t>3.) Dologi kiadások</t>
  </si>
  <si>
    <t>4.) Működési célú támogatásértékű bevételek</t>
  </si>
  <si>
    <t>4.) Társadalom és szociálpolitikai juttatások</t>
  </si>
  <si>
    <t>5.) Működési célú pénzeszközátvétel</t>
  </si>
  <si>
    <t>5.) Ellátottak pénzbeli juttatásai</t>
  </si>
  <si>
    <t>6.) Előző évi működési pénzmaradvány igénybevétele</t>
  </si>
  <si>
    <t>6.) Támogatásértékű működési kiadás</t>
  </si>
  <si>
    <t>7.) Működési célú pénzátadás ÁHT-n kívülre</t>
  </si>
  <si>
    <t>7.) Általános működési tartalék</t>
  </si>
  <si>
    <t>8.) Működési céltartalék</t>
  </si>
  <si>
    <t>Működési célú bevételek összesen:</t>
  </si>
  <si>
    <t>Működési célú kiadások összesen:</t>
  </si>
  <si>
    <t>II. Felhalmozási célú bevételek</t>
  </si>
  <si>
    <t>II. Felhalmozási költségvetés</t>
  </si>
  <si>
    <t>1.) Saját felhalmozási bevételek</t>
  </si>
  <si>
    <t>1.) Beruházások</t>
  </si>
  <si>
    <t>2.) Felhalmozási célú helyi  kommunális adó</t>
  </si>
  <si>
    <t>2.) Felújítások</t>
  </si>
  <si>
    <t>3.) Felhalmozási támogatások</t>
  </si>
  <si>
    <t>3.) Egyéb felhalmozási kiadások</t>
  </si>
  <si>
    <t>4.) Felhalmozási célú támogatásértékű bevételek</t>
  </si>
  <si>
    <t>4.) Általános felhalmozási tartalék</t>
  </si>
  <si>
    <t>5.) Felhalmozási célra átvett pénzeszközök</t>
  </si>
  <si>
    <t>5.) Felhalmozási céltartalék</t>
  </si>
  <si>
    <t>6.) Előző évi felhalmozási pénzmaradvány igényb.</t>
  </si>
  <si>
    <t>Felhalm. célú bevételek összesen:</t>
  </si>
  <si>
    <t>Felhalm. célú kiadások összesen:</t>
  </si>
  <si>
    <t>III. Kölcsönök</t>
  </si>
  <si>
    <t>IV. Finanszírozási bevételek</t>
  </si>
  <si>
    <t>IV. Finanszírozási kiadások</t>
  </si>
  <si>
    <t>1.) Működési célú finanszírozási bevételek</t>
  </si>
  <si>
    <t>1.) Működési célú finanszírozási kiadások</t>
  </si>
  <si>
    <t>2.) Felhalmozási célú finanszírozási bevételek</t>
  </si>
  <si>
    <t>2.) Felhalmozási célú finanszírozási kiadások</t>
  </si>
  <si>
    <t>BEVÉTELI FŐÖSSZEG:</t>
  </si>
  <si>
    <t>KIADÁSI FŐÖSSZEG: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</si>
</sst>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&quot; Ft&quot;_-;\-* #,##0.00&quot; Ft&quot;_-;_-* \-??&quot; Ft&quot;_-;_-@_-"/>
    <numFmt numFmtId="165" formatCode="yy\-mm\-dd\ hh:mm"/>
  </numFmts>
  <fonts count="9">
    <font>
      <sz val="10"/>
      <name val="Arial CE"/>
      <family val="2"/>
    </font>
    <font>
      <sz val="10"/>
      <name val="Arial"/>
      <family val="0"/>
    </font>
    <font>
      <sz val="10"/>
      <name val="Garamond"/>
      <family val="1"/>
    </font>
    <font>
      <sz val="10"/>
      <name val="Times New Roman"/>
      <family val="1"/>
    </font>
    <font>
      <b/>
      <sz val="12"/>
      <name val="Garamond"/>
      <family val="1"/>
    </font>
    <font>
      <b/>
      <sz val="8"/>
      <name val="Garamond"/>
      <family val="1"/>
    </font>
    <font>
      <sz val="9"/>
      <name val="Garamond"/>
      <family val="1"/>
    </font>
    <font>
      <sz val="9"/>
      <name val="Times New Roman"/>
      <family val="1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164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18" applyFont="1">
      <alignment/>
      <protection/>
    </xf>
    <xf numFmtId="0" fontId="2" fillId="0" borderId="0" xfId="18" applyFont="1" applyAlignment="1">
      <alignment horizontal="center"/>
      <protection/>
    </xf>
    <xf numFmtId="0" fontId="2" fillId="2" borderId="1" xfId="18" applyFont="1" applyFill="1" applyBorder="1" applyAlignment="1">
      <alignment horizontal="center"/>
      <protection/>
    </xf>
    <xf numFmtId="0" fontId="6" fillId="0" borderId="0" xfId="18" applyFont="1">
      <alignment/>
      <protection/>
    </xf>
    <xf numFmtId="0" fontId="6" fillId="0" borderId="1" xfId="18" applyFont="1" applyBorder="1" applyAlignment="1">
      <alignment horizontal="center"/>
      <protection/>
    </xf>
    <xf numFmtId="3" fontId="7" fillId="0" borderId="1" xfId="18" applyNumberFormat="1" applyFont="1" applyBorder="1" applyAlignment="1">
      <alignment/>
      <protection/>
    </xf>
    <xf numFmtId="3" fontId="7" fillId="0" borderId="1" xfId="18" applyNumberFormat="1" applyFont="1" applyBorder="1">
      <alignment/>
      <protection/>
    </xf>
    <xf numFmtId="3" fontId="7" fillId="0" borderId="1" xfId="18" applyNumberFormat="1" applyFont="1" applyFill="1" applyBorder="1" applyAlignment="1">
      <alignment/>
      <protection/>
    </xf>
    <xf numFmtId="3" fontId="7" fillId="0" borderId="2" xfId="18" applyNumberFormat="1" applyFont="1" applyBorder="1" applyAlignment="1">
      <alignment horizontal="right"/>
      <protection/>
    </xf>
    <xf numFmtId="0" fontId="7" fillId="0" borderId="1" xfId="18" applyFont="1" applyBorder="1" applyAlignment="1">
      <alignment horizontal="center"/>
      <protection/>
    </xf>
    <xf numFmtId="3" fontId="7" fillId="0" borderId="2" xfId="18" applyNumberFormat="1" applyFont="1" applyFill="1" applyBorder="1" applyAlignment="1">
      <alignment horizontal="right"/>
      <protection/>
    </xf>
    <xf numFmtId="0" fontId="7" fillId="0" borderId="2" xfId="18" applyFont="1" applyBorder="1" applyAlignment="1">
      <alignment horizontal="center"/>
      <protection/>
    </xf>
    <xf numFmtId="0" fontId="2" fillId="0" borderId="0" xfId="18" applyFont="1" applyAlignment="1">
      <alignment vertical="center"/>
      <protection/>
    </xf>
    <xf numFmtId="3" fontId="8" fillId="0" borderId="1" xfId="18" applyNumberFormat="1" applyFont="1" applyFill="1" applyBorder="1" applyAlignment="1">
      <alignment vertical="center"/>
      <protection/>
    </xf>
    <xf numFmtId="3" fontId="8" fillId="0" borderId="1" xfId="18" applyNumberFormat="1" applyFont="1" applyBorder="1" applyAlignment="1">
      <alignment vertical="center"/>
      <protection/>
    </xf>
    <xf numFmtId="0" fontId="6" fillId="0" borderId="0" xfId="18" applyFont="1" applyAlignment="1">
      <alignment vertical="center"/>
      <protection/>
    </xf>
    <xf numFmtId="3" fontId="8" fillId="0" borderId="1" xfId="18" applyNumberFormat="1" applyFont="1" applyBorder="1" applyAlignment="1">
      <alignment/>
      <protection/>
    </xf>
    <xf numFmtId="3" fontId="7" fillId="0" borderId="1" xfId="18" applyNumberFormat="1" applyFont="1" applyBorder="1" applyAlignment="1">
      <alignment horizontal="right"/>
      <protection/>
    </xf>
    <xf numFmtId="3" fontId="7" fillId="0" borderId="3" xfId="18" applyNumberFormat="1" applyFont="1" applyBorder="1" applyAlignment="1">
      <alignment horizontal="left"/>
      <protection/>
    </xf>
    <xf numFmtId="3" fontId="7" fillId="0" borderId="2" xfId="18" applyNumberFormat="1" applyFont="1" applyBorder="1" applyAlignment="1">
      <alignment horizontal="left"/>
      <protection/>
    </xf>
    <xf numFmtId="3" fontId="8" fillId="0" borderId="1" xfId="18" applyNumberFormat="1" applyFont="1" applyBorder="1" applyAlignment="1">
      <alignment horizontal="right" vertical="center"/>
      <protection/>
    </xf>
    <xf numFmtId="3" fontId="8" fillId="0" borderId="1" xfId="18" applyNumberFormat="1" applyFont="1" applyBorder="1">
      <alignment/>
      <protection/>
    </xf>
    <xf numFmtId="3" fontId="8" fillId="0" borderId="1" xfId="18" applyNumberFormat="1" applyFont="1" applyFill="1" applyBorder="1" applyAlignment="1">
      <alignment horizontal="center"/>
      <protection/>
    </xf>
    <xf numFmtId="3" fontId="8" fillId="0" borderId="1" xfId="18" applyNumberFormat="1" applyFont="1" applyFill="1" applyBorder="1" applyAlignment="1">
      <alignment/>
      <protection/>
    </xf>
    <xf numFmtId="3" fontId="8" fillId="2" borderId="1" xfId="18" applyNumberFormat="1" applyFont="1" applyFill="1" applyBorder="1" applyAlignment="1">
      <alignment vertical="center"/>
      <protection/>
    </xf>
    <xf numFmtId="0" fontId="6" fillId="0" borderId="0" xfId="18" applyFont="1" applyAlignment="1">
      <alignment horizontal="center"/>
      <protection/>
    </xf>
    <xf numFmtId="3" fontId="2" fillId="0" borderId="0" xfId="18" applyNumberFormat="1" applyFont="1">
      <alignment/>
      <protection/>
    </xf>
    <xf numFmtId="0" fontId="3" fillId="0" borderId="0" xfId="19" applyFont="1" applyBorder="1" applyAlignment="1">
      <alignment horizontal="right" vertical="center"/>
      <protection/>
    </xf>
    <xf numFmtId="3" fontId="4" fillId="0" borderId="0" xfId="18" applyNumberFormat="1" applyFont="1" applyBorder="1" applyAlignment="1">
      <alignment horizontal="center"/>
      <protection/>
    </xf>
    <xf numFmtId="3" fontId="2" fillId="0" borderId="4" xfId="18" applyNumberFormat="1" applyFont="1" applyBorder="1" applyAlignment="1">
      <alignment/>
      <protection/>
    </xf>
    <xf numFmtId="3" fontId="5" fillId="2" borderId="1" xfId="18" applyNumberFormat="1" applyFont="1" applyFill="1" applyBorder="1" applyAlignment="1">
      <alignment horizontal="center" vertical="center" wrapText="1"/>
      <protection/>
    </xf>
    <xf numFmtId="0" fontId="6" fillId="2" borderId="1" xfId="18" applyFont="1" applyFill="1" applyBorder="1" applyAlignment="1">
      <alignment horizontal="center" vertical="center" wrapText="1"/>
      <protection/>
    </xf>
    <xf numFmtId="3" fontId="7" fillId="0" borderId="1" xfId="18" applyNumberFormat="1" applyFont="1" applyBorder="1" applyAlignment="1">
      <alignment/>
      <protection/>
    </xf>
    <xf numFmtId="3" fontId="7" fillId="0" borderId="1" xfId="18" applyNumberFormat="1" applyFont="1" applyBorder="1" applyAlignment="1">
      <alignment horizontal="left"/>
      <protection/>
    </xf>
    <xf numFmtId="0" fontId="7" fillId="0" borderId="1" xfId="18" applyFont="1" applyBorder="1" applyAlignment="1">
      <alignment horizontal="left"/>
      <protection/>
    </xf>
    <xf numFmtId="3" fontId="7" fillId="0" borderId="1" xfId="18" applyNumberFormat="1" applyFont="1" applyBorder="1" applyAlignment="1">
      <alignment horizontal="center"/>
      <protection/>
    </xf>
    <xf numFmtId="3" fontId="7" fillId="0" borderId="1" xfId="18" applyNumberFormat="1" applyFont="1" applyFill="1" applyBorder="1" applyAlignment="1">
      <alignment horizontal="left"/>
      <protection/>
    </xf>
    <xf numFmtId="0" fontId="7" fillId="0" borderId="1" xfId="18" applyFont="1" applyBorder="1" applyAlignment="1">
      <alignment horizontal="center"/>
      <protection/>
    </xf>
    <xf numFmtId="3" fontId="8" fillId="0" borderId="1" xfId="18" applyNumberFormat="1" applyFont="1" applyFill="1" applyBorder="1" applyAlignment="1">
      <alignment vertical="center"/>
      <protection/>
    </xf>
    <xf numFmtId="3" fontId="8" fillId="0" borderId="1" xfId="18" applyNumberFormat="1" applyFont="1" applyBorder="1" applyAlignment="1">
      <alignment vertical="center"/>
      <protection/>
    </xf>
    <xf numFmtId="3" fontId="8" fillId="0" borderId="1" xfId="18" applyNumberFormat="1" applyFont="1" applyBorder="1" applyAlignment="1">
      <alignment/>
      <protection/>
    </xf>
    <xf numFmtId="3" fontId="8" fillId="0" borderId="1" xfId="18" applyNumberFormat="1" applyFont="1" applyFill="1" applyBorder="1" applyAlignment="1">
      <alignment horizontal="center" vertical="center"/>
      <protection/>
    </xf>
    <xf numFmtId="3" fontId="8" fillId="0" borderId="1" xfId="18" applyNumberFormat="1" applyFont="1" applyFill="1" applyBorder="1" applyAlignment="1">
      <alignment horizontal="left"/>
      <protection/>
    </xf>
    <xf numFmtId="3" fontId="8" fillId="0" borderId="1" xfId="18" applyNumberFormat="1" applyFont="1" applyFill="1" applyBorder="1" applyAlignment="1">
      <alignment horizontal="center"/>
      <protection/>
    </xf>
    <xf numFmtId="3" fontId="8" fillId="0" borderId="1" xfId="18" applyNumberFormat="1" applyFont="1" applyFill="1" applyBorder="1" applyAlignment="1">
      <alignment/>
      <protection/>
    </xf>
    <xf numFmtId="3" fontId="8" fillId="2" borderId="1" xfId="18" applyNumberFormat="1" applyFont="1" applyFill="1" applyBorder="1" applyAlignment="1">
      <alignment horizontal="center" vertical="center"/>
      <protection/>
    </xf>
  </cellXfs>
  <cellStyles count="12">
    <cellStyle name="Normal" xfId="0"/>
    <cellStyle name="Comma" xfId="15"/>
    <cellStyle name="Comma [0]" xfId="16"/>
    <cellStyle name="Normál 2" xfId="17"/>
    <cellStyle name="Normál_Rendelet mellékletek 2008.jav." xfId="18"/>
    <cellStyle name="Normál_Rendelet mellékletekL 2" xfId="19"/>
    <cellStyle name="Currency" xfId="20"/>
    <cellStyle name="Currency [0]" xfId="21"/>
    <cellStyle name="Pénznem 2" xfId="22"/>
    <cellStyle name="Pénznem 3" xfId="23"/>
    <cellStyle name="Percent" xfId="24"/>
    <cellStyle name="Százalék 2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Ang&#233;la\Dokumentumok\K&#246;lts&#233;gvet&#233;s%202013\M&#243;dos&#237;t&#225;sok13\T&#225;rsul&#225;s_m&#243;d13\T&#225;rsul&#225;s_1.m&#243;d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szter%20dokumentumok\2010.%20&#233;v\Seg&#233;dt&#225;bl&#225;k\Segedtablak2010\Seg&#233;dt&#225;bla%202010%20k&#246;zoktat&#225;s_20110119_KA_herk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Ang&#233;la\Dokumentumok\K&#246;lts&#233;gvet&#233;s%202013\2013.III.n.&#233;v\&#214;nkorm.2013.III.n.&#233;v\&#246;nkorm_2013_III%20negyed&#233;v_1&#24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Ang&#233;la\Dokumentumok\K&#246;lts&#233;gvet&#233;s%202013\M&#243;dos&#237;t&#225;sok13\T&#225;rsul&#225;s_m&#243;d13\PERESZ~1\AppData\Local\Temp\DOCUME~1\MOLNAR~1.ZSU\LOCALS~1\Temp\norma_2008\0_eredeti\igeny_kieg_tablak\5_Kieg%20t&#225;bla%20k&#246;z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PERESZ~1\AppData\Local\Temp\DOCUME~1\MOLNAR~1.ZSU\LOCALS~1\Temp\norma_2008\0_eredeti\igeny_kieg_tablak\5_Kieg%20t&#225;bla%20k&#246;zs&#233;geknek%20a%203.%20sz&#225;m&#250;%20mell&#233;klethez_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Ang&#233;la\Dokumentumok\K&#246;lts&#233;gvet&#233;s%202013\M&#243;dos&#237;t&#225;sok13\T&#225;rsul&#225;s_m&#243;d13\Eszter%20dokumentumok\2010.%20&#233;v\Seg&#233;dt&#225;bl&#225;k\Segedtablak2010\Seg&#233;dt&#225;bla%202010%20k&#246;zoktat&#225;s_20110119_KA_herk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érleg"/>
      <sheetName val=" Kiadások főössz"/>
      <sheetName val="Int. bev."/>
      <sheetName val="Kiadások szakf. "/>
      <sheetName val="Összesítő_III. név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aját önk. Mérleg_1"/>
      <sheetName val="Saját bevételi főösszegek_2"/>
      <sheetName val="Saját Kiadási főösszegek_3"/>
      <sheetName val=" önk_szakfeladatok_4 "/>
      <sheetName val="Munka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B1:N34"/>
  <sheetViews>
    <sheetView tabSelected="1" workbookViewId="0" topLeftCell="B1">
      <selection activeCell="P24" sqref="P24"/>
    </sheetView>
  </sheetViews>
  <sheetFormatPr defaultColWidth="9.00390625" defaultRowHeight="12.75"/>
  <cols>
    <col min="1" max="1" width="0" style="1" hidden="1" customWidth="1"/>
    <col min="2" max="2" width="4.375" style="2" customWidth="1"/>
    <col min="3" max="3" width="17.375" style="1" customWidth="1"/>
    <col min="4" max="4" width="21.25390625" style="1" customWidth="1"/>
    <col min="5" max="7" width="8.375" style="1" customWidth="1"/>
    <col min="8" max="8" width="0.74609375" style="1" customWidth="1"/>
    <col min="9" max="9" width="18.875" style="1" customWidth="1"/>
    <col min="10" max="10" width="14.375" style="1" customWidth="1"/>
    <col min="11" max="11" width="10.00390625" style="1" customWidth="1"/>
    <col min="12" max="12" width="10.625" style="1" customWidth="1"/>
    <col min="13" max="13" width="11.875" style="1" customWidth="1"/>
    <col min="14" max="16384" width="9.125" style="1" customWidth="1"/>
  </cols>
  <sheetData>
    <row r="1" spans="2:13" ht="18" customHeight="1"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2:13" ht="15.75">
      <c r="B2" s="29" t="s">
        <v>1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2:13" ht="15.75">
      <c r="B3" s="29" t="s">
        <v>2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3:13" ht="12.75" customHeight="1"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2:14" ht="12.75" customHeight="1">
      <c r="B5" s="3"/>
      <c r="C5" s="31" t="s">
        <v>3</v>
      </c>
      <c r="D5" s="31"/>
      <c r="E5" s="31" t="s">
        <v>4</v>
      </c>
      <c r="F5" s="31" t="s">
        <v>5</v>
      </c>
      <c r="G5" s="31" t="s">
        <v>6</v>
      </c>
      <c r="H5" s="31"/>
      <c r="I5" s="31" t="s">
        <v>7</v>
      </c>
      <c r="J5" s="31"/>
      <c r="K5" s="31" t="s">
        <v>4</v>
      </c>
      <c r="L5" s="31" t="s">
        <v>5</v>
      </c>
      <c r="M5" s="31" t="s">
        <v>6</v>
      </c>
      <c r="N5" s="4"/>
    </row>
    <row r="6" spans="2:14" ht="34.5" customHeight="1">
      <c r="B6" s="32" t="s">
        <v>8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4"/>
    </row>
    <row r="7" spans="2:14" ht="7.5" customHeight="1">
      <c r="B7" s="32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4"/>
    </row>
    <row r="8" spans="2:14" ht="12.75">
      <c r="B8" s="5">
        <v>1</v>
      </c>
      <c r="C8" s="33" t="s">
        <v>9</v>
      </c>
      <c r="D8" s="33"/>
      <c r="E8" s="6">
        <v>15170</v>
      </c>
      <c r="F8" s="6">
        <f aca="true" t="shared" si="0" ref="F8:F13">G8-E8</f>
        <v>-374</v>
      </c>
      <c r="G8" s="6">
        <v>14796</v>
      </c>
      <c r="H8" s="7"/>
      <c r="I8" s="33" t="s">
        <v>10</v>
      </c>
      <c r="J8" s="33"/>
      <c r="K8" s="8">
        <v>27738</v>
      </c>
      <c r="L8" s="6">
        <f aca="true" t="shared" si="1" ref="L8:L16">M8-K8</f>
        <v>-2545</v>
      </c>
      <c r="M8" s="8">
        <v>25193</v>
      </c>
      <c r="N8" s="4"/>
    </row>
    <row r="9" spans="2:14" ht="12.75">
      <c r="B9" s="5">
        <v>2</v>
      </c>
      <c r="C9" s="33" t="s">
        <v>11</v>
      </c>
      <c r="D9" s="33"/>
      <c r="E9" s="6">
        <v>4550</v>
      </c>
      <c r="F9" s="6">
        <f t="shared" si="0"/>
        <v>0</v>
      </c>
      <c r="G9" s="6">
        <v>4550</v>
      </c>
      <c r="H9" s="6"/>
      <c r="I9" s="33" t="s">
        <v>12</v>
      </c>
      <c r="J9" s="33"/>
      <c r="K9" s="8">
        <v>7017</v>
      </c>
      <c r="L9" s="6">
        <f t="shared" si="1"/>
        <v>-852</v>
      </c>
      <c r="M9" s="8">
        <v>6165</v>
      </c>
      <c r="N9" s="4"/>
    </row>
    <row r="10" spans="2:14" ht="12.75">
      <c r="B10" s="5">
        <v>3</v>
      </c>
      <c r="C10" s="34" t="s">
        <v>13</v>
      </c>
      <c r="D10" s="34"/>
      <c r="E10" s="6">
        <v>40249</v>
      </c>
      <c r="F10" s="6">
        <f t="shared" si="0"/>
        <v>3828</v>
      </c>
      <c r="G10" s="6">
        <v>44077</v>
      </c>
      <c r="H10" s="7"/>
      <c r="I10" s="33" t="s">
        <v>14</v>
      </c>
      <c r="J10" s="33"/>
      <c r="K10" s="8">
        <v>31223</v>
      </c>
      <c r="L10" s="6">
        <f t="shared" si="1"/>
        <v>-1129</v>
      </c>
      <c r="M10" s="8">
        <v>30094</v>
      </c>
      <c r="N10" s="4"/>
    </row>
    <row r="11" spans="2:14" ht="12.75">
      <c r="B11" s="5">
        <v>4</v>
      </c>
      <c r="C11" s="34" t="s">
        <v>15</v>
      </c>
      <c r="D11" s="34"/>
      <c r="E11" s="6">
        <v>14138</v>
      </c>
      <c r="F11" s="6">
        <f t="shared" si="0"/>
        <v>-61</v>
      </c>
      <c r="G11" s="6">
        <v>14077</v>
      </c>
      <c r="H11" s="7"/>
      <c r="I11" s="35" t="s">
        <v>16</v>
      </c>
      <c r="J11" s="35"/>
      <c r="K11" s="9">
        <v>9118</v>
      </c>
      <c r="L11" s="6">
        <f t="shared" si="1"/>
        <v>30</v>
      </c>
      <c r="M11" s="9">
        <v>9148</v>
      </c>
      <c r="N11" s="4"/>
    </row>
    <row r="12" spans="2:14" ht="12.75">
      <c r="B12" s="5">
        <v>5</v>
      </c>
      <c r="C12" s="34" t="s">
        <v>17</v>
      </c>
      <c r="D12" s="34"/>
      <c r="E12" s="6">
        <v>3690</v>
      </c>
      <c r="F12" s="6">
        <f t="shared" si="0"/>
        <v>25</v>
      </c>
      <c r="G12" s="6">
        <v>3715</v>
      </c>
      <c r="H12" s="7"/>
      <c r="I12" s="33" t="s">
        <v>18</v>
      </c>
      <c r="J12" s="33"/>
      <c r="K12" s="6">
        <v>0</v>
      </c>
      <c r="L12" s="6">
        <f t="shared" si="1"/>
        <v>0</v>
      </c>
      <c r="M12" s="6">
        <v>0</v>
      </c>
      <c r="N12" s="4"/>
    </row>
    <row r="13" spans="2:14" ht="12.75">
      <c r="B13" s="5">
        <v>6</v>
      </c>
      <c r="C13" s="36" t="s">
        <v>19</v>
      </c>
      <c r="D13" s="36"/>
      <c r="E13" s="6">
        <v>3739</v>
      </c>
      <c r="F13" s="6">
        <f t="shared" si="0"/>
        <v>2873</v>
      </c>
      <c r="G13" s="6">
        <v>6612</v>
      </c>
      <c r="H13" s="7"/>
      <c r="I13" s="34" t="s">
        <v>20</v>
      </c>
      <c r="J13" s="34"/>
      <c r="K13" s="9">
        <v>12569</v>
      </c>
      <c r="L13" s="6">
        <f t="shared" si="1"/>
        <v>1137</v>
      </c>
      <c r="M13" s="9">
        <v>13706</v>
      </c>
      <c r="N13" s="4"/>
    </row>
    <row r="14" spans="2:14" ht="12.75">
      <c r="B14" s="5">
        <v>7</v>
      </c>
      <c r="C14" s="36"/>
      <c r="D14" s="36"/>
      <c r="E14" s="6"/>
      <c r="F14" s="6"/>
      <c r="G14" s="6"/>
      <c r="H14" s="7"/>
      <c r="I14" s="37" t="s">
        <v>21</v>
      </c>
      <c r="J14" s="37"/>
      <c r="K14" s="9">
        <v>3407</v>
      </c>
      <c r="L14" s="6">
        <f t="shared" si="1"/>
        <v>0</v>
      </c>
      <c r="M14" s="9">
        <v>3407</v>
      </c>
      <c r="N14" s="4"/>
    </row>
    <row r="15" spans="2:14" ht="12.75">
      <c r="B15" s="5">
        <v>8</v>
      </c>
      <c r="C15" s="38"/>
      <c r="D15" s="38"/>
      <c r="E15" s="10"/>
      <c r="F15" s="6"/>
      <c r="G15" s="10"/>
      <c r="H15" s="7"/>
      <c r="I15" s="37" t="s">
        <v>22</v>
      </c>
      <c r="J15" s="37"/>
      <c r="K15" s="11">
        <v>0</v>
      </c>
      <c r="L15" s="6">
        <f t="shared" si="1"/>
        <v>0</v>
      </c>
      <c r="M15" s="11">
        <v>0</v>
      </c>
      <c r="N15" s="4"/>
    </row>
    <row r="16" spans="2:14" ht="12.75">
      <c r="B16" s="5">
        <v>9</v>
      </c>
      <c r="C16" s="38"/>
      <c r="D16" s="38"/>
      <c r="E16" s="12"/>
      <c r="F16" s="6"/>
      <c r="G16" s="12"/>
      <c r="H16" s="7"/>
      <c r="I16" s="34" t="s">
        <v>23</v>
      </c>
      <c r="J16" s="34"/>
      <c r="K16" s="9">
        <v>0</v>
      </c>
      <c r="L16" s="6">
        <f t="shared" si="1"/>
        <v>0</v>
      </c>
      <c r="M16" s="9">
        <v>0</v>
      </c>
      <c r="N16" s="4"/>
    </row>
    <row r="17" spans="2:14" s="13" customFormat="1" ht="21" customHeight="1">
      <c r="B17" s="5">
        <v>10</v>
      </c>
      <c r="C17" s="39" t="s">
        <v>24</v>
      </c>
      <c r="D17" s="39"/>
      <c r="E17" s="14">
        <f>SUM(E8+E9+E10+E11+E12+E13+E14+E15+E16)</f>
        <v>81536</v>
      </c>
      <c r="F17" s="14">
        <f>SUM(F8+F9+F10+F11+F12+F13+F14+F15+F16)</f>
        <v>6291</v>
      </c>
      <c r="G17" s="14">
        <f>SUM(G8+G9+G10+G11+G12+G13+G14+G15+G16)</f>
        <v>87827</v>
      </c>
      <c r="H17" s="14"/>
      <c r="I17" s="40" t="s">
        <v>25</v>
      </c>
      <c r="J17" s="40"/>
      <c r="K17" s="15">
        <f>SUM(K8:K16)</f>
        <v>91072</v>
      </c>
      <c r="L17" s="15">
        <f>SUM(L8:L16)</f>
        <v>-3359</v>
      </c>
      <c r="M17" s="15">
        <f>SUM(M8:M16)</f>
        <v>87713</v>
      </c>
      <c r="N17" s="16"/>
    </row>
    <row r="18" spans="2:14" ht="12.75">
      <c r="B18" s="5">
        <v>11</v>
      </c>
      <c r="C18" s="41" t="s">
        <v>26</v>
      </c>
      <c r="D18" s="41"/>
      <c r="E18" s="17"/>
      <c r="F18" s="6"/>
      <c r="G18" s="17"/>
      <c r="H18" s="7"/>
      <c r="I18" s="41" t="s">
        <v>27</v>
      </c>
      <c r="J18" s="41"/>
      <c r="K18" s="17"/>
      <c r="L18" s="6"/>
      <c r="M18" s="17"/>
      <c r="N18" s="4"/>
    </row>
    <row r="19" spans="2:14" ht="12.75">
      <c r="B19" s="5">
        <v>12</v>
      </c>
      <c r="C19" s="33" t="s">
        <v>28</v>
      </c>
      <c r="D19" s="33"/>
      <c r="E19" s="6">
        <v>4635</v>
      </c>
      <c r="F19" s="6">
        <f aca="true" t="shared" si="2" ref="F19:F24">G19-E19</f>
        <v>0</v>
      </c>
      <c r="G19" s="6">
        <v>4635</v>
      </c>
      <c r="H19" s="7"/>
      <c r="I19" s="33" t="s">
        <v>29</v>
      </c>
      <c r="J19" s="33"/>
      <c r="K19" s="6">
        <v>39129</v>
      </c>
      <c r="L19" s="6">
        <f aca="true" t="shared" si="3" ref="L19:L24">M19-K19</f>
        <v>114</v>
      </c>
      <c r="M19" s="6">
        <v>39243</v>
      </c>
      <c r="N19" s="4"/>
    </row>
    <row r="20" spans="2:14" ht="12.75">
      <c r="B20" s="5">
        <v>13</v>
      </c>
      <c r="C20" s="34" t="s">
        <v>30</v>
      </c>
      <c r="D20" s="34"/>
      <c r="E20" s="6">
        <v>2700</v>
      </c>
      <c r="F20" s="6">
        <f t="shared" si="2"/>
        <v>0</v>
      </c>
      <c r="G20" s="6">
        <v>2700</v>
      </c>
      <c r="H20" s="7"/>
      <c r="I20" s="34" t="s">
        <v>31</v>
      </c>
      <c r="J20" s="34"/>
      <c r="K20" s="18">
        <v>5773</v>
      </c>
      <c r="L20" s="6">
        <f t="shared" si="3"/>
        <v>13106</v>
      </c>
      <c r="M20" s="18">
        <v>18879</v>
      </c>
      <c r="N20" s="4"/>
    </row>
    <row r="21" spans="2:14" ht="12.75">
      <c r="B21" s="5">
        <v>14</v>
      </c>
      <c r="C21" s="33" t="s">
        <v>32</v>
      </c>
      <c r="D21" s="33"/>
      <c r="E21" s="6">
        <v>0</v>
      </c>
      <c r="F21" s="6">
        <f t="shared" si="2"/>
        <v>13106</v>
      </c>
      <c r="G21" s="6">
        <v>13106</v>
      </c>
      <c r="H21" s="7"/>
      <c r="I21" s="33" t="s">
        <v>33</v>
      </c>
      <c r="J21" s="33"/>
      <c r="K21" s="6">
        <v>496</v>
      </c>
      <c r="L21" s="6">
        <f t="shared" si="3"/>
        <v>0</v>
      </c>
      <c r="M21" s="6">
        <v>496</v>
      </c>
      <c r="N21" s="4"/>
    </row>
    <row r="22" spans="2:14" ht="12.75">
      <c r="B22" s="5">
        <v>15</v>
      </c>
      <c r="C22" s="33" t="s">
        <v>34</v>
      </c>
      <c r="D22" s="33"/>
      <c r="E22" s="6">
        <v>27369</v>
      </c>
      <c r="F22" s="6">
        <f t="shared" si="2"/>
        <v>0</v>
      </c>
      <c r="G22" s="6">
        <v>27369</v>
      </c>
      <c r="H22" s="7"/>
      <c r="I22" s="19" t="s">
        <v>35</v>
      </c>
      <c r="J22" s="20"/>
      <c r="K22" s="6">
        <v>0</v>
      </c>
      <c r="L22" s="6">
        <f t="shared" si="3"/>
        <v>0</v>
      </c>
      <c r="M22" s="6">
        <v>0</v>
      </c>
      <c r="N22" s="4"/>
    </row>
    <row r="23" spans="2:14" ht="12.75">
      <c r="B23" s="5">
        <v>16</v>
      </c>
      <c r="C23" s="33" t="s">
        <v>36</v>
      </c>
      <c r="D23" s="33"/>
      <c r="E23" s="6">
        <v>13594</v>
      </c>
      <c r="F23" s="6">
        <f t="shared" si="2"/>
        <v>0</v>
      </c>
      <c r="G23" s="6">
        <v>13594</v>
      </c>
      <c r="H23" s="7"/>
      <c r="I23" s="34" t="s">
        <v>37</v>
      </c>
      <c r="J23" s="34"/>
      <c r="K23" s="6">
        <v>2900</v>
      </c>
      <c r="L23" s="6">
        <f t="shared" si="3"/>
        <v>0</v>
      </c>
      <c r="M23" s="6">
        <v>2900</v>
      </c>
      <c r="N23" s="4"/>
    </row>
    <row r="24" spans="2:14" ht="12.75">
      <c r="B24" s="5">
        <v>17</v>
      </c>
      <c r="C24" s="33" t="s">
        <v>38</v>
      </c>
      <c r="D24" s="33"/>
      <c r="E24" s="6">
        <v>0</v>
      </c>
      <c r="F24" s="6">
        <f t="shared" si="2"/>
        <v>0</v>
      </c>
      <c r="G24" s="6">
        <v>0</v>
      </c>
      <c r="H24" s="7"/>
      <c r="I24" s="4"/>
      <c r="J24" s="4"/>
      <c r="K24" s="4"/>
      <c r="L24" s="6">
        <f t="shared" si="3"/>
        <v>0</v>
      </c>
      <c r="M24" s="4"/>
      <c r="N24" s="4"/>
    </row>
    <row r="25" spans="2:14" ht="21" customHeight="1">
      <c r="B25" s="5">
        <v>18</v>
      </c>
      <c r="C25" s="42" t="s">
        <v>39</v>
      </c>
      <c r="D25" s="42"/>
      <c r="E25" s="21">
        <f>SUM(E19:E24)</f>
        <v>48298</v>
      </c>
      <c r="F25" s="21">
        <f>SUM(F19:F24)</f>
        <v>13106</v>
      </c>
      <c r="G25" s="21">
        <f>SUM(G19:G24)</f>
        <v>61404</v>
      </c>
      <c r="H25" s="21"/>
      <c r="I25" s="42" t="s">
        <v>40</v>
      </c>
      <c r="J25" s="42"/>
      <c r="K25" s="15">
        <f>SUM(K19:K23)</f>
        <v>48298</v>
      </c>
      <c r="L25" s="15">
        <f>SUM(L19:L23)</f>
        <v>13220</v>
      </c>
      <c r="M25" s="15">
        <f>SUM(M19:M23)</f>
        <v>61518</v>
      </c>
      <c r="N25" s="4"/>
    </row>
    <row r="26" spans="2:14" ht="12.75" customHeight="1">
      <c r="B26" s="5">
        <v>19</v>
      </c>
      <c r="C26" s="43" t="s">
        <v>41</v>
      </c>
      <c r="D26" s="43"/>
      <c r="E26" s="22">
        <v>0</v>
      </c>
      <c r="F26" s="6">
        <f>G26-E26</f>
        <v>0</v>
      </c>
      <c r="G26" s="22">
        <v>0</v>
      </c>
      <c r="H26" s="22"/>
      <c r="I26" s="43" t="s">
        <v>41</v>
      </c>
      <c r="J26" s="43"/>
      <c r="K26" s="22">
        <v>0</v>
      </c>
      <c r="L26" s="6">
        <f>M26-K26</f>
        <v>0</v>
      </c>
      <c r="M26" s="22">
        <v>0</v>
      </c>
      <c r="N26" s="4"/>
    </row>
    <row r="27" spans="2:14" ht="12.75" customHeight="1">
      <c r="B27" s="5">
        <v>20</v>
      </c>
      <c r="C27" s="44"/>
      <c r="D27" s="44"/>
      <c r="E27" s="23"/>
      <c r="F27" s="6"/>
      <c r="G27" s="23"/>
      <c r="H27" s="7"/>
      <c r="I27" s="44"/>
      <c r="J27" s="44"/>
      <c r="K27" s="23"/>
      <c r="L27" s="6"/>
      <c r="M27" s="23"/>
      <c r="N27" s="4"/>
    </row>
    <row r="28" spans="2:14" ht="12.75">
      <c r="B28" s="5">
        <v>21</v>
      </c>
      <c r="C28" s="45" t="s">
        <v>42</v>
      </c>
      <c r="D28" s="45"/>
      <c r="E28" s="24"/>
      <c r="F28" s="6"/>
      <c r="G28" s="24"/>
      <c r="H28" s="24"/>
      <c r="I28" s="41" t="s">
        <v>43</v>
      </c>
      <c r="J28" s="41"/>
      <c r="K28" s="17"/>
      <c r="L28" s="6">
        <f>M28-K28</f>
        <v>0</v>
      </c>
      <c r="M28" s="17"/>
      <c r="N28" s="4"/>
    </row>
    <row r="29" spans="2:14" ht="12.75">
      <c r="B29" s="5">
        <v>22</v>
      </c>
      <c r="C29" s="37" t="s">
        <v>44</v>
      </c>
      <c r="D29" s="37"/>
      <c r="E29" s="11">
        <v>9536</v>
      </c>
      <c r="F29" s="6">
        <f>G29-E29</f>
        <v>-9536</v>
      </c>
      <c r="G29" s="11">
        <v>0</v>
      </c>
      <c r="H29" s="8"/>
      <c r="I29" s="37" t="s">
        <v>45</v>
      </c>
      <c r="J29" s="37"/>
      <c r="K29" s="11">
        <v>0</v>
      </c>
      <c r="L29" s="6">
        <f>M29-K29</f>
        <v>0</v>
      </c>
      <c r="M29" s="11">
        <v>0</v>
      </c>
      <c r="N29" s="4"/>
    </row>
    <row r="30" spans="2:14" ht="12.75">
      <c r="B30" s="5">
        <v>23</v>
      </c>
      <c r="C30" s="37" t="s">
        <v>46</v>
      </c>
      <c r="D30" s="37"/>
      <c r="E30" s="11">
        <v>0</v>
      </c>
      <c r="F30" s="6">
        <f>G30-E30</f>
        <v>0</v>
      </c>
      <c r="G30" s="11">
        <v>0</v>
      </c>
      <c r="H30" s="8"/>
      <c r="I30" s="37" t="s">
        <v>47</v>
      </c>
      <c r="J30" s="37"/>
      <c r="K30" s="11">
        <v>0</v>
      </c>
      <c r="L30" s="6">
        <f>M30-K30</f>
        <v>0</v>
      </c>
      <c r="M30" s="11">
        <v>0</v>
      </c>
      <c r="N30" s="4"/>
    </row>
    <row r="31" spans="2:14" s="13" customFormat="1" ht="21" customHeight="1">
      <c r="B31" s="5">
        <v>24</v>
      </c>
      <c r="C31" s="46" t="s">
        <v>48</v>
      </c>
      <c r="D31" s="46"/>
      <c r="E31" s="25">
        <f>E17+E25+E26+E29+E30</f>
        <v>139370</v>
      </c>
      <c r="F31" s="25">
        <f>F17+F25+F26+F29+F30</f>
        <v>9861</v>
      </c>
      <c r="G31" s="25">
        <f>G17+G25+G26+G29+G30</f>
        <v>149231</v>
      </c>
      <c r="H31" s="25"/>
      <c r="I31" s="46" t="s">
        <v>49</v>
      </c>
      <c r="J31" s="46"/>
      <c r="K31" s="25">
        <f>K17+K25+K26+K29+K30</f>
        <v>139370</v>
      </c>
      <c r="L31" s="25">
        <f>L17+L25+L26+L29+L30</f>
        <v>9861</v>
      </c>
      <c r="M31" s="25">
        <f>M17+M25+M26+M29+M30</f>
        <v>149231</v>
      </c>
      <c r="N31" s="16"/>
    </row>
    <row r="32" spans="2:14" ht="12.75">
      <c r="B32" s="26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4" spans="8:13" ht="12.75">
      <c r="H34" s="27"/>
      <c r="J34" s="27"/>
      <c r="K34" s="27"/>
      <c r="L34" s="27"/>
      <c r="M34" s="27"/>
    </row>
  </sheetData>
  <sheetProtection selectLockedCells="1" selectUnlockedCells="1"/>
  <mergeCells count="60">
    <mergeCell ref="C31:D31"/>
    <mergeCell ref="I31:J31"/>
    <mergeCell ref="C29:D29"/>
    <mergeCell ref="I29:J29"/>
    <mergeCell ref="C30:D30"/>
    <mergeCell ref="I30:J30"/>
    <mergeCell ref="C27:D27"/>
    <mergeCell ref="I27:J27"/>
    <mergeCell ref="C28:D28"/>
    <mergeCell ref="I28:J28"/>
    <mergeCell ref="C24:D24"/>
    <mergeCell ref="C25:D25"/>
    <mergeCell ref="I25:J25"/>
    <mergeCell ref="C26:D26"/>
    <mergeCell ref="I26:J26"/>
    <mergeCell ref="C21:D21"/>
    <mergeCell ref="I21:J21"/>
    <mergeCell ref="C22:D22"/>
    <mergeCell ref="C23:D23"/>
    <mergeCell ref="I23:J23"/>
    <mergeCell ref="C19:D19"/>
    <mergeCell ref="I19:J19"/>
    <mergeCell ref="C20:D20"/>
    <mergeCell ref="I20:J20"/>
    <mergeCell ref="C17:D17"/>
    <mergeCell ref="I17:J17"/>
    <mergeCell ref="C18:D18"/>
    <mergeCell ref="I18:J18"/>
    <mergeCell ref="C15:D15"/>
    <mergeCell ref="I15:J15"/>
    <mergeCell ref="C16:D16"/>
    <mergeCell ref="I16:J16"/>
    <mergeCell ref="C13:D13"/>
    <mergeCell ref="I13:J13"/>
    <mergeCell ref="C14:D14"/>
    <mergeCell ref="I14:J14"/>
    <mergeCell ref="C11:D11"/>
    <mergeCell ref="I11:J11"/>
    <mergeCell ref="C12:D12"/>
    <mergeCell ref="I12:J12"/>
    <mergeCell ref="C9:D9"/>
    <mergeCell ref="I9:J9"/>
    <mergeCell ref="C10:D10"/>
    <mergeCell ref="I10:J10"/>
    <mergeCell ref="M5:M7"/>
    <mergeCell ref="B6:B7"/>
    <mergeCell ref="C8:D8"/>
    <mergeCell ref="I8:J8"/>
    <mergeCell ref="H5:H7"/>
    <mergeCell ref="I5:J7"/>
    <mergeCell ref="K5:K7"/>
    <mergeCell ref="L5:L7"/>
    <mergeCell ref="C5:D7"/>
    <mergeCell ref="E5:E7"/>
    <mergeCell ref="F5:F7"/>
    <mergeCell ref="G5:G7"/>
    <mergeCell ref="B1:M1"/>
    <mergeCell ref="B2:M2"/>
    <mergeCell ref="B3:M3"/>
    <mergeCell ref="C4:M4"/>
  </mergeCells>
  <printOptions horizontalCentered="1"/>
  <pageMargins left="0.2361111111111111" right="0.5118055555555555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vezér</cp:lastModifiedBy>
  <dcterms:modified xsi:type="dcterms:W3CDTF">2014-03-27T18:28:28Z</dcterms:modified>
  <cp:category/>
  <cp:version/>
  <cp:contentType/>
  <cp:contentStatus/>
</cp:coreProperties>
</file>