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95" windowHeight="7425"/>
  </bookViews>
  <sheets>
    <sheet name="5.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N31" i="1"/>
  <c r="N26"/>
  <c r="M25"/>
  <c r="L25"/>
  <c r="K25"/>
  <c r="I25"/>
  <c r="H25"/>
  <c r="G25"/>
  <c r="E25"/>
  <c r="D25"/>
  <c r="C25"/>
  <c r="B25"/>
  <c r="N25"/>
  <c r="N23"/>
  <c r="M22"/>
  <c r="L22"/>
  <c r="K22"/>
  <c r="J22"/>
  <c r="I22"/>
  <c r="H22"/>
  <c r="G22"/>
  <c r="F22"/>
  <c r="E22"/>
  <c r="D22"/>
  <c r="C22"/>
  <c r="B22"/>
  <c r="O27"/>
  <c r="M21"/>
  <c r="M27"/>
  <c r="K21"/>
  <c r="K27"/>
  <c r="I21"/>
  <c r="I27"/>
  <c r="G21"/>
  <c r="G27"/>
  <c r="E21"/>
  <c r="E27"/>
  <c r="C21"/>
  <c r="C27"/>
  <c r="O18"/>
  <c r="L18"/>
  <c r="G18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L15"/>
  <c r="M15"/>
  <c r="K15"/>
  <c r="I15"/>
  <c r="G15"/>
  <c r="E15"/>
  <c r="C15"/>
  <c r="L14"/>
  <c r="M14"/>
  <c r="K14"/>
  <c r="I14"/>
  <c r="G14"/>
  <c r="E14"/>
  <c r="C14"/>
  <c r="M13"/>
  <c r="L13"/>
  <c r="K13"/>
  <c r="J13"/>
  <c r="I13"/>
  <c r="H13"/>
  <c r="G13"/>
  <c r="F13"/>
  <c r="E13"/>
  <c r="D13"/>
  <c r="C13"/>
  <c r="B13"/>
  <c r="N13"/>
  <c r="M12"/>
  <c r="L12"/>
  <c r="K12"/>
  <c r="J12"/>
  <c r="I12"/>
  <c r="H12"/>
  <c r="G12"/>
  <c r="F12"/>
  <c r="E12"/>
  <c r="D12"/>
  <c r="C12"/>
  <c r="B12"/>
  <c r="N12"/>
  <c r="M11"/>
  <c r="L11"/>
  <c r="K11"/>
  <c r="J11"/>
  <c r="I11"/>
  <c r="H11"/>
  <c r="G11"/>
  <c r="F11"/>
  <c r="E11"/>
  <c r="D11"/>
  <c r="C11"/>
  <c r="B11"/>
  <c r="N16"/>
  <c r="N17"/>
  <c r="C18"/>
  <c r="K18"/>
  <c r="C19"/>
  <c r="G19"/>
  <c r="K19"/>
  <c r="N22"/>
  <c r="O19"/>
  <c r="E18"/>
  <c r="E19"/>
  <c r="I18"/>
  <c r="I19"/>
  <c r="M18"/>
  <c r="M19"/>
  <c r="L19"/>
  <c r="N11"/>
  <c r="B14"/>
  <c r="D14"/>
  <c r="F14"/>
  <c r="H14"/>
  <c r="J14"/>
  <c r="B15"/>
  <c r="D15"/>
  <c r="F15"/>
  <c r="H15"/>
  <c r="J15"/>
  <c r="B18"/>
  <c r="B19"/>
  <c r="D18"/>
  <c r="F18"/>
  <c r="H18"/>
  <c r="J18"/>
  <c r="B21"/>
  <c r="D21"/>
  <c r="D27"/>
  <c r="F21"/>
  <c r="F27"/>
  <c r="H21"/>
  <c r="H27"/>
  <c r="J21"/>
  <c r="J27"/>
  <c r="L21"/>
  <c r="L27"/>
  <c r="J19"/>
  <c r="F19"/>
  <c r="H19"/>
  <c r="D19"/>
  <c r="N19"/>
  <c r="B27"/>
  <c r="N21"/>
  <c r="N27"/>
  <c r="N18"/>
  <c r="N14"/>
  <c r="N15"/>
</calcChain>
</file>

<file path=xl/sharedStrings.xml><?xml version="1.0" encoding="utf-8"?>
<sst xmlns="http://schemas.openxmlformats.org/spreadsheetml/2006/main" count="33" uniqueCount="33">
  <si>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</si>
  <si>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</si>
  <si>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</si>
  <si>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</si>
  <si>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</si>
  <si>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</si>
  <si>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</si>
  <si>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</si>
  <si>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</si>
  <si>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</si>
  <si>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</si>
  <si>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</si>
  <si>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</si>
  <si>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</si>
  <si>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</si>
  <si>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</si>
  <si>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</si>
  <si>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</si>
  <si>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</si>
  <si>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</si>
  <si>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</si>
  <si>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</si>
  <si>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</si>
  <si>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</si>
  <si>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</si>
  <si>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</si>
  <si>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</si>
  <si>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</si>
  <si>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14.Tartalék</t>
  </si>
  <si>
    <t>15. Tám.-i kölcsön áh-n k.</t>
  </si>
  <si>
    <t>13.Hiteltörlesztés</t>
  </si>
  <si>
    <r>
      <t>9.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b/>
        <sz val="11"/>
        <color indexed="8"/>
        <rFont val="Times New Roman"/>
        <family val="1"/>
        <charset val="238"/>
      </rPr>
      <t>Bevételek (1-8):</t>
    </r>
  </si>
  <si>
    <r>
      <t>16.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b/>
        <sz val="11"/>
        <color indexed="8"/>
        <rFont val="Times New Roman"/>
        <family val="1"/>
        <charset val="238"/>
      </rPr>
      <t>Kiadások (10-15):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</si>
</sst>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Symbol"/>
      <family val="1"/>
      <charset val="2"/>
    </font>
    <font>
      <sz val="10"/>
      <color indexed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 applyBorder="1"/>
    <xf numFmtId="10" fontId="3" fillId="0" borderId="0" xfId="0" applyNumberFormat="1" applyFont="1"/>
    <xf numFmtId="9" fontId="3" fillId="0" borderId="0" xfId="0" applyNumberFormat="1" applyFont="1"/>
    <xf numFmtId="0" fontId="6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0" xfId="0" applyFont="1"/>
    <xf numFmtId="10" fontId="9" fillId="0" borderId="0" xfId="0" applyNumberFormat="1" applyFont="1"/>
    <xf numFmtId="10" fontId="4" fillId="0" borderId="0" xfId="0" applyNumberFormat="1" applyFont="1"/>
    <xf numFmtId="0" fontId="1" fillId="0" borderId="0" xfId="0" applyFont="1"/>
    <xf numFmtId="0" fontId="13" fillId="0" borderId="0" xfId="0" applyFont="1"/>
    <xf numFmtId="0" fontId="1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Asztal/Cs&#246;mend/2014/K&#246;lts&#233;gvet&#233;s,normat&#237;va/2014.&#233;vi%20k&#246;lts&#233;gvet&#233;s-f&#337;t&#225;bl&#225;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  <sheetName val="Kiadások"/>
      <sheetName val="Költségvetési szervek létszáma"/>
      <sheetName val="lakosságnak juttatott ellátás"/>
      <sheetName val="Előir.-felhaszn. ütemt"/>
    </sheetNames>
    <sheetDataSet>
      <sheetData sheetId="0">
        <row r="48">
          <cell r="H48">
            <v>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view="pageLayout" zoomScaleNormal="100" workbookViewId="0">
      <selection activeCell="B4" sqref="B4:K6"/>
    </sheetView>
  </sheetViews>
  <sheetFormatPr defaultRowHeight="1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9.140625" style="2"/>
    <col min="16" max="18" width="9.140625" style="19"/>
  </cols>
  <sheetData>
    <row r="1" spans="1:15" ht="13.5" customHeight="1"/>
    <row r="2" spans="1:15" hidden="1">
      <c r="L2" s="22"/>
      <c r="M2" s="22"/>
      <c r="N2" s="22"/>
    </row>
    <row r="3" spans="1:15" ht="13.5" customHeight="1"/>
    <row r="4" spans="1:15" ht="15" hidden="1" customHeight="1"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ht="15" customHeight="1"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ht="15" customHeight="1">
      <c r="B6" s="23"/>
      <c r="C6" s="23"/>
      <c r="D6" s="23"/>
      <c r="E6" s="23"/>
      <c r="F6" s="23"/>
      <c r="G6" s="23"/>
      <c r="H6" s="23"/>
      <c r="I6" s="23"/>
      <c r="J6" s="23"/>
      <c r="K6" s="23"/>
    </row>
    <row r="8" spans="1:15">
      <c r="B8" s="3"/>
      <c r="C8" s="3"/>
      <c r="D8" s="4"/>
      <c r="E8" s="3"/>
      <c r="F8" s="3"/>
      <c r="G8" s="3"/>
      <c r="H8" s="3"/>
      <c r="I8" s="3"/>
      <c r="J8" s="4"/>
      <c r="K8" s="3"/>
      <c r="L8" s="3"/>
      <c r="M8" s="3"/>
      <c r="N8" s="5" t="s">
        <v>0</v>
      </c>
    </row>
    <row r="9" spans="1:15" ht="18" customHeight="1">
      <c r="A9" s="6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7" t="s">
        <v>14</v>
      </c>
    </row>
    <row r="10" spans="1:15" ht="18" customHeight="1">
      <c r="A10" s="24" t="s">
        <v>15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</row>
    <row r="11" spans="1:15" ht="18" customHeight="1">
      <c r="A11" s="8" t="s">
        <v>16</v>
      </c>
      <c r="B11" s="9">
        <f t="shared" ref="B11:M11" si="0">B31*$O$11</f>
        <v>24.25</v>
      </c>
      <c r="C11" s="9">
        <f t="shared" si="0"/>
        <v>67.900000000000006</v>
      </c>
      <c r="D11" s="9">
        <f t="shared" si="0"/>
        <v>33.950000000000003</v>
      </c>
      <c r="E11" s="9">
        <f t="shared" si="0"/>
        <v>38.800000000000004</v>
      </c>
      <c r="F11" s="9">
        <f t="shared" si="0"/>
        <v>38.800000000000004</v>
      </c>
      <c r="G11" s="9">
        <f t="shared" si="0"/>
        <v>38.800000000000004</v>
      </c>
      <c r="H11" s="9">
        <f t="shared" si="0"/>
        <v>38.800000000000004</v>
      </c>
      <c r="I11" s="9">
        <f t="shared" si="0"/>
        <v>38.800000000000004</v>
      </c>
      <c r="J11" s="9">
        <f t="shared" si="0"/>
        <v>38.800000000000004</v>
      </c>
      <c r="K11" s="9">
        <f t="shared" si="0"/>
        <v>38.800000000000004</v>
      </c>
      <c r="L11" s="9">
        <f t="shared" si="0"/>
        <v>38.800000000000004</v>
      </c>
      <c r="M11" s="9">
        <f t="shared" si="0"/>
        <v>48.5</v>
      </c>
      <c r="N11" s="9">
        <f>SUM(B11:M11)</f>
        <v>485.00000000000006</v>
      </c>
      <c r="O11" s="10">
        <v>485</v>
      </c>
    </row>
    <row r="12" spans="1:15" ht="18" customHeight="1">
      <c r="A12" s="8" t="s">
        <v>17</v>
      </c>
      <c r="B12" s="9">
        <f t="shared" ref="B12:M12" si="1">B31*$O$12</f>
        <v>165.5</v>
      </c>
      <c r="C12" s="9">
        <f t="shared" si="1"/>
        <v>463.40000000000003</v>
      </c>
      <c r="D12" s="9">
        <f t="shared" si="1"/>
        <v>231.70000000000002</v>
      </c>
      <c r="E12" s="9">
        <f t="shared" si="1"/>
        <v>264.8</v>
      </c>
      <c r="F12" s="9">
        <f t="shared" si="1"/>
        <v>264.8</v>
      </c>
      <c r="G12" s="9">
        <f t="shared" si="1"/>
        <v>264.8</v>
      </c>
      <c r="H12" s="9">
        <f t="shared" si="1"/>
        <v>264.8</v>
      </c>
      <c r="I12" s="9">
        <f t="shared" si="1"/>
        <v>264.8</v>
      </c>
      <c r="J12" s="9">
        <f t="shared" si="1"/>
        <v>264.8</v>
      </c>
      <c r="K12" s="9">
        <f t="shared" si="1"/>
        <v>264.8</v>
      </c>
      <c r="L12" s="9">
        <f t="shared" si="1"/>
        <v>264.8</v>
      </c>
      <c r="M12" s="9">
        <f t="shared" si="1"/>
        <v>331</v>
      </c>
      <c r="N12" s="9">
        <f t="shared" ref="N12:N26" si="2">SUM(B12:M12)</f>
        <v>3310.0000000000005</v>
      </c>
      <c r="O12" s="10">
        <v>3310</v>
      </c>
    </row>
    <row r="13" spans="1:15" ht="18" customHeight="1">
      <c r="A13" s="8" t="s">
        <v>18</v>
      </c>
      <c r="B13" s="9">
        <f t="shared" ref="B13:M13" si="3">B31*$O$13</f>
        <v>0</v>
      </c>
      <c r="C13" s="9">
        <f t="shared" si="3"/>
        <v>0</v>
      </c>
      <c r="D13" s="9">
        <f t="shared" si="3"/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2"/>
        <v>0</v>
      </c>
      <c r="O13" s="11"/>
    </row>
    <row r="14" spans="1:15" ht="18" customHeight="1">
      <c r="A14" s="12" t="s">
        <v>19</v>
      </c>
      <c r="B14" s="9">
        <f t="shared" ref="B14:M14" si="4">B31*$O$14</f>
        <v>795.5</v>
      </c>
      <c r="C14" s="9">
        <f t="shared" si="4"/>
        <v>2227.4</v>
      </c>
      <c r="D14" s="9">
        <f t="shared" si="4"/>
        <v>1113.7</v>
      </c>
      <c r="E14" s="9">
        <f t="shared" si="4"/>
        <v>1272.8</v>
      </c>
      <c r="F14" s="9">
        <f t="shared" si="4"/>
        <v>1272.8</v>
      </c>
      <c r="G14" s="9">
        <f t="shared" si="4"/>
        <v>1272.8</v>
      </c>
      <c r="H14" s="9">
        <f t="shared" si="4"/>
        <v>1272.8</v>
      </c>
      <c r="I14" s="9">
        <f t="shared" si="4"/>
        <v>1272.8</v>
      </c>
      <c r="J14" s="9">
        <f t="shared" si="4"/>
        <v>1272.8</v>
      </c>
      <c r="K14" s="9">
        <f t="shared" si="4"/>
        <v>1272.8</v>
      </c>
      <c r="L14" s="9">
        <f t="shared" si="4"/>
        <v>1272.8</v>
      </c>
      <c r="M14" s="9">
        <f t="shared" si="4"/>
        <v>1591</v>
      </c>
      <c r="N14" s="9">
        <f t="shared" si="2"/>
        <v>15909.999999999998</v>
      </c>
      <c r="O14" s="10">
        <v>15910</v>
      </c>
    </row>
    <row r="15" spans="1:15" ht="18" customHeight="1">
      <c r="A15" s="8" t="s">
        <v>20</v>
      </c>
      <c r="B15" s="9">
        <f t="shared" ref="B15:M15" si="5">B31*$O$15</f>
        <v>22.75</v>
      </c>
      <c r="C15" s="9">
        <f t="shared" si="5"/>
        <v>63.7</v>
      </c>
      <c r="D15" s="9">
        <f t="shared" si="5"/>
        <v>31.85</v>
      </c>
      <c r="E15" s="9">
        <f t="shared" si="5"/>
        <v>36.4</v>
      </c>
      <c r="F15" s="9">
        <f t="shared" si="5"/>
        <v>36.4</v>
      </c>
      <c r="G15" s="9">
        <f t="shared" si="5"/>
        <v>36.4</v>
      </c>
      <c r="H15" s="9">
        <f t="shared" si="5"/>
        <v>36.4</v>
      </c>
      <c r="I15" s="9">
        <f t="shared" si="5"/>
        <v>36.4</v>
      </c>
      <c r="J15" s="9">
        <f t="shared" si="5"/>
        <v>36.4</v>
      </c>
      <c r="K15" s="9">
        <f t="shared" si="5"/>
        <v>36.4</v>
      </c>
      <c r="L15" s="9">
        <f t="shared" si="5"/>
        <v>36.4</v>
      </c>
      <c r="M15" s="9">
        <f t="shared" si="5"/>
        <v>45.5</v>
      </c>
      <c r="N15" s="9">
        <f t="shared" si="2"/>
        <v>454.99999999999994</v>
      </c>
      <c r="O15" s="10">
        <v>455</v>
      </c>
    </row>
    <row r="16" spans="1:15" ht="18" customHeight="1">
      <c r="A16" s="8" t="s">
        <v>21</v>
      </c>
      <c r="B16" s="9">
        <f t="shared" ref="B16:M16" si="6">B31*$O$16</f>
        <v>500</v>
      </c>
      <c r="C16" s="9">
        <f t="shared" si="6"/>
        <v>1400.0000000000002</v>
      </c>
      <c r="D16" s="9">
        <f t="shared" si="6"/>
        <v>700.00000000000011</v>
      </c>
      <c r="E16" s="9">
        <f t="shared" si="6"/>
        <v>800</v>
      </c>
      <c r="F16" s="9">
        <f t="shared" si="6"/>
        <v>800</v>
      </c>
      <c r="G16" s="9">
        <f t="shared" si="6"/>
        <v>800</v>
      </c>
      <c r="H16" s="9">
        <f t="shared" si="6"/>
        <v>800</v>
      </c>
      <c r="I16" s="9">
        <f t="shared" si="6"/>
        <v>800</v>
      </c>
      <c r="J16" s="9">
        <f t="shared" si="6"/>
        <v>800</v>
      </c>
      <c r="K16" s="9">
        <f t="shared" si="6"/>
        <v>800</v>
      </c>
      <c r="L16" s="9">
        <f t="shared" si="6"/>
        <v>800</v>
      </c>
      <c r="M16" s="9">
        <f t="shared" si="6"/>
        <v>1000</v>
      </c>
      <c r="N16" s="9">
        <f t="shared" si="2"/>
        <v>10000</v>
      </c>
      <c r="O16" s="11">
        <v>10000</v>
      </c>
    </row>
    <row r="17" spans="1:18" ht="18" customHeight="1">
      <c r="A17" s="8" t="s">
        <v>22</v>
      </c>
      <c r="B17" s="9">
        <f t="shared" ref="B17:M17" si="7">B31*$O$17</f>
        <v>0</v>
      </c>
      <c r="C17" s="9">
        <f t="shared" si="7"/>
        <v>0</v>
      </c>
      <c r="D17" s="9">
        <f t="shared" si="7"/>
        <v>0</v>
      </c>
      <c r="E17" s="9">
        <f t="shared" si="7"/>
        <v>0</v>
      </c>
      <c r="F17" s="9">
        <f t="shared" si="7"/>
        <v>0</v>
      </c>
      <c r="G17" s="9">
        <f t="shared" si="7"/>
        <v>0</v>
      </c>
      <c r="H17" s="9">
        <f t="shared" si="7"/>
        <v>0</v>
      </c>
      <c r="I17" s="9">
        <f t="shared" si="7"/>
        <v>0</v>
      </c>
      <c r="J17" s="9">
        <f t="shared" si="7"/>
        <v>0</v>
      </c>
      <c r="K17" s="9">
        <f t="shared" si="7"/>
        <v>0</v>
      </c>
      <c r="L17" s="9">
        <f t="shared" si="7"/>
        <v>0</v>
      </c>
      <c r="M17" s="9">
        <f t="shared" si="7"/>
        <v>0</v>
      </c>
      <c r="N17" s="9">
        <f t="shared" si="2"/>
        <v>0</v>
      </c>
      <c r="O17" s="13">
        <v>0</v>
      </c>
    </row>
    <row r="18" spans="1:18" ht="18" customHeight="1">
      <c r="A18" s="8" t="s">
        <v>23</v>
      </c>
      <c r="B18" s="9">
        <f t="shared" ref="B18:M18" si="8">B31*$O$18</f>
        <v>0</v>
      </c>
      <c r="C18" s="9">
        <f t="shared" si="8"/>
        <v>0</v>
      </c>
      <c r="D18" s="9">
        <f t="shared" si="8"/>
        <v>0</v>
      </c>
      <c r="E18" s="9">
        <f t="shared" si="8"/>
        <v>0</v>
      </c>
      <c r="F18" s="9">
        <f t="shared" si="8"/>
        <v>0</v>
      </c>
      <c r="G18" s="9">
        <f t="shared" si="8"/>
        <v>0</v>
      </c>
      <c r="H18" s="9">
        <f t="shared" si="8"/>
        <v>0</v>
      </c>
      <c r="I18" s="9">
        <f t="shared" si="8"/>
        <v>0</v>
      </c>
      <c r="J18" s="9">
        <f t="shared" si="8"/>
        <v>0</v>
      </c>
      <c r="K18" s="9">
        <f t="shared" si="8"/>
        <v>0</v>
      </c>
      <c r="L18" s="9">
        <f t="shared" si="8"/>
        <v>0</v>
      </c>
      <c r="M18" s="9">
        <f t="shared" si="8"/>
        <v>0</v>
      </c>
      <c r="N18" s="9">
        <f t="shared" si="2"/>
        <v>0</v>
      </c>
      <c r="O18" s="13">
        <f>[1]Bevételek!H48</f>
        <v>0</v>
      </c>
    </row>
    <row r="19" spans="1:18" ht="18" customHeight="1">
      <c r="A19" s="14" t="s">
        <v>31</v>
      </c>
      <c r="B19" s="9">
        <f>SUM(B11:B18)</f>
        <v>1508</v>
      </c>
      <c r="C19" s="9">
        <f t="shared" ref="C19:M19" si="9">SUM(C11:C18)</f>
        <v>4222.4000000000005</v>
      </c>
      <c r="D19" s="9">
        <f t="shared" si="9"/>
        <v>2111.2000000000003</v>
      </c>
      <c r="E19" s="9">
        <f t="shared" si="9"/>
        <v>2412.8000000000002</v>
      </c>
      <c r="F19" s="9">
        <f t="shared" si="9"/>
        <v>2412.8000000000002</v>
      </c>
      <c r="G19" s="9">
        <f t="shared" si="9"/>
        <v>2412.8000000000002</v>
      </c>
      <c r="H19" s="9">
        <f t="shared" si="9"/>
        <v>2412.8000000000002</v>
      </c>
      <c r="I19" s="9">
        <f t="shared" si="9"/>
        <v>2412.8000000000002</v>
      </c>
      <c r="J19" s="9">
        <f t="shared" si="9"/>
        <v>2412.8000000000002</v>
      </c>
      <c r="K19" s="9">
        <f t="shared" si="9"/>
        <v>2412.8000000000002</v>
      </c>
      <c r="L19" s="9">
        <f t="shared" si="9"/>
        <v>2412.8000000000002</v>
      </c>
      <c r="M19" s="9">
        <f t="shared" si="9"/>
        <v>3016</v>
      </c>
      <c r="N19" s="15">
        <f t="shared" si="2"/>
        <v>30159.999999999996</v>
      </c>
      <c r="O19" s="13">
        <f>SUM(O11:O18)</f>
        <v>30160</v>
      </c>
    </row>
    <row r="20" spans="1:18" ht="18" customHeight="1">
      <c r="A20" s="24" t="s">
        <v>24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</row>
    <row r="21" spans="1:18" ht="18" customHeight="1">
      <c r="A21" s="8" t="s">
        <v>25</v>
      </c>
      <c r="B21" s="9">
        <f t="shared" ref="B21:M21" si="10">B31*$O$21</f>
        <v>1003</v>
      </c>
      <c r="C21" s="9">
        <f t="shared" si="10"/>
        <v>2808.4</v>
      </c>
      <c r="D21" s="9">
        <f t="shared" si="10"/>
        <v>1404.2</v>
      </c>
      <c r="E21" s="9">
        <f t="shared" si="10"/>
        <v>1604.8</v>
      </c>
      <c r="F21" s="9">
        <f t="shared" si="10"/>
        <v>1604.8</v>
      </c>
      <c r="G21" s="9">
        <f t="shared" si="10"/>
        <v>1604.8</v>
      </c>
      <c r="H21" s="9">
        <f t="shared" si="10"/>
        <v>1604.8</v>
      </c>
      <c r="I21" s="9">
        <f t="shared" si="10"/>
        <v>1604.8</v>
      </c>
      <c r="J21" s="9">
        <f t="shared" si="10"/>
        <v>1604.8</v>
      </c>
      <c r="K21" s="9">
        <f t="shared" si="10"/>
        <v>1604.8</v>
      </c>
      <c r="L21" s="9">
        <f t="shared" si="10"/>
        <v>1604.8</v>
      </c>
      <c r="M21" s="9">
        <f t="shared" si="10"/>
        <v>2006</v>
      </c>
      <c r="N21" s="9">
        <f t="shared" si="2"/>
        <v>20059.999999999996</v>
      </c>
      <c r="O21" s="13">
        <v>20060</v>
      </c>
    </row>
    <row r="22" spans="1:18" ht="18" customHeight="1">
      <c r="A22" s="8" t="s">
        <v>26</v>
      </c>
      <c r="B22" s="9">
        <f t="shared" ref="B22:M22" si="11">B31*$O$22</f>
        <v>0</v>
      </c>
      <c r="C22" s="9">
        <f t="shared" si="11"/>
        <v>0</v>
      </c>
      <c r="D22" s="9">
        <f t="shared" si="11"/>
        <v>0</v>
      </c>
      <c r="E22" s="9">
        <f t="shared" si="11"/>
        <v>0</v>
      </c>
      <c r="F22" s="9">
        <f t="shared" si="11"/>
        <v>0</v>
      </c>
      <c r="G22" s="9">
        <f t="shared" si="11"/>
        <v>0</v>
      </c>
      <c r="H22" s="9">
        <f t="shared" si="11"/>
        <v>0</v>
      </c>
      <c r="I22" s="9">
        <f t="shared" si="11"/>
        <v>0</v>
      </c>
      <c r="J22" s="9">
        <f t="shared" si="11"/>
        <v>0</v>
      </c>
      <c r="K22" s="9">
        <f t="shared" si="11"/>
        <v>0</v>
      </c>
      <c r="L22" s="9">
        <f t="shared" si="11"/>
        <v>0</v>
      </c>
      <c r="M22" s="9">
        <f t="shared" si="11"/>
        <v>0</v>
      </c>
      <c r="N22" s="9">
        <f t="shared" si="2"/>
        <v>0</v>
      </c>
      <c r="O22" s="13">
        <v>0</v>
      </c>
    </row>
    <row r="23" spans="1:18" ht="18" customHeight="1">
      <c r="A23" s="8" t="s">
        <v>27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f t="shared" si="2"/>
        <v>0</v>
      </c>
      <c r="O23" s="13">
        <v>0</v>
      </c>
    </row>
    <row r="24" spans="1:18" ht="18" customHeight="1">
      <c r="A24" s="8" t="s">
        <v>30</v>
      </c>
      <c r="B24" s="9">
        <v>0</v>
      </c>
      <c r="C24" s="9">
        <v>10000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10000</v>
      </c>
      <c r="O24" s="13">
        <v>10000</v>
      </c>
    </row>
    <row r="25" spans="1:18" ht="18" customHeight="1">
      <c r="A25" s="8" t="s">
        <v>28</v>
      </c>
      <c r="B25" s="9">
        <f t="shared" ref="B25:M25" si="12">B31*$O$25</f>
        <v>0</v>
      </c>
      <c r="C25" s="9">
        <f t="shared" si="12"/>
        <v>0</v>
      </c>
      <c r="D25" s="9">
        <f t="shared" si="12"/>
        <v>0</v>
      </c>
      <c r="E25" s="9">
        <f t="shared" si="12"/>
        <v>0</v>
      </c>
      <c r="F25" s="9">
        <v>50</v>
      </c>
      <c r="G25" s="9">
        <f t="shared" si="12"/>
        <v>0</v>
      </c>
      <c r="H25" s="9">
        <f t="shared" si="12"/>
        <v>0</v>
      </c>
      <c r="I25" s="9">
        <f t="shared" si="12"/>
        <v>0</v>
      </c>
      <c r="J25" s="9">
        <v>50</v>
      </c>
      <c r="K25" s="9">
        <f t="shared" si="12"/>
        <v>0</v>
      </c>
      <c r="L25" s="9">
        <f t="shared" si="12"/>
        <v>0</v>
      </c>
      <c r="M25" s="9">
        <f t="shared" si="12"/>
        <v>0</v>
      </c>
      <c r="N25" s="9">
        <f t="shared" si="2"/>
        <v>100</v>
      </c>
      <c r="O25" s="13">
        <v>0</v>
      </c>
    </row>
    <row r="26" spans="1:18" ht="18" customHeight="1">
      <c r="A26" s="8" t="s">
        <v>29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f t="shared" si="2"/>
        <v>0</v>
      </c>
      <c r="O26" s="11">
        <v>100</v>
      </c>
    </row>
    <row r="27" spans="1:18" ht="18" customHeight="1">
      <c r="A27" s="14" t="s">
        <v>32</v>
      </c>
      <c r="B27" s="9">
        <f>SUM(B21:B26)</f>
        <v>1003</v>
      </c>
      <c r="C27" s="9">
        <f t="shared" ref="C27:M27" si="13">SUM(C21:C26)</f>
        <v>12808.4</v>
      </c>
      <c r="D27" s="9">
        <f t="shared" si="13"/>
        <v>1404.2</v>
      </c>
      <c r="E27" s="9">
        <f t="shared" si="13"/>
        <v>1604.8</v>
      </c>
      <c r="F27" s="9">
        <f t="shared" si="13"/>
        <v>1654.8</v>
      </c>
      <c r="G27" s="9">
        <f t="shared" si="13"/>
        <v>1604.8</v>
      </c>
      <c r="H27" s="9">
        <f t="shared" si="13"/>
        <v>1604.8</v>
      </c>
      <c r="I27" s="9">
        <f t="shared" si="13"/>
        <v>1604.8</v>
      </c>
      <c r="J27" s="9">
        <f t="shared" si="13"/>
        <v>1654.8</v>
      </c>
      <c r="K27" s="9">
        <f t="shared" si="13"/>
        <v>1604.8</v>
      </c>
      <c r="L27" s="9">
        <f t="shared" si="13"/>
        <v>1604.8</v>
      </c>
      <c r="M27" s="9">
        <f t="shared" si="13"/>
        <v>2006</v>
      </c>
      <c r="N27" s="15">
        <f>SUM(N20:N26)</f>
        <v>30159.999999999996</v>
      </c>
      <c r="O27" s="10">
        <f>SUM(O21:O26)</f>
        <v>30160</v>
      </c>
    </row>
    <row r="28" spans="1:18" s="20" customForma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"/>
      <c r="P28" s="19"/>
      <c r="Q28" s="19"/>
      <c r="R28" s="19"/>
    </row>
    <row r="29" spans="1:18" s="20" customForma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"/>
      <c r="P29" s="19"/>
      <c r="Q29" s="19"/>
      <c r="R29" s="19"/>
    </row>
    <row r="30" spans="1:18" s="20" customForma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"/>
      <c r="P30" s="19"/>
      <c r="Q30" s="19"/>
      <c r="R30" s="19"/>
    </row>
    <row r="31" spans="1:18" s="19" customFormat="1">
      <c r="A31" s="16"/>
      <c r="B31" s="17">
        <v>0.05</v>
      </c>
      <c r="C31" s="17">
        <v>0.14000000000000001</v>
      </c>
      <c r="D31" s="17">
        <v>7.0000000000000007E-2</v>
      </c>
      <c r="E31" s="17">
        <v>0.08</v>
      </c>
      <c r="F31" s="17">
        <v>0.08</v>
      </c>
      <c r="G31" s="17">
        <v>0.08</v>
      </c>
      <c r="H31" s="17">
        <v>0.08</v>
      </c>
      <c r="I31" s="17">
        <v>0.08</v>
      </c>
      <c r="J31" s="17">
        <v>0.08</v>
      </c>
      <c r="K31" s="17">
        <v>0.08</v>
      </c>
      <c r="L31" s="17">
        <v>0.08</v>
      </c>
      <c r="M31" s="17">
        <v>0.1</v>
      </c>
      <c r="N31" s="18">
        <f>SUM(B31:M31)</f>
        <v>0.99999999999999978</v>
      </c>
      <c r="O31" s="2"/>
    </row>
    <row r="32" spans="1:18" s="20" customForma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"/>
      <c r="P32" s="19"/>
      <c r="Q32" s="19"/>
      <c r="R32" s="19"/>
    </row>
    <row r="33" spans="1:18" s="20" customForma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"/>
      <c r="P33" s="19"/>
      <c r="Q33" s="19"/>
      <c r="R33" s="19"/>
    </row>
  </sheetData>
  <mergeCells count="4">
    <mergeCell ref="L2:N2"/>
    <mergeCell ref="B4:K6"/>
    <mergeCell ref="A10:N10"/>
    <mergeCell ref="A20:N20"/>
  </mergeCells>
  <phoneticPr fontId="0" type="noConversion"/>
  <pageMargins left="0.7" right="0.7" top="0.75" bottom="0.75" header="0.3" footer="0.3"/>
  <pageSetup paperSize="9" orientation="landscape" r:id="rId1"/>
  <headerFooter>
    <oddHeader>&amp;C&amp;"Times New Roman,Normál"5. melléklet
az 1/2015. (II.11.) önkormányzati rendelethez
az önkormányzat 2015. évi előirányzat-felhasználási ütemterve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2015-03-01T14:50:02Z</cp:lastPrinted>
  <dcterms:created xsi:type="dcterms:W3CDTF">2015-02-11T13:46:27Z</dcterms:created>
  <dcterms:modified xsi:type="dcterms:W3CDTF">2015-03-01T14:50:04Z</dcterms:modified>
</cp:coreProperties>
</file>