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stületire\Rendeltek, szabályzatok, stb\Tapsony\költségvetés 2017\módosítás 2017.09.19\módosítás\"/>
    </mc:Choice>
  </mc:AlternateContent>
  <bookViews>
    <workbookView xWindow="0" yWindow="0" windowWidth="23040" windowHeight="9045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C7" i="1" l="1"/>
  <c r="C14" i="1" l="1"/>
  <c r="C9" i="1"/>
  <c r="D43" i="1" l="1"/>
  <c r="D62" i="1" s="1"/>
  <c r="C29" i="1"/>
  <c r="C24" i="1"/>
  <c r="C31" i="1" l="1"/>
  <c r="C15" i="1"/>
  <c r="C21" i="1"/>
  <c r="C43" i="1"/>
  <c r="C49" i="1"/>
  <c r="C55" i="1"/>
  <c r="C61" i="1"/>
  <c r="C62" i="1" l="1"/>
</calcChain>
</file>

<file path=xl/sharedStrings.xml><?xml version="1.0" encoding="utf-8"?>
<sst xmlns="http://schemas.openxmlformats.org/spreadsheetml/2006/main" count="125" uniqueCount="125">
  <si>
    <t>#</t>
  </si>
  <si>
    <t>Megnevezés</t>
  </si>
  <si>
    <t>Önkorm.</t>
  </si>
  <si>
    <t>Óvoda</t>
  </si>
  <si>
    <t>01</t>
  </si>
  <si>
    <t>Helyi önkormányzatok működésének általános támogatása (B111)</t>
  </si>
  <si>
    <t>02</t>
  </si>
  <si>
    <t>Települési önkormányzatok egyes köznevelési feladatainak támogatása (B112)</t>
  </si>
  <si>
    <t>03</t>
  </si>
  <si>
    <t>Települési önkormányzatok szociális gyermekjóléti és gyermekétkeztetési  feladatainak támogatása (B113)</t>
  </si>
  <si>
    <t>04</t>
  </si>
  <si>
    <t>Települési önkormányzatok kulturális feladatainak támogatása (B114)</t>
  </si>
  <si>
    <t>05</t>
  </si>
  <si>
    <t>Működési célú költségvetési támogatások és kiegészítő támogatások (B115)</t>
  </si>
  <si>
    <t>06</t>
  </si>
  <si>
    <t>Elszámolásból származó bevételek (B116)</t>
  </si>
  <si>
    <t>07</t>
  </si>
  <si>
    <t>Önkormányzatok működési támogatásai (=01+…+06) (B11)</t>
  </si>
  <si>
    <t>08</t>
  </si>
  <si>
    <t>Elvonások és befizetések bevételei (B12)</t>
  </si>
  <si>
    <t>09</t>
  </si>
  <si>
    <t>Működési célú garancia- és kezességvállalásból származó megtérülések államháztartáson belülről (B13)</t>
  </si>
  <si>
    <t>10</t>
  </si>
  <si>
    <t>Működési célú visszatérítendő támogatások, kölcsönök visszatérülése államháztartáson belülről (B14)</t>
  </si>
  <si>
    <t>11</t>
  </si>
  <si>
    <t>Működési célú visszatérítendő támogatások, kölcsönök igénybevétele államháztartáson belülről (B15)</t>
  </si>
  <si>
    <t>12</t>
  </si>
  <si>
    <t>Egyéb működési célú támogatások bevételei államháztartáson belülről (B16)</t>
  </si>
  <si>
    <t>13</t>
  </si>
  <si>
    <t>Működési célú támogatások államháztartáson belülről (=07+…+12) (B1)</t>
  </si>
  <si>
    <t>14</t>
  </si>
  <si>
    <t>Felhalmozási célú önkormányzati támogatások (B21)</t>
  </si>
  <si>
    <t>15</t>
  </si>
  <si>
    <t>Felhalmozási célú garancia- és kezességvállalásból származó megtérülések államháztartáson belülről (B22)</t>
  </si>
  <si>
    <t>16</t>
  </si>
  <si>
    <t>Felhalmozási célú visszatérítendő támogatások, kölcsönök visszatérülése államháztartáson belülről (B23)</t>
  </si>
  <si>
    <t>17</t>
  </si>
  <si>
    <t>Felhalmozási célú visszatérítendő támogatások, kölcsönök igénybevétele államháztartáson belülről (B24)</t>
  </si>
  <si>
    <t>18</t>
  </si>
  <si>
    <t>Egyéb felhalmozási célú támogatások bevételei államháztartáson belülről (B25)</t>
  </si>
  <si>
    <t>19</t>
  </si>
  <si>
    <t>Felhalmozási célú támogatások államháztartáson belülről (=14+…+18) (B2)</t>
  </si>
  <si>
    <t>20</t>
  </si>
  <si>
    <t>21</t>
  </si>
  <si>
    <t>22</t>
  </si>
  <si>
    <t>23</t>
  </si>
  <si>
    <t>24</t>
  </si>
  <si>
    <t>29</t>
  </si>
  <si>
    <t>Gépjárműadók (B354)</t>
  </si>
  <si>
    <t>30</t>
  </si>
  <si>
    <t>Egyéb áruhasználati és szolgáltatási adók  (B355)</t>
  </si>
  <si>
    <t>31</t>
  </si>
  <si>
    <t>32</t>
  </si>
  <si>
    <t>Egyéb közhatalmi bevételek  (B36)</t>
  </si>
  <si>
    <t>33</t>
  </si>
  <si>
    <t>34</t>
  </si>
  <si>
    <t>Készletértékesítés ellenértéke (B401)</t>
  </si>
  <si>
    <t>35</t>
  </si>
  <si>
    <t>Szolgáltatások ellenértéke (B402)</t>
  </si>
  <si>
    <t>36</t>
  </si>
  <si>
    <t>Közvetített szolgáltatások ellenértéke (B403)</t>
  </si>
  <si>
    <t>37</t>
  </si>
  <si>
    <t>Tulajdonosi bevételek (B404)</t>
  </si>
  <si>
    <t>38</t>
  </si>
  <si>
    <t>Ellátási díjak (B405)</t>
  </si>
  <si>
    <t>39</t>
  </si>
  <si>
    <t>Kiszámlázott általános forgalmi adó (B406)</t>
  </si>
  <si>
    <t>40</t>
  </si>
  <si>
    <t>Általános forgalmi adó visszatérítése (B407)</t>
  </si>
  <si>
    <t>41</t>
  </si>
  <si>
    <t>Kamatbevételek (B408)</t>
  </si>
  <si>
    <t>42</t>
  </si>
  <si>
    <t>Egyéb pénzügyi műveletek bevételei (B409)</t>
  </si>
  <si>
    <t>43</t>
  </si>
  <si>
    <t>Biztosító által fizetett kártérítés (B410)</t>
  </si>
  <si>
    <t>44</t>
  </si>
  <si>
    <t>Egyéb működési bevételek (B411)</t>
  </si>
  <si>
    <t>45</t>
  </si>
  <si>
    <t>Működési bevételek (=34+…+44) (B4)</t>
  </si>
  <si>
    <t>46</t>
  </si>
  <si>
    <t>Immateriális javak értékesítése (B51)</t>
  </si>
  <si>
    <t>47</t>
  </si>
  <si>
    <t>Ingatlanok értékesítése (B52)</t>
  </si>
  <si>
    <t>48</t>
  </si>
  <si>
    <t>Egyéb tárgyi eszközök értékesítése (B53)</t>
  </si>
  <si>
    <t>49</t>
  </si>
  <si>
    <t>Részesedések értékesítése (B54)</t>
  </si>
  <si>
    <t>50</t>
  </si>
  <si>
    <t>Részesedések megszűnéséhez kapcsolódó bevételek (B55)</t>
  </si>
  <si>
    <t>51</t>
  </si>
  <si>
    <t>Felhalmozási bevételek (=46+…+50 (B5)</t>
  </si>
  <si>
    <t>52</t>
  </si>
  <si>
    <t>Működési célú garancia- és kezességvállalásból származó megtérülések államháztartáson kívülről (B61)</t>
  </si>
  <si>
    <t>53</t>
  </si>
  <si>
    <t>Működési célú visszatérítendő támogatások, kölcsönök visszatérülése az Európai Uniótól (B62)</t>
  </si>
  <si>
    <t>54</t>
  </si>
  <si>
    <t>Működési célú visszatérítendő támogatások, kölcsönök visszatérülése kormányoktól és más nemzetközi szervezetektől (B63)</t>
  </si>
  <si>
    <t>55</t>
  </si>
  <si>
    <t>Működési célú visszatérítendő támogatások, kölcsönök visszatérülése államháztartáson kívülről (B64)</t>
  </si>
  <si>
    <t>56</t>
  </si>
  <si>
    <t>Egyéb működési célú átvett pénzeszközök (B65)</t>
  </si>
  <si>
    <t>57</t>
  </si>
  <si>
    <t>Működési célú átvett pénzeszközök (=52+…+56) (B6)</t>
  </si>
  <si>
    <t>58</t>
  </si>
  <si>
    <t>Felhalmozási célú garancia- és kezességvállalásból származó megtérülések államháztartáson kívülről (B71)</t>
  </si>
  <si>
    <t>59</t>
  </si>
  <si>
    <t>Felhalmozási célú visszatérítendő támogatások, kölcsönök visszatérülése az Európai Uniótól (B72)</t>
  </si>
  <si>
    <t>60</t>
  </si>
  <si>
    <t>Felhalmozási célú visszatérítendő támogatások, kölcsönök visszatérülése kormányoktól és más nemzetközi szervezetektől (B73)</t>
  </si>
  <si>
    <t>61</t>
  </si>
  <si>
    <t>Felhalmozási célú visszatérítendő támogatások, kölcsönök visszatérülése államháztartáson kívülről (B74)</t>
  </si>
  <si>
    <t>62</t>
  </si>
  <si>
    <t>Egyéb felhalmozási célú átvett pénzeszközök (B75)</t>
  </si>
  <si>
    <t>63</t>
  </si>
  <si>
    <t>Felhalmozási célú átvett pénzeszközök (=58+…+62) (B7)</t>
  </si>
  <si>
    <t>64</t>
  </si>
  <si>
    <t>Költségvetési bevételek (=13+19+33+45+51+57+63) (B1-B7)</t>
  </si>
  <si>
    <t>Értékesítési és forgalmi adó  (B351)</t>
  </si>
  <si>
    <t>Iparűzési adó (B351)</t>
  </si>
  <si>
    <t>Vagyon típusu adók (=20+21) (B34)</t>
  </si>
  <si>
    <t>Magánszemélyek jövedelemadói (B34)</t>
  </si>
  <si>
    <t>Építményadó (B34)</t>
  </si>
  <si>
    <t>Közhatalmi bevételek (=22+31+32) (B3)</t>
  </si>
  <si>
    <t>Termékek és szolgáltatások adói (=23+…+30)  (B35)</t>
  </si>
  <si>
    <t>2. melléklet
a 12/2017. (IX.20.) önkormányzati rendelethez
az önkormányzat 2017. évi költségvetési bevételei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</si>
</sst>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MS Sans Serif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6" fillId="0" borderId="0"/>
  </cellStyleXfs>
  <cellXfs count="18">
    <xf numFmtId="0" fontId="0" fillId="0" borderId="0" xfId="0"/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3" fontId="3" fillId="0" borderId="1" xfId="1" applyNumberFormat="1" applyFont="1" applyBorder="1" applyAlignment="1">
      <alignment horizontal="right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left" vertical="top" wrapText="1"/>
    </xf>
    <xf numFmtId="3" fontId="5" fillId="0" borderId="1" xfId="1" applyNumberFormat="1" applyFont="1" applyBorder="1" applyAlignment="1">
      <alignment horizontal="right" vertical="top" wrapText="1"/>
    </xf>
    <xf numFmtId="0" fontId="5" fillId="2" borderId="1" xfId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left" vertical="top" wrapText="1"/>
    </xf>
    <xf numFmtId="3" fontId="5" fillId="2" borderId="1" xfId="1" applyNumberFormat="1" applyFont="1" applyFill="1" applyBorder="1" applyAlignment="1">
      <alignment horizontal="right" vertical="top" wrapText="1"/>
    </xf>
    <xf numFmtId="0" fontId="5" fillId="3" borderId="1" xfId="1" applyFont="1" applyFill="1" applyBorder="1" applyAlignment="1">
      <alignment horizontal="center" vertical="top" wrapText="1"/>
    </xf>
    <xf numFmtId="0" fontId="5" fillId="3" borderId="1" xfId="1" applyFont="1" applyFill="1" applyBorder="1" applyAlignment="1">
      <alignment horizontal="left" vertical="top" wrapText="1"/>
    </xf>
    <xf numFmtId="3" fontId="5" fillId="3" borderId="1" xfId="1" applyNumberFormat="1" applyFont="1" applyFill="1" applyBorder="1" applyAlignment="1">
      <alignment horizontal="right" vertical="top" wrapText="1"/>
    </xf>
    <xf numFmtId="0" fontId="4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</cellXfs>
  <cellStyles count="4">
    <cellStyle name="Normál" xfId="0" builtinId="0"/>
    <cellStyle name="Normál 2" xfId="2"/>
    <cellStyle name="Normál 3" xfId="3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showWhiteSpace="0" view="pageLayout" zoomScale="145" zoomScaleNormal="100" zoomScalePageLayoutView="145" workbookViewId="0">
      <selection activeCell="B4" sqref="B4"/>
    </sheetView>
  </sheetViews>
  <sheetFormatPr defaultRowHeight="15" x14ac:dyDescent="0.25"/>
  <cols>
    <col min="1" max="1" width="4.7109375" customWidth="1"/>
    <col min="2" max="2" width="65.7109375" customWidth="1"/>
    <col min="3" max="4" width="10.7109375" customWidth="1"/>
    <col min="6" max="6" width="9.85546875" bestFit="1" customWidth="1"/>
  </cols>
  <sheetData>
    <row r="1" spans="1:4" ht="63" customHeight="1" x14ac:dyDescent="0.25">
      <c r="A1" s="16" t="s">
        <v>124</v>
      </c>
      <c r="B1" s="17"/>
      <c r="C1" s="17"/>
      <c r="D1" s="17"/>
    </row>
    <row r="2" spans="1:4" x14ac:dyDescent="0.25">
      <c r="A2" s="13" t="s">
        <v>0</v>
      </c>
      <c r="B2" s="13" t="s">
        <v>1</v>
      </c>
      <c r="C2" s="14" t="s">
        <v>2</v>
      </c>
      <c r="D2" s="13" t="s">
        <v>3</v>
      </c>
    </row>
    <row r="3" spans="1:4" x14ac:dyDescent="0.25">
      <c r="A3" s="1" t="s">
        <v>4</v>
      </c>
      <c r="B3" s="2" t="s">
        <v>5</v>
      </c>
      <c r="C3" s="3">
        <v>7735570</v>
      </c>
      <c r="D3" s="3"/>
    </row>
    <row r="4" spans="1:4" ht="25.5" x14ac:dyDescent="0.25">
      <c r="A4" s="1" t="s">
        <v>6</v>
      </c>
      <c r="B4" s="2" t="s">
        <v>7</v>
      </c>
      <c r="C4" s="3">
        <v>12917660</v>
      </c>
      <c r="D4" s="3"/>
    </row>
    <row r="5" spans="1:4" ht="25.5" x14ac:dyDescent="0.25">
      <c r="A5" s="1" t="s">
        <v>8</v>
      </c>
      <c r="B5" s="2" t="s">
        <v>9</v>
      </c>
      <c r="C5" s="3">
        <v>6472630</v>
      </c>
      <c r="D5" s="3"/>
    </row>
    <row r="6" spans="1:4" x14ac:dyDescent="0.25">
      <c r="A6" s="1" t="s">
        <v>10</v>
      </c>
      <c r="B6" s="2" t="s">
        <v>11</v>
      </c>
      <c r="C6" s="3">
        <v>1200000</v>
      </c>
      <c r="D6" s="3"/>
    </row>
    <row r="7" spans="1:4" ht="25.5" x14ac:dyDescent="0.25">
      <c r="A7" s="1" t="s">
        <v>12</v>
      </c>
      <c r="B7" s="2" t="s">
        <v>13</v>
      </c>
      <c r="C7" s="3">
        <f>14302670+3330156</f>
        <v>17632826</v>
      </c>
      <c r="D7" s="3"/>
    </row>
    <row r="8" spans="1:4" x14ac:dyDescent="0.25">
      <c r="A8" s="1" t="s">
        <v>14</v>
      </c>
      <c r="B8" s="2" t="s">
        <v>15</v>
      </c>
      <c r="C8" s="3">
        <v>223384</v>
      </c>
      <c r="D8" s="3"/>
    </row>
    <row r="9" spans="1:4" x14ac:dyDescent="0.25">
      <c r="A9" s="4" t="s">
        <v>16</v>
      </c>
      <c r="B9" s="5" t="s">
        <v>17</v>
      </c>
      <c r="C9" s="6">
        <f>SUM(C3:C8)</f>
        <v>46182070</v>
      </c>
      <c r="D9" s="6">
        <v>0</v>
      </c>
    </row>
    <row r="10" spans="1:4" x14ac:dyDescent="0.25">
      <c r="A10" s="1" t="s">
        <v>18</v>
      </c>
      <c r="B10" s="2" t="s">
        <v>19</v>
      </c>
      <c r="C10" s="3">
        <v>0</v>
      </c>
      <c r="D10" s="3"/>
    </row>
    <row r="11" spans="1:4" ht="25.5" x14ac:dyDescent="0.25">
      <c r="A11" s="1" t="s">
        <v>20</v>
      </c>
      <c r="B11" s="2" t="s">
        <v>21</v>
      </c>
      <c r="C11" s="3">
        <v>0</v>
      </c>
      <c r="D11" s="3"/>
    </row>
    <row r="12" spans="1:4" ht="25.5" x14ac:dyDescent="0.25">
      <c r="A12" s="1" t="s">
        <v>22</v>
      </c>
      <c r="B12" s="2" t="s">
        <v>23</v>
      </c>
      <c r="C12" s="3">
        <v>0</v>
      </c>
      <c r="D12" s="3"/>
    </row>
    <row r="13" spans="1:4" ht="25.5" x14ac:dyDescent="0.25">
      <c r="A13" s="1" t="s">
        <v>24</v>
      </c>
      <c r="B13" s="2" t="s">
        <v>25</v>
      </c>
      <c r="C13" s="3">
        <v>0</v>
      </c>
      <c r="D13" s="3"/>
    </row>
    <row r="14" spans="1:4" ht="25.5" x14ac:dyDescent="0.25">
      <c r="A14" s="1" t="s">
        <v>26</v>
      </c>
      <c r="B14" s="2" t="s">
        <v>27</v>
      </c>
      <c r="C14" s="3">
        <f>10311547+3596400</f>
        <v>13907947</v>
      </c>
      <c r="D14" s="3"/>
    </row>
    <row r="15" spans="1:4" ht="25.5" x14ac:dyDescent="0.25">
      <c r="A15" s="7" t="s">
        <v>28</v>
      </c>
      <c r="B15" s="8" t="s">
        <v>29</v>
      </c>
      <c r="C15" s="9">
        <f>SUM(C9:C14)</f>
        <v>60090017</v>
      </c>
      <c r="D15" s="9">
        <v>0</v>
      </c>
    </row>
    <row r="16" spans="1:4" x14ac:dyDescent="0.25">
      <c r="A16" s="1" t="s">
        <v>30</v>
      </c>
      <c r="B16" s="2" t="s">
        <v>31</v>
      </c>
      <c r="C16" s="3">
        <v>0</v>
      </c>
      <c r="D16" s="3"/>
    </row>
    <row r="17" spans="1:4" ht="25.5" x14ac:dyDescent="0.25">
      <c r="A17" s="1" t="s">
        <v>32</v>
      </c>
      <c r="B17" s="2" t="s">
        <v>33</v>
      </c>
      <c r="C17" s="3">
        <v>0</v>
      </c>
      <c r="D17" s="3"/>
    </row>
    <row r="18" spans="1:4" ht="25.5" x14ac:dyDescent="0.25">
      <c r="A18" s="1" t="s">
        <v>34</v>
      </c>
      <c r="B18" s="2" t="s">
        <v>35</v>
      </c>
      <c r="C18" s="3">
        <v>0</v>
      </c>
      <c r="D18" s="3"/>
    </row>
    <row r="19" spans="1:4" ht="25.5" x14ac:dyDescent="0.25">
      <c r="A19" s="1" t="s">
        <v>36</v>
      </c>
      <c r="B19" s="2" t="s">
        <v>37</v>
      </c>
      <c r="C19" s="3">
        <v>0</v>
      </c>
      <c r="D19" s="3"/>
    </row>
    <row r="20" spans="1:4" ht="25.5" x14ac:dyDescent="0.25">
      <c r="A20" s="1" t="s">
        <v>38</v>
      </c>
      <c r="B20" s="2" t="s">
        <v>39</v>
      </c>
      <c r="C20" s="3"/>
      <c r="D20" s="3"/>
    </row>
    <row r="21" spans="1:4" ht="25.5" x14ac:dyDescent="0.25">
      <c r="A21" s="10" t="s">
        <v>40</v>
      </c>
      <c r="B21" s="11" t="s">
        <v>41</v>
      </c>
      <c r="C21" s="12">
        <f>SUM(C16:C20)</f>
        <v>0</v>
      </c>
      <c r="D21" s="12">
        <v>0</v>
      </c>
    </row>
    <row r="22" spans="1:4" x14ac:dyDescent="0.25">
      <c r="A22" s="1" t="s">
        <v>42</v>
      </c>
      <c r="B22" s="2" t="s">
        <v>120</v>
      </c>
      <c r="C22" s="3">
        <v>1950000</v>
      </c>
      <c r="D22" s="3"/>
    </row>
    <row r="23" spans="1:4" x14ac:dyDescent="0.25">
      <c r="A23" s="1" t="s">
        <v>43</v>
      </c>
      <c r="B23" s="2" t="s">
        <v>121</v>
      </c>
      <c r="C23" s="3">
        <v>2000000</v>
      </c>
      <c r="D23" s="3"/>
    </row>
    <row r="24" spans="1:4" x14ac:dyDescent="0.25">
      <c r="A24" s="4" t="s">
        <v>44</v>
      </c>
      <c r="B24" s="5" t="s">
        <v>119</v>
      </c>
      <c r="C24" s="6">
        <f>SUM(C22:C23)</f>
        <v>3950000</v>
      </c>
      <c r="D24" s="6"/>
    </row>
    <row r="25" spans="1:4" x14ac:dyDescent="0.25">
      <c r="A25" s="1" t="s">
        <v>45</v>
      </c>
      <c r="B25" s="5" t="s">
        <v>117</v>
      </c>
      <c r="C25" s="6">
        <v>23500000</v>
      </c>
      <c r="D25" s="3"/>
    </row>
    <row r="26" spans="1:4" x14ac:dyDescent="0.25">
      <c r="A26" s="1" t="s">
        <v>46</v>
      </c>
      <c r="B26" s="2" t="s">
        <v>118</v>
      </c>
      <c r="C26" s="3">
        <v>23500000</v>
      </c>
      <c r="D26" s="3"/>
    </row>
    <row r="27" spans="1:4" x14ac:dyDescent="0.25">
      <c r="A27" s="1" t="s">
        <v>47</v>
      </c>
      <c r="B27" s="2" t="s">
        <v>48</v>
      </c>
      <c r="C27" s="3">
        <v>1150000</v>
      </c>
      <c r="D27" s="3"/>
    </row>
    <row r="28" spans="1:4" x14ac:dyDescent="0.25">
      <c r="A28" s="1" t="s">
        <v>49</v>
      </c>
      <c r="B28" s="2" t="s">
        <v>50</v>
      </c>
      <c r="C28" s="3">
        <v>0</v>
      </c>
      <c r="D28" s="3"/>
    </row>
    <row r="29" spans="1:4" x14ac:dyDescent="0.25">
      <c r="A29" s="4" t="s">
        <v>51</v>
      </c>
      <c r="B29" s="5" t="s">
        <v>123</v>
      </c>
      <c r="C29" s="6">
        <f>C26+C27</f>
        <v>24650000</v>
      </c>
      <c r="D29" s="6">
        <v>0</v>
      </c>
    </row>
    <row r="30" spans="1:4" x14ac:dyDescent="0.25">
      <c r="A30" s="1" t="s">
        <v>52</v>
      </c>
      <c r="B30" s="2" t="s">
        <v>53</v>
      </c>
      <c r="C30" s="3">
        <v>0</v>
      </c>
      <c r="D30" s="3"/>
    </row>
    <row r="31" spans="1:4" x14ac:dyDescent="0.25">
      <c r="A31" s="10" t="s">
        <v>54</v>
      </c>
      <c r="B31" s="11" t="s">
        <v>122</v>
      </c>
      <c r="C31" s="12">
        <f>C24+C29</f>
        <v>28600000</v>
      </c>
      <c r="D31" s="12">
        <v>0</v>
      </c>
    </row>
    <row r="32" spans="1:4" x14ac:dyDescent="0.25">
      <c r="A32" s="1" t="s">
        <v>55</v>
      </c>
      <c r="B32" s="2" t="s">
        <v>56</v>
      </c>
      <c r="C32" s="3">
        <v>0</v>
      </c>
      <c r="D32" s="3"/>
    </row>
    <row r="33" spans="1:4" x14ac:dyDescent="0.25">
      <c r="A33" s="1" t="s">
        <v>57</v>
      </c>
      <c r="B33" s="2" t="s">
        <v>58</v>
      </c>
      <c r="C33" s="3">
        <v>10000</v>
      </c>
      <c r="D33" s="3"/>
    </row>
    <row r="34" spans="1:4" x14ac:dyDescent="0.25">
      <c r="A34" s="1" t="s">
        <v>59</v>
      </c>
      <c r="B34" s="2" t="s">
        <v>60</v>
      </c>
      <c r="C34" s="3">
        <v>0</v>
      </c>
      <c r="D34" s="3"/>
    </row>
    <row r="35" spans="1:4" x14ac:dyDescent="0.25">
      <c r="A35" s="1" t="s">
        <v>61</v>
      </c>
      <c r="B35" s="2" t="s">
        <v>62</v>
      </c>
      <c r="C35" s="3">
        <v>430000</v>
      </c>
      <c r="D35" s="3"/>
    </row>
    <row r="36" spans="1:4" x14ac:dyDescent="0.25">
      <c r="A36" s="1" t="s">
        <v>63</v>
      </c>
      <c r="B36" s="2" t="s">
        <v>64</v>
      </c>
      <c r="C36" s="3">
        <v>3400000</v>
      </c>
      <c r="D36" s="3"/>
    </row>
    <row r="37" spans="1:4" x14ac:dyDescent="0.25">
      <c r="A37" s="1" t="s">
        <v>65</v>
      </c>
      <c r="B37" s="2" t="s">
        <v>66</v>
      </c>
      <c r="C37" s="3">
        <v>0</v>
      </c>
      <c r="D37" s="3"/>
    </row>
    <row r="38" spans="1:4" x14ac:dyDescent="0.25">
      <c r="A38" s="1" t="s">
        <v>67</v>
      </c>
      <c r="B38" s="2" t="s">
        <v>68</v>
      </c>
      <c r="C38" s="3">
        <v>0</v>
      </c>
      <c r="D38" s="3"/>
    </row>
    <row r="39" spans="1:4" x14ac:dyDescent="0.25">
      <c r="A39" s="1" t="s">
        <v>69</v>
      </c>
      <c r="B39" s="2" t="s">
        <v>70</v>
      </c>
      <c r="C39" s="3">
        <v>5000</v>
      </c>
      <c r="D39" s="3"/>
    </row>
    <row r="40" spans="1:4" x14ac:dyDescent="0.25">
      <c r="A40" s="1" t="s">
        <v>71</v>
      </c>
      <c r="B40" s="2" t="s">
        <v>72</v>
      </c>
      <c r="C40" s="3">
        <v>0</v>
      </c>
      <c r="D40" s="3"/>
    </row>
    <row r="41" spans="1:4" x14ac:dyDescent="0.25">
      <c r="A41" s="1" t="s">
        <v>73</v>
      </c>
      <c r="B41" s="2" t="s">
        <v>74</v>
      </c>
      <c r="C41" s="3">
        <v>0</v>
      </c>
      <c r="D41" s="3">
        <v>16000</v>
      </c>
    </row>
    <row r="42" spans="1:4" x14ac:dyDescent="0.25">
      <c r="A42" s="1" t="s">
        <v>75</v>
      </c>
      <c r="B42" s="2" t="s">
        <v>76</v>
      </c>
      <c r="C42" s="3">
        <v>10000</v>
      </c>
      <c r="D42" s="3">
        <v>20000</v>
      </c>
    </row>
    <row r="43" spans="1:4" x14ac:dyDescent="0.25">
      <c r="A43" s="10" t="s">
        <v>77</v>
      </c>
      <c r="B43" s="11" t="s">
        <v>78</v>
      </c>
      <c r="C43" s="12">
        <f>SUM(C32:C42)</f>
        <v>3855000</v>
      </c>
      <c r="D43" s="12">
        <f>SUM(D32:D42)</f>
        <v>36000</v>
      </c>
    </row>
    <row r="44" spans="1:4" x14ac:dyDescent="0.25">
      <c r="A44" s="1" t="s">
        <v>79</v>
      </c>
      <c r="B44" s="2" t="s">
        <v>80</v>
      </c>
      <c r="C44" s="3">
        <v>0</v>
      </c>
      <c r="D44" s="3"/>
    </row>
    <row r="45" spans="1:4" x14ac:dyDescent="0.25">
      <c r="A45" s="1" t="s">
        <v>81</v>
      </c>
      <c r="B45" s="2" t="s">
        <v>82</v>
      </c>
      <c r="C45" s="3">
        <v>0</v>
      </c>
      <c r="D45" s="3"/>
    </row>
    <row r="46" spans="1:4" x14ac:dyDescent="0.25">
      <c r="A46" s="1" t="s">
        <v>83</v>
      </c>
      <c r="B46" s="2" t="s">
        <v>84</v>
      </c>
      <c r="C46" s="3">
        <v>0</v>
      </c>
      <c r="D46" s="3"/>
    </row>
    <row r="47" spans="1:4" x14ac:dyDescent="0.25">
      <c r="A47" s="1" t="s">
        <v>85</v>
      </c>
      <c r="B47" s="2" t="s">
        <v>86</v>
      </c>
      <c r="C47" s="3">
        <v>0</v>
      </c>
      <c r="D47" s="3"/>
    </row>
    <row r="48" spans="1:4" x14ac:dyDescent="0.25">
      <c r="A48" s="1" t="s">
        <v>87</v>
      </c>
      <c r="B48" s="2" t="s">
        <v>88</v>
      </c>
      <c r="C48" s="3">
        <v>0</v>
      </c>
      <c r="D48" s="3"/>
    </row>
    <row r="49" spans="1:6" x14ac:dyDescent="0.25">
      <c r="A49" s="10" t="s">
        <v>89</v>
      </c>
      <c r="B49" s="11" t="s">
        <v>90</v>
      </c>
      <c r="C49" s="12">
        <f>SUM(C44:C48)</f>
        <v>0</v>
      </c>
      <c r="D49" s="12">
        <v>0</v>
      </c>
    </row>
    <row r="50" spans="1:6" ht="25.5" x14ac:dyDescent="0.25">
      <c r="A50" s="1" t="s">
        <v>91</v>
      </c>
      <c r="B50" s="2" t="s">
        <v>92</v>
      </c>
      <c r="C50" s="3">
        <v>0</v>
      </c>
      <c r="D50" s="3"/>
    </row>
    <row r="51" spans="1:6" ht="25.5" x14ac:dyDescent="0.25">
      <c r="A51" s="1" t="s">
        <v>93</v>
      </c>
      <c r="B51" s="2" t="s">
        <v>94</v>
      </c>
      <c r="C51" s="3">
        <v>0</v>
      </c>
      <c r="D51" s="3"/>
    </row>
    <row r="52" spans="1:6" ht="25.5" x14ac:dyDescent="0.25">
      <c r="A52" s="1" t="s">
        <v>95</v>
      </c>
      <c r="B52" s="2" t="s">
        <v>96</v>
      </c>
      <c r="C52" s="3">
        <v>0</v>
      </c>
      <c r="D52" s="3"/>
    </row>
    <row r="53" spans="1:6" ht="25.5" x14ac:dyDescent="0.25">
      <c r="A53" s="1" t="s">
        <v>97</v>
      </c>
      <c r="B53" s="2" t="s">
        <v>98</v>
      </c>
      <c r="C53" s="3">
        <v>0</v>
      </c>
      <c r="D53" s="3"/>
    </row>
    <row r="54" spans="1:6" x14ac:dyDescent="0.25">
      <c r="A54" s="1" t="s">
        <v>99</v>
      </c>
      <c r="B54" s="2" t="s">
        <v>100</v>
      </c>
      <c r="C54" s="3">
        <v>0</v>
      </c>
      <c r="D54" s="3"/>
    </row>
    <row r="55" spans="1:6" x14ac:dyDescent="0.25">
      <c r="A55" s="10" t="s">
        <v>101</v>
      </c>
      <c r="B55" s="11" t="s">
        <v>102</v>
      </c>
      <c r="C55" s="12">
        <f>SUM(C50:C54)</f>
        <v>0</v>
      </c>
      <c r="D55" s="12">
        <v>0</v>
      </c>
    </row>
    <row r="56" spans="1:6" ht="25.5" x14ac:dyDescent="0.25">
      <c r="A56" s="1" t="s">
        <v>103</v>
      </c>
      <c r="B56" s="2" t="s">
        <v>104</v>
      </c>
      <c r="C56" s="3">
        <v>0</v>
      </c>
      <c r="D56" s="3"/>
    </row>
    <row r="57" spans="1:6" ht="25.5" x14ac:dyDescent="0.25">
      <c r="A57" s="1" t="s">
        <v>105</v>
      </c>
      <c r="B57" s="2" t="s">
        <v>106</v>
      </c>
      <c r="C57" s="3">
        <v>0</v>
      </c>
      <c r="D57" s="3"/>
    </row>
    <row r="58" spans="1:6" ht="25.5" x14ac:dyDescent="0.25">
      <c r="A58" s="1" t="s">
        <v>107</v>
      </c>
      <c r="B58" s="2" t="s">
        <v>108</v>
      </c>
      <c r="C58" s="3">
        <v>0</v>
      </c>
      <c r="D58" s="3"/>
    </row>
    <row r="59" spans="1:6" ht="25.5" x14ac:dyDescent="0.25">
      <c r="A59" s="1" t="s">
        <v>109</v>
      </c>
      <c r="B59" s="2" t="s">
        <v>110</v>
      </c>
      <c r="C59" s="3">
        <v>0</v>
      </c>
      <c r="D59" s="3"/>
    </row>
    <row r="60" spans="1:6" x14ac:dyDescent="0.25">
      <c r="A60" s="1" t="s">
        <v>111</v>
      </c>
      <c r="B60" s="2" t="s">
        <v>112</v>
      </c>
      <c r="C60" s="3">
        <v>215160</v>
      </c>
      <c r="D60" s="3"/>
      <c r="F60" s="15"/>
    </row>
    <row r="61" spans="1:6" x14ac:dyDescent="0.25">
      <c r="A61" s="10" t="s">
        <v>113</v>
      </c>
      <c r="B61" s="11" t="s">
        <v>114</v>
      </c>
      <c r="C61" s="12">
        <f>SUM(C56:C60)</f>
        <v>215160</v>
      </c>
      <c r="D61" s="12">
        <v>0</v>
      </c>
    </row>
    <row r="62" spans="1:6" x14ac:dyDescent="0.25">
      <c r="A62" s="10" t="s">
        <v>115</v>
      </c>
      <c r="B62" s="11" t="s">
        <v>116</v>
      </c>
      <c r="C62" s="12">
        <f>C15+C21+C31+C43+C49+C55+C61</f>
        <v>92760177</v>
      </c>
      <c r="D62" s="12">
        <f>D15+D21+D31+D43+D49+D55+D61</f>
        <v>36000</v>
      </c>
    </row>
  </sheetData>
  <mergeCells count="1">
    <mergeCell ref="A1:D1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</dc:creator>
  <cp:lastModifiedBy>Jegyző</cp:lastModifiedBy>
  <cp:lastPrinted>2017-09-15T04:52:46Z</cp:lastPrinted>
  <dcterms:created xsi:type="dcterms:W3CDTF">2016-02-04T10:04:33Z</dcterms:created>
  <dcterms:modified xsi:type="dcterms:W3CDTF">2017-09-15T04:52:48Z</dcterms:modified>
</cp:coreProperties>
</file>