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2.2.sz.mell  " sheetId="1" r:id="rId1"/>
  </sheets>
  <definedNames>
    <definedName name="_xlnm.Print_Area" localSheetId="0">'2.2.sz.mell  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D31" i="1"/>
  <c r="I30" i="1"/>
  <c r="H30" i="1"/>
  <c r="G30" i="1"/>
  <c r="D30" i="1"/>
  <c r="C24" i="1"/>
  <c r="C30" i="1" s="1"/>
  <c r="E18" i="1"/>
  <c r="E30" i="1" s="1"/>
  <c r="I17" i="1"/>
  <c r="H17" i="1"/>
  <c r="H31" i="1" s="1"/>
  <c r="G17" i="1"/>
  <c r="G31" i="1" s="1"/>
  <c r="E17" i="1"/>
  <c r="I33" i="1" s="1"/>
  <c r="D17" i="1"/>
  <c r="H32" i="1" s="1"/>
  <c r="C17" i="1"/>
  <c r="C31" i="1" l="1"/>
  <c r="E31" i="1"/>
  <c r="E32" i="1"/>
  <c r="D33" i="1"/>
  <c r="G32" i="1"/>
  <c r="E33" i="1"/>
</calcChain>
</file>

<file path=xl/sharedStrings.xml><?xml version="1.0" encoding="utf-8"?>
<sst xmlns="http://schemas.openxmlformats.org/spreadsheetml/2006/main" count="84" uniqueCount="80">
  <si>
    <t>II. Felhalmozási célú bevételek és kiadások mérlege
(Önkormányzati szinten)</t>
  </si>
  <si>
    <t>2.2. melléklet</t>
  </si>
  <si>
    <t xml:space="preserve"> Ezer forintban !</t>
  </si>
  <si>
    <t>Sor-
szám</t>
  </si>
  <si>
    <t>Bevételek</t>
  </si>
  <si>
    <t>Kiadások</t>
  </si>
  <si>
    <t>Megnevezés</t>
  </si>
  <si>
    <t>2017. évi eredeti előirányzat</t>
  </si>
  <si>
    <t>2017. évi módosított előirányzat</t>
  </si>
  <si>
    <t>Teljesítés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</si>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</sst>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left" vertical="center" wrapText="1" indent="2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4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="115" zoomScaleNormal="100" zoomScaleSheetLayoutView="115" workbookViewId="0">
      <selection activeCell="H9" sqref="H9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/>
      <c r="H2" s="6"/>
      <c r="I2" s="6" t="s">
        <v>2</v>
      </c>
      <c r="J2" s="4"/>
    </row>
    <row r="3" spans="1:10" ht="24" customHeight="1" thickBot="1" x14ac:dyDescent="0.25">
      <c r="A3" s="7" t="s">
        <v>3</v>
      </c>
      <c r="B3" s="8" t="s">
        <v>4</v>
      </c>
      <c r="C3" s="9"/>
      <c r="D3" s="9"/>
      <c r="E3" s="9"/>
      <c r="F3" s="8" t="s">
        <v>5</v>
      </c>
      <c r="G3" s="10"/>
      <c r="H3" s="10"/>
      <c r="I3" s="10"/>
      <c r="J3" s="4"/>
    </row>
    <row r="4" spans="1:10" s="15" customFormat="1" ht="35.25" customHeight="1" thickBot="1" x14ac:dyDescent="0.25">
      <c r="A4" s="11"/>
      <c r="B4" s="12" t="s">
        <v>6</v>
      </c>
      <c r="C4" s="13" t="s">
        <v>7</v>
      </c>
      <c r="D4" s="14" t="s">
        <v>8</v>
      </c>
      <c r="E4" s="13" t="s">
        <v>9</v>
      </c>
      <c r="F4" s="12" t="s">
        <v>6</v>
      </c>
      <c r="G4" s="13" t="s">
        <v>7</v>
      </c>
      <c r="H4" s="14" t="s">
        <v>8</v>
      </c>
      <c r="I4" s="13" t="s">
        <v>9</v>
      </c>
      <c r="J4" s="4"/>
    </row>
    <row r="5" spans="1:10" s="15" customFormat="1" ht="13.5" thickBot="1" x14ac:dyDescent="0.25">
      <c r="A5" s="16">
        <v>1</v>
      </c>
      <c r="B5" s="17">
        <v>2</v>
      </c>
      <c r="C5" s="18">
        <v>3</v>
      </c>
      <c r="D5" s="18">
        <v>4</v>
      </c>
      <c r="E5" s="18">
        <v>5</v>
      </c>
      <c r="F5" s="17">
        <v>6</v>
      </c>
      <c r="G5" s="18">
        <v>7</v>
      </c>
      <c r="H5" s="18">
        <v>8</v>
      </c>
      <c r="I5" s="19">
        <v>9</v>
      </c>
      <c r="J5" s="4"/>
    </row>
    <row r="6" spans="1:10" ht="12.95" customHeight="1" x14ac:dyDescent="0.2">
      <c r="A6" s="20" t="s">
        <v>10</v>
      </c>
      <c r="B6" s="21" t="s">
        <v>11</v>
      </c>
      <c r="C6" s="22"/>
      <c r="D6" s="22"/>
      <c r="E6" s="22"/>
      <c r="F6" s="21" t="s">
        <v>12</v>
      </c>
      <c r="G6" s="23"/>
      <c r="H6" s="23"/>
      <c r="I6" s="24"/>
      <c r="J6" s="4"/>
    </row>
    <row r="7" spans="1:10" ht="22.5" customHeight="1" x14ac:dyDescent="0.2">
      <c r="A7" s="25" t="s">
        <v>13</v>
      </c>
      <c r="B7" s="26" t="s">
        <v>14</v>
      </c>
      <c r="C7" s="27"/>
      <c r="D7" s="27"/>
      <c r="E7" s="27"/>
      <c r="F7" s="26" t="s">
        <v>15</v>
      </c>
      <c r="G7" s="27"/>
      <c r="H7" s="27"/>
      <c r="I7" s="28"/>
      <c r="J7" s="4"/>
    </row>
    <row r="8" spans="1:10" ht="12.95" customHeight="1" x14ac:dyDescent="0.2">
      <c r="A8" s="25" t="s">
        <v>16</v>
      </c>
      <c r="B8" s="26" t="s">
        <v>17</v>
      </c>
      <c r="C8" s="27"/>
      <c r="D8" s="27">
        <v>30967000</v>
      </c>
      <c r="E8" s="27"/>
      <c r="F8" s="26" t="s">
        <v>18</v>
      </c>
      <c r="G8" s="27"/>
      <c r="H8" s="27">
        <v>33040539</v>
      </c>
      <c r="I8" s="28"/>
      <c r="J8" s="4"/>
    </row>
    <row r="9" spans="1:10" ht="12.95" customHeight="1" x14ac:dyDescent="0.2">
      <c r="A9" s="25" t="s">
        <v>19</v>
      </c>
      <c r="B9" s="26" t="s">
        <v>20</v>
      </c>
      <c r="C9" s="27"/>
      <c r="D9" s="27"/>
      <c r="E9" s="27"/>
      <c r="F9" s="26" t="s">
        <v>21</v>
      </c>
      <c r="G9" s="27"/>
      <c r="H9" s="27"/>
      <c r="I9" s="28"/>
      <c r="J9" s="4"/>
    </row>
    <row r="10" spans="1:10" ht="12.75" customHeight="1" x14ac:dyDescent="0.2">
      <c r="A10" s="25" t="s">
        <v>22</v>
      </c>
      <c r="B10" s="26" t="s">
        <v>23</v>
      </c>
      <c r="C10" s="27"/>
      <c r="D10" s="27"/>
      <c r="E10" s="27"/>
      <c r="F10" s="26" t="s">
        <v>24</v>
      </c>
      <c r="G10" s="27"/>
      <c r="H10" s="27"/>
      <c r="I10" s="28"/>
      <c r="J10" s="4"/>
    </row>
    <row r="11" spans="1:10" ht="12.95" customHeight="1" x14ac:dyDescent="0.2">
      <c r="A11" s="25" t="s">
        <v>25</v>
      </c>
      <c r="B11" s="26" t="s">
        <v>26</v>
      </c>
      <c r="C11" s="29"/>
      <c r="D11" s="29"/>
      <c r="E11" s="29"/>
      <c r="F11" s="30"/>
      <c r="G11" s="27"/>
      <c r="H11" s="27"/>
      <c r="I11" s="28"/>
      <c r="J11" s="4"/>
    </row>
    <row r="12" spans="1:10" ht="12.95" customHeight="1" x14ac:dyDescent="0.2">
      <c r="A12" s="25" t="s">
        <v>27</v>
      </c>
      <c r="B12" s="31"/>
      <c r="C12" s="27"/>
      <c r="D12" s="27"/>
      <c r="E12" s="27"/>
      <c r="F12" s="30"/>
      <c r="G12" s="27"/>
      <c r="H12" s="27"/>
      <c r="I12" s="28"/>
      <c r="J12" s="4"/>
    </row>
    <row r="13" spans="1:10" ht="12.95" customHeight="1" x14ac:dyDescent="0.2">
      <c r="A13" s="25" t="s">
        <v>28</v>
      </c>
      <c r="B13" s="31"/>
      <c r="C13" s="27"/>
      <c r="D13" s="27"/>
      <c r="E13" s="27"/>
      <c r="F13" s="32"/>
      <c r="G13" s="27"/>
      <c r="H13" s="27"/>
      <c r="I13" s="28"/>
      <c r="J13" s="4"/>
    </row>
    <row r="14" spans="1:10" ht="12.95" customHeight="1" x14ac:dyDescent="0.2">
      <c r="A14" s="25" t="s">
        <v>29</v>
      </c>
      <c r="B14" s="30"/>
      <c r="C14" s="29"/>
      <c r="D14" s="29"/>
      <c r="E14" s="29"/>
      <c r="F14" s="30"/>
      <c r="G14" s="27"/>
      <c r="H14" s="27"/>
      <c r="I14" s="28"/>
      <c r="J14" s="4"/>
    </row>
    <row r="15" spans="1:10" ht="22.5" customHeight="1" x14ac:dyDescent="0.2">
      <c r="A15" s="25" t="s">
        <v>30</v>
      </c>
      <c r="B15" s="31"/>
      <c r="C15" s="29"/>
      <c r="D15" s="29"/>
      <c r="E15" s="29"/>
      <c r="F15" s="30"/>
      <c r="G15" s="27"/>
      <c r="H15" s="27"/>
      <c r="I15" s="28"/>
      <c r="J15" s="4"/>
    </row>
    <row r="16" spans="1:10" ht="12.95" customHeight="1" thickBot="1" x14ac:dyDescent="0.25">
      <c r="A16" s="33" t="s">
        <v>31</v>
      </c>
      <c r="B16" s="34"/>
      <c r="C16" s="35"/>
      <c r="D16" s="35"/>
      <c r="E16" s="35"/>
      <c r="F16" s="36" t="s">
        <v>32</v>
      </c>
      <c r="G16" s="37"/>
      <c r="H16" s="37"/>
      <c r="I16" s="38"/>
      <c r="J16" s="4"/>
    </row>
    <row r="17" spans="1:10" ht="12.95" customHeight="1" thickBot="1" x14ac:dyDescent="0.25">
      <c r="A17" s="39" t="s">
        <v>33</v>
      </c>
      <c r="B17" s="40" t="s">
        <v>34</v>
      </c>
      <c r="C17" s="41">
        <f>+C6+C8+C9+C11+C12+C13+C14+C15+C16</f>
        <v>0</v>
      </c>
      <c r="D17" s="41">
        <f>+D6+D8+D9+D11+D12+D13+D14+D15+D16</f>
        <v>30967000</v>
      </c>
      <c r="E17" s="41">
        <f>+E6+E8+E9+E11+E12+E13+E14+E15+E16</f>
        <v>0</v>
      </c>
      <c r="F17" s="40" t="s">
        <v>35</v>
      </c>
      <c r="G17" s="41">
        <f>+G6+G8+G10+G11+G12+G13+G14+G15+G16</f>
        <v>0</v>
      </c>
      <c r="H17" s="41">
        <f>+H6+H8+H10+H11+H12+H13+H14+H15+H16</f>
        <v>33040539</v>
      </c>
      <c r="I17" s="42">
        <f>+I6+I8+I10+I11+I12+I13+I14+I15+I16</f>
        <v>0</v>
      </c>
      <c r="J17" s="4"/>
    </row>
    <row r="18" spans="1:10" ht="15.95" customHeight="1" x14ac:dyDescent="0.2">
      <c r="A18" s="20" t="s">
        <v>36</v>
      </c>
      <c r="B18" s="43" t="s">
        <v>37</v>
      </c>
      <c r="C18" s="44"/>
      <c r="D18" s="44"/>
      <c r="E18" s="44">
        <f>+E19+E20+E21+E22+E23</f>
        <v>0</v>
      </c>
      <c r="F18" s="45" t="s">
        <v>38</v>
      </c>
      <c r="G18" s="46"/>
      <c r="H18" s="46"/>
      <c r="I18" s="47"/>
      <c r="J18" s="4"/>
    </row>
    <row r="19" spans="1:10" ht="12.95" customHeight="1" x14ac:dyDescent="0.2">
      <c r="A19" s="25" t="s">
        <v>39</v>
      </c>
      <c r="B19" s="48" t="s">
        <v>40</v>
      </c>
      <c r="C19" s="49"/>
      <c r="D19" s="49"/>
      <c r="E19" s="49"/>
      <c r="F19" s="45" t="s">
        <v>41</v>
      </c>
      <c r="G19" s="49"/>
      <c r="H19" s="49"/>
      <c r="I19" s="50"/>
      <c r="J19" s="4"/>
    </row>
    <row r="20" spans="1:10" ht="12.95" customHeight="1" x14ac:dyDescent="0.2">
      <c r="A20" s="20" t="s">
        <v>42</v>
      </c>
      <c r="B20" s="48" t="s">
        <v>43</v>
      </c>
      <c r="C20" s="49"/>
      <c r="D20" s="49"/>
      <c r="E20" s="49"/>
      <c r="F20" s="45" t="s">
        <v>44</v>
      </c>
      <c r="G20" s="49"/>
      <c r="H20" s="49"/>
      <c r="I20" s="50"/>
      <c r="J20" s="4"/>
    </row>
    <row r="21" spans="1:10" ht="12.95" customHeight="1" x14ac:dyDescent="0.2">
      <c r="A21" s="25" t="s">
        <v>45</v>
      </c>
      <c r="B21" s="48" t="s">
        <v>46</v>
      </c>
      <c r="C21" s="49"/>
      <c r="D21" s="49"/>
      <c r="E21" s="49"/>
      <c r="F21" s="45" t="s">
        <v>47</v>
      </c>
      <c r="G21" s="49"/>
      <c r="H21" s="49"/>
      <c r="I21" s="50"/>
      <c r="J21" s="4"/>
    </row>
    <row r="22" spans="1:10" ht="12.95" customHeight="1" x14ac:dyDescent="0.2">
      <c r="A22" s="20" t="s">
        <v>48</v>
      </c>
      <c r="B22" s="48" t="s">
        <v>49</v>
      </c>
      <c r="C22" s="49"/>
      <c r="D22" s="49"/>
      <c r="E22" s="49"/>
      <c r="F22" s="51" t="s">
        <v>50</v>
      </c>
      <c r="G22" s="49"/>
      <c r="H22" s="49"/>
      <c r="I22" s="50"/>
      <c r="J22" s="4"/>
    </row>
    <row r="23" spans="1:10" ht="12.95" customHeight="1" x14ac:dyDescent="0.2">
      <c r="A23" s="25" t="s">
        <v>51</v>
      </c>
      <c r="B23" s="52" t="s">
        <v>52</v>
      </c>
      <c r="C23" s="49"/>
      <c r="D23" s="49"/>
      <c r="E23" s="49"/>
      <c r="F23" s="45" t="s">
        <v>53</v>
      </c>
      <c r="G23" s="49"/>
      <c r="H23" s="49"/>
      <c r="I23" s="50"/>
      <c r="J23" s="4"/>
    </row>
    <row r="24" spans="1:10" ht="12.95" customHeight="1" x14ac:dyDescent="0.2">
      <c r="A24" s="20" t="s">
        <v>54</v>
      </c>
      <c r="B24" s="53" t="s">
        <v>55</v>
      </c>
      <c r="C24" s="54">
        <f>+C25+C26+C27+C28+C29</f>
        <v>0</v>
      </c>
      <c r="D24" s="54"/>
      <c r="E24" s="54"/>
      <c r="F24" s="55" t="s">
        <v>56</v>
      </c>
      <c r="G24" s="49"/>
      <c r="H24" s="49"/>
      <c r="I24" s="50"/>
      <c r="J24" s="4"/>
    </row>
    <row r="25" spans="1:10" ht="12.95" customHeight="1" x14ac:dyDescent="0.2">
      <c r="A25" s="25" t="s">
        <v>57</v>
      </c>
      <c r="B25" s="52" t="s">
        <v>58</v>
      </c>
      <c r="C25" s="49"/>
      <c r="D25" s="49"/>
      <c r="E25" s="49"/>
      <c r="F25" s="55" t="s">
        <v>59</v>
      </c>
      <c r="G25" s="49"/>
      <c r="H25" s="49"/>
      <c r="I25" s="50"/>
      <c r="J25" s="4"/>
    </row>
    <row r="26" spans="1:10" ht="12.95" customHeight="1" x14ac:dyDescent="0.2">
      <c r="A26" s="20" t="s">
        <v>60</v>
      </c>
      <c r="B26" s="52" t="s">
        <v>61</v>
      </c>
      <c r="C26" s="49"/>
      <c r="D26" s="49"/>
      <c r="E26" s="49"/>
      <c r="F26" s="56"/>
      <c r="G26" s="49"/>
      <c r="H26" s="49"/>
      <c r="I26" s="50"/>
      <c r="J26" s="4"/>
    </row>
    <row r="27" spans="1:10" ht="12.95" customHeight="1" x14ac:dyDescent="0.2">
      <c r="A27" s="25" t="s">
        <v>62</v>
      </c>
      <c r="B27" s="48" t="s">
        <v>63</v>
      </c>
      <c r="C27" s="49"/>
      <c r="D27" s="49"/>
      <c r="E27" s="49"/>
      <c r="F27" s="57"/>
      <c r="G27" s="49"/>
      <c r="H27" s="49"/>
      <c r="I27" s="50"/>
      <c r="J27" s="4"/>
    </row>
    <row r="28" spans="1:10" ht="12.95" customHeight="1" x14ac:dyDescent="0.2">
      <c r="A28" s="20" t="s">
        <v>64</v>
      </c>
      <c r="B28" s="58" t="s">
        <v>65</v>
      </c>
      <c r="C28" s="49"/>
      <c r="D28" s="49"/>
      <c r="E28" s="49"/>
      <c r="F28" s="31"/>
      <c r="G28" s="49"/>
      <c r="H28" s="49"/>
      <c r="I28" s="50"/>
      <c r="J28" s="4"/>
    </row>
    <row r="29" spans="1:10" ht="12.95" customHeight="1" thickBot="1" x14ac:dyDescent="0.25">
      <c r="A29" s="25" t="s">
        <v>66</v>
      </c>
      <c r="B29" s="59" t="s">
        <v>67</v>
      </c>
      <c r="C29" s="49"/>
      <c r="D29" s="49"/>
      <c r="E29" s="49"/>
      <c r="F29" s="57"/>
      <c r="G29" s="49"/>
      <c r="H29" s="49"/>
      <c r="I29" s="50"/>
      <c r="J29" s="4"/>
    </row>
    <row r="30" spans="1:10" ht="12.95" customHeight="1" thickBot="1" x14ac:dyDescent="0.25">
      <c r="A30" s="39" t="s">
        <v>68</v>
      </c>
      <c r="B30" s="40" t="s">
        <v>69</v>
      </c>
      <c r="C30" s="41">
        <f>+C18+C24</f>
        <v>0</v>
      </c>
      <c r="D30" s="41">
        <f>+D18+D24</f>
        <v>0</v>
      </c>
      <c r="E30" s="41">
        <f>+E18+E24</f>
        <v>0</v>
      </c>
      <c r="F30" s="40" t="s">
        <v>70</v>
      </c>
      <c r="G30" s="41">
        <f>SUM(G18:G29)</f>
        <v>0</v>
      </c>
      <c r="H30" s="41">
        <f>SUM(H18:H29)</f>
        <v>0</v>
      </c>
      <c r="I30" s="42">
        <f>SUM(I18:I29)</f>
        <v>0</v>
      </c>
      <c r="J30" s="4"/>
    </row>
    <row r="31" spans="1:10" ht="21.75" customHeight="1" thickBot="1" x14ac:dyDescent="0.25">
      <c r="A31" s="39" t="s">
        <v>71</v>
      </c>
      <c r="B31" s="60" t="s">
        <v>72</v>
      </c>
      <c r="C31" s="61">
        <f>+C17+C30</f>
        <v>0</v>
      </c>
      <c r="D31" s="61">
        <f>+D17+D30</f>
        <v>30967000</v>
      </c>
      <c r="E31" s="62">
        <f>+E17+E30</f>
        <v>0</v>
      </c>
      <c r="F31" s="60" t="s">
        <v>73</v>
      </c>
      <c r="G31" s="61">
        <f>+G17+G30</f>
        <v>0</v>
      </c>
      <c r="H31" s="61">
        <f>+H17+H30</f>
        <v>33040539</v>
      </c>
      <c r="I31" s="62">
        <f>+I17+I30</f>
        <v>0</v>
      </c>
      <c r="J31" s="4"/>
    </row>
    <row r="32" spans="1:10" ht="18" customHeight="1" thickBot="1" x14ac:dyDescent="0.25">
      <c r="A32" s="39" t="s">
        <v>74</v>
      </c>
      <c r="B32" s="60" t="s">
        <v>75</v>
      </c>
      <c r="C32" s="61"/>
      <c r="D32" s="61"/>
      <c r="E32" s="62" t="str">
        <f>IF(E17-I17&lt;0,I17-E17,"-")</f>
        <v>-</v>
      </c>
      <c r="F32" s="60" t="s">
        <v>76</v>
      </c>
      <c r="G32" s="61" t="str">
        <f>IF(C17-G17&gt;0,C17-G17,"-")</f>
        <v>-</v>
      </c>
      <c r="H32" s="61" t="str">
        <f>IF(D17-H17&gt;0,D17-H17,"-")</f>
        <v>-</v>
      </c>
      <c r="I32" s="62" t="str">
        <f>IF(E17-I17&gt;0,E17-I17,"-")</f>
        <v>-</v>
      </c>
      <c r="J32" s="4"/>
    </row>
    <row r="33" spans="1:10" ht="18" customHeight="1" thickBot="1" x14ac:dyDescent="0.25">
      <c r="A33" s="39" t="s">
        <v>77</v>
      </c>
      <c r="B33" s="60" t="s">
        <v>78</v>
      </c>
      <c r="C33" s="61"/>
      <c r="D33" s="61">
        <f>IF(D17+D18-H31&lt;0,H31-(D17+D18),"-")</f>
        <v>2073539</v>
      </c>
      <c r="E33" s="61" t="str">
        <f>IF(E17+E18-I31&lt;0,I31-(E17+E18),"-")</f>
        <v>-</v>
      </c>
      <c r="F33" s="60" t="s">
        <v>79</v>
      </c>
      <c r="G33" s="61"/>
      <c r="H33" s="61"/>
      <c r="I33" s="63" t="str">
        <f>IF(E17+E18-I31&gt;0,E17+E18-I31,"-")</f>
        <v>-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2.2.sz.mell  </vt:lpstr>
      <vt:lpstr>'2.2.sz.mell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2017-10-16T08:18:30Z</dcterms:created>
  <dcterms:modified xsi:type="dcterms:W3CDTF">2017-10-16T08:18:44Z</dcterms:modified>
</cp:coreProperties>
</file>