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AE8C6BF0-08F3-4B99-9AA9-5F4997A0470C}" xr6:coauthVersionLast="45" xr6:coauthVersionMax="45" xr10:uidLastSave="{00000000-0000-0000-0000-000000000000}"/>
  <bookViews>
    <workbookView xWindow="0" yWindow="1950" windowWidth="20490" windowHeight="7455" xr2:uid="{00000000-000D-0000-FFFF-FFFF00000000}"/>
  </bookViews>
  <sheets>
    <sheet name="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1" l="1"/>
  <c r="D35" i="1"/>
  <c r="D32" i="1"/>
  <c r="D28" i="1"/>
  <c r="D25" i="1"/>
  <c r="D22" i="1"/>
  <c r="D18" i="1"/>
  <c r="D8" i="1"/>
  <c r="D41" i="1" s="1"/>
  <c r="C8" i="1" l="1"/>
  <c r="C28" i="1"/>
  <c r="C18" i="1"/>
  <c r="C22" i="1" l="1"/>
  <c r="C41" i="1" s="1"/>
  <c r="C25" i="1"/>
  <c r="C32" i="1"/>
  <c r="C35" i="1"/>
  <c r="C38" i="1"/>
</calcChain>
</file>

<file path=xl/sharedStrings.xml><?xml version="1.0" encoding="utf-8"?>
<sst xmlns="http://schemas.openxmlformats.org/spreadsheetml/2006/main" count="38" uniqueCount="38">
  <si>
    <t>jegyző</t>
  </si>
  <si>
    <t>polgármester</t>
  </si>
  <si>
    <t>dr. Horváth Zsolt</t>
  </si>
  <si>
    <t xml:space="preserve"> Várai Róbert</t>
  </si>
  <si>
    <t>Összesen</t>
  </si>
  <si>
    <t>9.1. Állami támogatás megelőlegezés és visszafizetés</t>
  </si>
  <si>
    <t>8. Önkormányzatok elszámolásai a központi költségvetéssel</t>
  </si>
  <si>
    <t>8.1. Pénzeszköz átadás lakosságnak (ösztönző)</t>
  </si>
  <si>
    <t>7. Fiatalok társadalmi integrációját segítő szakmai támogatás</t>
  </si>
  <si>
    <t>6.1. Civil szervezetek támogatása</t>
  </si>
  <si>
    <t>6. Civil szervezetek programtámogatása</t>
  </si>
  <si>
    <t>5.1. Települési támogatás</t>
  </si>
  <si>
    <t>5. Egyéb önkormányzati eseti pénzbeli ellátások</t>
  </si>
  <si>
    <t>4.1. Fogorvosi ügyeleti ellátás</t>
  </si>
  <si>
    <t>4. Fogorvosi ügyeleti ellátás</t>
  </si>
  <si>
    <t>3.1. Hétvégi ügyeleti ellátás</t>
  </si>
  <si>
    <t>3. Háziorvosi ügyeleti ellátás</t>
  </si>
  <si>
    <t>2.2. Iskolaegészségügyi ellátás</t>
  </si>
  <si>
    <t>2.1. Vérvétel</t>
  </si>
  <si>
    <t>2. Háziorvosi alapellátás</t>
  </si>
  <si>
    <t>1.7. Magyar Limes Szövetség Kulturális Egyesület</t>
  </si>
  <si>
    <t>1.6. Duna Településszövetség</t>
  </si>
  <si>
    <t>1.5. KDV Hulladékgazdálkodási Társulás tagdíja</t>
  </si>
  <si>
    <t>1.4. DVT tagdíj</t>
  </si>
  <si>
    <t>1.3. Mezőföldi HÍD Térségfejlesztő Egyesület tagdíj</t>
  </si>
  <si>
    <t>1.2. TÖOSZ tagdíj</t>
  </si>
  <si>
    <t>1.1. oktatásban résztvevők pénzbeli juttatásai</t>
  </si>
  <si>
    <t>1. Önkormányzati jogalkotás</t>
  </si>
  <si>
    <t>Pénzeszköz átadás megnevezése</t>
  </si>
  <si>
    <t>Szakfeladat</t>
  </si>
  <si>
    <t>Baracs Község Önkormányzata 2020. évi társadalom- és szociálpolitikai juttatásai és működési célú pénzeszköz átadásai</t>
  </si>
  <si>
    <t>adatok Ft-ban</t>
  </si>
  <si>
    <t>2020. évi eredeti előirányzat</t>
  </si>
  <si>
    <t>5.2. Idősek karácsonyi segélyezése</t>
  </si>
  <si>
    <t>1. 8. Mezőföldvíz Kft. Működési célú támogatása</t>
  </si>
  <si>
    <t>2020. évi módosított előirányzat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</si>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</sst>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vertical="center"/>
    </xf>
    <xf numFmtId="3" fontId="2" fillId="0" borderId="1" xfId="1" applyNumberFormat="1" applyFont="1" applyBorder="1" applyAlignment="1">
      <alignment horizontal="righ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16" fontId="3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3" fillId="0" borderId="6" xfId="1" applyNumberFormat="1" applyFont="1" applyBorder="1" applyAlignment="1">
      <alignment horizontal="right" vertical="center" wrapText="1"/>
    </xf>
    <xf numFmtId="16" fontId="3" fillId="0" borderId="6" xfId="0" applyNumberFormat="1" applyFont="1" applyBorder="1" applyAlignment="1">
      <alignment vertical="center" wrapText="1"/>
    </xf>
    <xf numFmtId="3" fontId="4" fillId="0" borderId="6" xfId="1" applyNumberFormat="1" applyFont="1" applyBorder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16" fontId="3" fillId="0" borderId="0" xfId="0" applyNumberFormat="1" applyFont="1" applyAlignment="1">
      <alignment vertical="center" wrapText="1"/>
    </xf>
    <xf numFmtId="3" fontId="3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0" fillId="0" borderId="0" xfId="0" applyNumberFormat="1"/>
    <xf numFmtId="3" fontId="3" fillId="0" borderId="8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3" fontId="4" fillId="0" borderId="11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0" borderId="10" xfId="0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topLeftCell="A37" zoomScale="60" zoomScaleNormal="100" workbookViewId="0">
      <selection activeCell="A44" sqref="A44"/>
    </sheetView>
  </sheetViews>
  <sheetFormatPr defaultRowHeight="15" x14ac:dyDescent="0.25"/>
  <cols>
    <col min="1" max="1" width="18.85546875" style="1" customWidth="1"/>
    <col min="2" max="2" width="39.28515625" style="1" customWidth="1"/>
    <col min="3" max="3" width="21.7109375" style="1" customWidth="1"/>
    <col min="4" max="4" width="21.7109375" customWidth="1"/>
    <col min="5" max="5" width="10" bestFit="1" customWidth="1"/>
  </cols>
  <sheetData>
    <row r="1" spans="1:12" s="32" customFormat="1" ht="30" customHeight="1" x14ac:dyDescent="0.25">
      <c r="A1" s="39" t="s">
        <v>36</v>
      </c>
      <c r="B1" s="39"/>
      <c r="C1" s="39"/>
      <c r="D1" s="39"/>
      <c r="E1" s="33"/>
      <c r="F1" s="33"/>
      <c r="G1" s="33"/>
      <c r="H1" s="33"/>
      <c r="I1" s="33"/>
      <c r="J1" s="33"/>
      <c r="K1" s="33"/>
      <c r="L1" s="33"/>
    </row>
    <row r="2" spans="1:12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25">
      <c r="C3" s="30"/>
    </row>
    <row r="4" spans="1:12" ht="30" customHeight="1" x14ac:dyDescent="0.25">
      <c r="A4" s="38" t="s">
        <v>30</v>
      </c>
      <c r="B4" s="38"/>
      <c r="C4" s="38"/>
      <c r="D4" s="38"/>
    </row>
    <row r="5" spans="1:12" x14ac:dyDescent="0.25">
      <c r="A5" s="30"/>
      <c r="B5" s="30"/>
      <c r="C5" s="30"/>
    </row>
    <row r="6" spans="1:12" ht="15.75" thickBot="1" x14ac:dyDescent="0.3">
      <c r="A6" s="30"/>
      <c r="B6" s="30"/>
      <c r="C6" s="29"/>
      <c r="D6" s="37" t="s">
        <v>31</v>
      </c>
    </row>
    <row r="7" spans="1:12" ht="36" customHeight="1" thickBot="1" x14ac:dyDescent="0.3">
      <c r="A7" s="28" t="s">
        <v>29</v>
      </c>
      <c r="B7" s="28" t="s">
        <v>28</v>
      </c>
      <c r="C7" s="28" t="s">
        <v>32</v>
      </c>
      <c r="D7" s="28" t="s">
        <v>35</v>
      </c>
    </row>
    <row r="8" spans="1:12" x14ac:dyDescent="0.25">
      <c r="A8" s="45" t="s">
        <v>27</v>
      </c>
      <c r="B8" s="46"/>
      <c r="C8" s="27">
        <f>SUM(C9:C16)</f>
        <v>7147897</v>
      </c>
      <c r="D8" s="27">
        <f>SUM(D9:D16)</f>
        <v>7147897</v>
      </c>
    </row>
    <row r="9" spans="1:12" x14ac:dyDescent="0.25">
      <c r="A9" s="26"/>
      <c r="B9" s="9" t="s">
        <v>26</v>
      </c>
      <c r="C9" s="8">
        <v>450000</v>
      </c>
      <c r="D9" s="8">
        <v>450000</v>
      </c>
    </row>
    <row r="10" spans="1:12" x14ac:dyDescent="0.25">
      <c r="A10" s="25"/>
      <c r="B10" s="9" t="s">
        <v>25</v>
      </c>
      <c r="C10" s="8">
        <v>88350</v>
      </c>
      <c r="D10" s="8">
        <v>88350</v>
      </c>
    </row>
    <row r="11" spans="1:12" ht="25.5" x14ac:dyDescent="0.25">
      <c r="A11" s="25"/>
      <c r="B11" s="17" t="s">
        <v>24</v>
      </c>
      <c r="C11" s="8">
        <v>24000</v>
      </c>
      <c r="D11" s="8">
        <v>24000</v>
      </c>
    </row>
    <row r="12" spans="1:12" x14ac:dyDescent="0.25">
      <c r="A12" s="25"/>
      <c r="B12" s="17" t="s">
        <v>23</v>
      </c>
      <c r="C12" s="8">
        <v>672600</v>
      </c>
      <c r="D12" s="8">
        <v>672600</v>
      </c>
    </row>
    <row r="13" spans="1:12" ht="25.5" x14ac:dyDescent="0.25">
      <c r="A13" s="25"/>
      <c r="B13" s="9" t="s">
        <v>22</v>
      </c>
      <c r="C13" s="8">
        <v>353400</v>
      </c>
      <c r="D13" s="8">
        <v>353400</v>
      </c>
    </row>
    <row r="14" spans="1:12" x14ac:dyDescent="0.25">
      <c r="A14" s="25"/>
      <c r="B14" s="9" t="s">
        <v>21</v>
      </c>
      <c r="C14" s="8">
        <v>50000</v>
      </c>
      <c r="D14" s="8">
        <v>50000</v>
      </c>
    </row>
    <row r="15" spans="1:12" ht="25.5" x14ac:dyDescent="0.25">
      <c r="A15" s="25"/>
      <c r="B15" s="9" t="s">
        <v>20</v>
      </c>
      <c r="C15" s="8">
        <v>50000</v>
      </c>
      <c r="D15" s="8">
        <v>50000</v>
      </c>
    </row>
    <row r="16" spans="1:12" ht="25.5" x14ac:dyDescent="0.25">
      <c r="A16" s="25"/>
      <c r="B16" s="9" t="s">
        <v>34</v>
      </c>
      <c r="C16" s="8">
        <v>5459547</v>
      </c>
      <c r="D16" s="8">
        <v>5459547</v>
      </c>
    </row>
    <row r="17" spans="1:5" x14ac:dyDescent="0.25">
      <c r="A17" s="24"/>
      <c r="B17" s="35"/>
      <c r="C17" s="36"/>
      <c r="D17" s="36"/>
    </row>
    <row r="18" spans="1:5" x14ac:dyDescent="0.25">
      <c r="A18" s="44" t="s">
        <v>19</v>
      </c>
      <c r="B18" s="44"/>
      <c r="C18" s="23">
        <f>SUM(C19:C20)</f>
        <v>816000</v>
      </c>
      <c r="D18" s="23">
        <f>SUM(D19:D20)</f>
        <v>0</v>
      </c>
    </row>
    <row r="19" spans="1:5" x14ac:dyDescent="0.25">
      <c r="A19" s="42"/>
      <c r="B19" s="17" t="s">
        <v>18</v>
      </c>
      <c r="C19" s="8">
        <v>660000</v>
      </c>
      <c r="D19" s="8">
        <v>0</v>
      </c>
    </row>
    <row r="20" spans="1:5" x14ac:dyDescent="0.25">
      <c r="A20" s="43"/>
      <c r="B20" s="17" t="s">
        <v>17</v>
      </c>
      <c r="C20" s="8">
        <v>156000</v>
      </c>
      <c r="D20" s="8">
        <v>0</v>
      </c>
    </row>
    <row r="21" spans="1:5" x14ac:dyDescent="0.25">
      <c r="A21" s="16"/>
      <c r="B21" s="20"/>
      <c r="C21" s="22"/>
      <c r="D21" s="22"/>
    </row>
    <row r="22" spans="1:5" x14ac:dyDescent="0.25">
      <c r="A22" s="44" t="s">
        <v>16</v>
      </c>
      <c r="B22" s="44"/>
      <c r="C22" s="10">
        <f>SUM(C23:C23)</f>
        <v>1959600</v>
      </c>
      <c r="D22" s="10">
        <f>SUM(D23)</f>
        <v>0</v>
      </c>
    </row>
    <row r="23" spans="1:5" x14ac:dyDescent="0.25">
      <c r="A23" s="21"/>
      <c r="B23" s="17" t="s">
        <v>15</v>
      </c>
      <c r="C23" s="8">
        <v>1959600</v>
      </c>
      <c r="D23" s="8">
        <v>0</v>
      </c>
    </row>
    <row r="24" spans="1:5" x14ac:dyDescent="0.25">
      <c r="A24" s="7"/>
      <c r="B24" s="20"/>
      <c r="C24" s="19"/>
      <c r="D24" s="19"/>
    </row>
    <row r="25" spans="1:5" x14ac:dyDescent="0.25">
      <c r="A25" s="44" t="s">
        <v>14</v>
      </c>
      <c r="B25" s="44"/>
      <c r="C25" s="10">
        <f>SUM(C26:C26)</f>
        <v>280000</v>
      </c>
      <c r="D25" s="10">
        <f>SUM(D26)</f>
        <v>0</v>
      </c>
    </row>
    <row r="26" spans="1:5" x14ac:dyDescent="0.25">
      <c r="A26" s="15"/>
      <c r="B26" s="17" t="s">
        <v>13</v>
      </c>
      <c r="C26" s="8">
        <v>280000</v>
      </c>
      <c r="D26" s="8">
        <v>0</v>
      </c>
    </row>
    <row r="27" spans="1:5" x14ac:dyDescent="0.25">
      <c r="A27" s="16"/>
      <c r="B27" s="16"/>
      <c r="C27" s="11"/>
      <c r="D27" s="11"/>
    </row>
    <row r="28" spans="1:5" x14ac:dyDescent="0.25">
      <c r="A28" s="44" t="s">
        <v>12</v>
      </c>
      <c r="B28" s="44"/>
      <c r="C28" s="10">
        <f>SUM(C29:C30)</f>
        <v>5038800</v>
      </c>
      <c r="D28" s="10">
        <f>SUM(D29:D30)</f>
        <v>5038800</v>
      </c>
    </row>
    <row r="29" spans="1:5" x14ac:dyDescent="0.25">
      <c r="A29" s="15"/>
      <c r="B29" s="17" t="s">
        <v>11</v>
      </c>
      <c r="C29" s="8">
        <v>3605200</v>
      </c>
      <c r="D29" s="8">
        <v>3605200</v>
      </c>
    </row>
    <row r="30" spans="1:5" x14ac:dyDescent="0.25">
      <c r="A30" s="16"/>
      <c r="B30" s="17" t="s">
        <v>33</v>
      </c>
      <c r="C30" s="8">
        <v>1433600</v>
      </c>
      <c r="D30" s="8">
        <v>1433600</v>
      </c>
      <c r="E30" s="18"/>
    </row>
    <row r="31" spans="1:5" x14ac:dyDescent="0.25">
      <c r="A31" s="16"/>
      <c r="B31" s="16"/>
      <c r="C31" s="11"/>
      <c r="D31" s="11"/>
    </row>
    <row r="32" spans="1:5" x14ac:dyDescent="0.25">
      <c r="A32" s="44" t="s">
        <v>10</v>
      </c>
      <c r="B32" s="44"/>
      <c r="C32" s="10">
        <f>SUM(C33:C33)</f>
        <v>4500000</v>
      </c>
      <c r="D32" s="10">
        <f>SUM(D33)</f>
        <v>4891055</v>
      </c>
    </row>
    <row r="33" spans="1:4" x14ac:dyDescent="0.25">
      <c r="A33" s="15"/>
      <c r="B33" s="14" t="s">
        <v>9</v>
      </c>
      <c r="C33" s="13">
        <v>4500000</v>
      </c>
      <c r="D33" s="13">
        <v>4891055</v>
      </c>
    </row>
    <row r="34" spans="1:4" x14ac:dyDescent="0.25">
      <c r="A34" s="15"/>
      <c r="B34" s="14"/>
      <c r="C34" s="13"/>
      <c r="D34" s="13"/>
    </row>
    <row r="35" spans="1:4" ht="18" customHeight="1" x14ac:dyDescent="0.25">
      <c r="A35" s="44" t="s">
        <v>8</v>
      </c>
      <c r="B35" s="44"/>
      <c r="C35" s="10">
        <f>+C36</f>
        <v>0</v>
      </c>
      <c r="D35" s="10">
        <f>SUM(D36)</f>
        <v>0</v>
      </c>
    </row>
    <row r="36" spans="1:4" x14ac:dyDescent="0.25">
      <c r="A36" s="7"/>
      <c r="B36" s="9" t="s">
        <v>7</v>
      </c>
      <c r="C36" s="8">
        <v>0</v>
      </c>
      <c r="D36" s="8">
        <v>0</v>
      </c>
    </row>
    <row r="37" spans="1:4" x14ac:dyDescent="0.25">
      <c r="A37" s="7"/>
      <c r="B37" s="12"/>
      <c r="C37" s="11"/>
      <c r="D37" s="11"/>
    </row>
    <row r="38" spans="1:4" ht="18" customHeight="1" x14ac:dyDescent="0.25">
      <c r="A38" s="44" t="s">
        <v>6</v>
      </c>
      <c r="B38" s="44"/>
      <c r="C38" s="10">
        <f>SUM(C39)</f>
        <v>0</v>
      </c>
      <c r="D38" s="10">
        <f>SUM(D39)</f>
        <v>8219989</v>
      </c>
    </row>
    <row r="39" spans="1:4" ht="25.5" x14ac:dyDescent="0.25">
      <c r="A39" s="7"/>
      <c r="B39" s="9" t="s">
        <v>5</v>
      </c>
      <c r="C39" s="8">
        <v>0</v>
      </c>
      <c r="D39" s="8">
        <v>8219989</v>
      </c>
    </row>
    <row r="40" spans="1:4" ht="15.75" thickBot="1" x14ac:dyDescent="0.3">
      <c r="A40" s="7"/>
      <c r="B40" s="6"/>
      <c r="C40" s="5"/>
    </row>
    <row r="41" spans="1:4" ht="16.5" thickBot="1" x14ac:dyDescent="0.3">
      <c r="A41" s="40" t="s">
        <v>4</v>
      </c>
      <c r="B41" s="41"/>
      <c r="C41" s="4">
        <f>C8+C18+C22+C25+C28+C32+C35+C38</f>
        <v>19742297</v>
      </c>
      <c r="D41" s="4">
        <f>D8+D18+D22+D25+D28+D32+D35+D38</f>
        <v>25297741</v>
      </c>
    </row>
    <row r="43" spans="1:4" x14ac:dyDescent="0.25">
      <c r="A43" s="1" t="s">
        <v>37</v>
      </c>
      <c r="C43" s="3"/>
    </row>
    <row r="44" spans="1:4" x14ac:dyDescent="0.25">
      <c r="C44" s="3"/>
    </row>
    <row r="45" spans="1:4" x14ac:dyDescent="0.25">
      <c r="C45" s="3"/>
    </row>
    <row r="46" spans="1:4" x14ac:dyDescent="0.25">
      <c r="B46" s="34" t="s">
        <v>3</v>
      </c>
      <c r="C46" s="2" t="s">
        <v>2</v>
      </c>
    </row>
    <row r="47" spans="1:4" x14ac:dyDescent="0.25">
      <c r="B47" s="34" t="s">
        <v>1</v>
      </c>
      <c r="C47" s="2" t="s">
        <v>0</v>
      </c>
    </row>
  </sheetData>
  <mergeCells count="12">
    <mergeCell ref="A4:D4"/>
    <mergeCell ref="A1:D1"/>
    <mergeCell ref="A41:B41"/>
    <mergeCell ref="A19:A20"/>
    <mergeCell ref="A25:B25"/>
    <mergeCell ref="A32:B32"/>
    <mergeCell ref="A8:B8"/>
    <mergeCell ref="A18:B18"/>
    <mergeCell ref="A22:B22"/>
    <mergeCell ref="A28:B28"/>
    <mergeCell ref="A35:B35"/>
    <mergeCell ref="A38:B3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Header>&amp;L4. melléklet&amp;R&amp;A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Gazdasági Iroda</cp:lastModifiedBy>
  <dcterms:created xsi:type="dcterms:W3CDTF">2019-08-29T09:37:01Z</dcterms:created>
  <dcterms:modified xsi:type="dcterms:W3CDTF">2020-06-10T17:06:45Z</dcterms:modified>
</cp:coreProperties>
</file>