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C0AD05EA-244D-40B6-AEA3-9763114BD0EB}" xr6:coauthVersionLast="43" xr6:coauthVersionMax="43" xr10:uidLastSave="{00000000-0000-0000-0000-000000000000}"/>
  <bookViews>
    <workbookView xWindow="-120" yWindow="-120" windowWidth="29040" windowHeight="15840" xr2:uid="{6386BB2D-7E9E-4E07-A4C7-408A0E0ED651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0" i="1" l="1"/>
  <c r="F46" i="1"/>
  <c r="F47" i="1"/>
  <c r="F43" i="1"/>
  <c r="F44" i="1"/>
  <c r="F22" i="1"/>
  <c r="F23" i="1"/>
  <c r="F24" i="1"/>
  <c r="F25" i="1"/>
  <c r="F26" i="1"/>
  <c r="F19" i="1"/>
  <c r="F20" i="1"/>
  <c r="F10" i="1"/>
  <c r="F11" i="1"/>
  <c r="F12" i="1"/>
  <c r="F13" i="1"/>
  <c r="D13" i="1"/>
  <c r="F52" i="1"/>
  <c r="F51" i="1"/>
  <c r="F49" i="1"/>
  <c r="F48" i="1"/>
  <c r="F45" i="1"/>
  <c r="F42" i="1"/>
  <c r="F41" i="1"/>
  <c r="F39" i="1"/>
  <c r="F38" i="1"/>
  <c r="F37" i="1"/>
  <c r="F36" i="1"/>
  <c r="F35" i="1"/>
  <c r="F34" i="1"/>
  <c r="F33" i="1"/>
  <c r="F31" i="1"/>
  <c r="F30" i="1"/>
  <c r="F29" i="1"/>
  <c r="F28" i="1"/>
  <c r="F27" i="1"/>
  <c r="F21" i="1"/>
  <c r="F18" i="1"/>
  <c r="F17" i="1"/>
  <c r="F16" i="1"/>
  <c r="F15" i="1"/>
  <c r="F14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<sst xmlns="http://schemas.openxmlformats.org/spreadsheetml/2006/main" count="107" uniqueCount="107">
  <si>
    <t>#</t>
  </si>
  <si>
    <t>Megnevezés</t>
  </si>
  <si>
    <t>Eredeti előirányzat</t>
  </si>
  <si>
    <t>Módosított előirányzat</t>
  </si>
  <si>
    <t>Teljesítés</t>
  </si>
  <si>
    <t>%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</si>
  <si>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</si>
  <si>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</si>
  <si>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</si>
  <si>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</si>
  <si>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</si>
  <si>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</si>
  <si>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</si>
  <si>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</si>
  <si>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</si>
  <si>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</si>
  <si>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</si>
  <si>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</si>
  <si>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</si>
  <si>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</si>
  <si>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</si>
  <si>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</si>
  <si>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</si>
  <si>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</si>
  <si>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</si>
  <si>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</si>
  <si>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</si>
  <si>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</si>
  <si>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</si>
  <si>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</si>
  <si>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</si>
  <si>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</si>
  <si>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</si>
  <si>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</si>
  <si>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</si>
  <si>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</si>
  <si>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</si>
  <si>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</si>
  <si>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</si>
  <si>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</si>
  <si>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</si>
  <si>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</si>
  <si>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</si>
  <si>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</si>
  <si>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</si>
  <si>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</si>
  <si>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</si>
  <si>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</si>
  <si>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</si>
  <si>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</si>
  <si>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</si>
  <si>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</si>
  <si>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</si>
  <si>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</si>
  <si>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</si>
  <si>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</si>
  <si>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</si>
  <si>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</si>
  <si>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</si>
  <si>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</si>
  <si>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</si>
  <si>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</si>
  <si>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</si>
  <si>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</si>
  <si>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</si>
  <si>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</si>
  <si>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</si>
  <si>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</si>
  <si>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</si>
  <si>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</si>
  <si>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</si>
  <si>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</si>
  <si>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</si>
  <si>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</si>
  <si>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</si>
  <si>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</si>
  <si>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</si>
  <si>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</si>
  <si>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</si>
  <si>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</si>
  <si>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</si>
  <si>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</si>
  <si>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</si>
  <si>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</si>
  <si>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</si>
  <si>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</si>
  <si>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</si>
  <si>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</si>
  <si>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240</t>
  </si>
  <si>
    <t>ebből: pénzügyi vállalkozások (B64)</t>
  </si>
  <si>
    <t>245</t>
  </si>
  <si>
    <t>Egyéb működési célú átvett pénzeszközök (=246…+256) (B65)</t>
  </si>
  <si>
    <t>249</t>
  </si>
  <si>
    <t>ebből: háztartások (B65)</t>
  </si>
  <si>
    <t>253</t>
  </si>
  <si>
    <t>ebből: egyéb vállalkozások (B65)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</si>
  <si>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</si>
  <si>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</si>
  <si>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</si>
  <si>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</si>
  <si>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279</t>
  </si>
  <si>
    <t>ebből: egyéb vállalkozások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</si>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</sst>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E972-291A-4ABB-B0ED-3F19AC6770DA}">
  <sheetPr>
    <pageSetUpPr fitToPage="1"/>
  </sheetPr>
  <dimension ref="A1:G52"/>
  <sheetViews>
    <sheetView tabSelected="1" zoomScaleNormal="100" workbookViewId="0"/>
  </sheetViews>
  <sheetFormatPr defaultRowHeight="12.75" x14ac:dyDescent="0.2"/>
  <cols>
    <col min="1" max="1" width="5.5703125" customWidth="1"/>
    <col min="2" max="2" width="48" customWidth="1"/>
    <col min="3" max="5" width="12.28515625" style="8" customWidth="1"/>
    <col min="6" max="6" width="9" style="8" customWidth="1"/>
    <col min="7" max="7" width="10.140625" bestFit="1" customWidth="1"/>
    <col min="255" max="255" width="8.28515625" customWidth="1"/>
    <col min="256" max="256" width="41" customWidth="1"/>
    <col min="257" max="258" width="32.7109375" customWidth="1"/>
    <col min="259" max="260" width="0" hidden="1" customWidth="1"/>
    <col min="261" max="261" width="32.7109375" customWidth="1"/>
    <col min="262" max="262" width="13.28515625" bestFit="1" customWidth="1"/>
    <col min="511" max="511" width="8.28515625" customWidth="1"/>
    <col min="512" max="512" width="41" customWidth="1"/>
    <col min="513" max="514" width="32.7109375" customWidth="1"/>
    <col min="515" max="516" width="0" hidden="1" customWidth="1"/>
    <col min="517" max="517" width="32.7109375" customWidth="1"/>
    <col min="518" max="518" width="13.28515625" bestFit="1" customWidth="1"/>
    <col min="767" max="767" width="8.28515625" customWidth="1"/>
    <col min="768" max="768" width="41" customWidth="1"/>
    <col min="769" max="770" width="32.7109375" customWidth="1"/>
    <col min="771" max="772" width="0" hidden="1" customWidth="1"/>
    <col min="773" max="773" width="32.7109375" customWidth="1"/>
    <col min="774" max="774" width="13.28515625" bestFit="1" customWidth="1"/>
    <col min="1023" max="1023" width="8.28515625" customWidth="1"/>
    <col min="1024" max="1024" width="41" customWidth="1"/>
    <col min="1025" max="1026" width="32.7109375" customWidth="1"/>
    <col min="1027" max="1028" width="0" hidden="1" customWidth="1"/>
    <col min="1029" max="1029" width="32.7109375" customWidth="1"/>
    <col min="1030" max="1030" width="13.28515625" bestFit="1" customWidth="1"/>
    <col min="1279" max="1279" width="8.28515625" customWidth="1"/>
    <col min="1280" max="1280" width="41" customWidth="1"/>
    <col min="1281" max="1282" width="32.7109375" customWidth="1"/>
    <col min="1283" max="1284" width="0" hidden="1" customWidth="1"/>
    <col min="1285" max="1285" width="32.7109375" customWidth="1"/>
    <col min="1286" max="1286" width="13.28515625" bestFit="1" customWidth="1"/>
    <col min="1535" max="1535" width="8.28515625" customWidth="1"/>
    <col min="1536" max="1536" width="41" customWidth="1"/>
    <col min="1537" max="1538" width="32.7109375" customWidth="1"/>
    <col min="1539" max="1540" width="0" hidden="1" customWidth="1"/>
    <col min="1541" max="1541" width="32.7109375" customWidth="1"/>
    <col min="1542" max="1542" width="13.28515625" bestFit="1" customWidth="1"/>
    <col min="1791" max="1791" width="8.28515625" customWidth="1"/>
    <col min="1792" max="1792" width="41" customWidth="1"/>
    <col min="1793" max="1794" width="32.7109375" customWidth="1"/>
    <col min="1795" max="1796" width="0" hidden="1" customWidth="1"/>
    <col min="1797" max="1797" width="32.7109375" customWidth="1"/>
    <col min="1798" max="1798" width="13.28515625" bestFit="1" customWidth="1"/>
    <col min="2047" max="2047" width="8.28515625" customWidth="1"/>
    <col min="2048" max="2048" width="41" customWidth="1"/>
    <col min="2049" max="2050" width="32.7109375" customWidth="1"/>
    <col min="2051" max="2052" width="0" hidden="1" customWidth="1"/>
    <col min="2053" max="2053" width="32.7109375" customWidth="1"/>
    <col min="2054" max="2054" width="13.28515625" bestFit="1" customWidth="1"/>
    <col min="2303" max="2303" width="8.28515625" customWidth="1"/>
    <col min="2304" max="2304" width="41" customWidth="1"/>
    <col min="2305" max="2306" width="32.7109375" customWidth="1"/>
    <col min="2307" max="2308" width="0" hidden="1" customWidth="1"/>
    <col min="2309" max="2309" width="32.7109375" customWidth="1"/>
    <col min="2310" max="2310" width="13.28515625" bestFit="1" customWidth="1"/>
    <col min="2559" max="2559" width="8.28515625" customWidth="1"/>
    <col min="2560" max="2560" width="41" customWidth="1"/>
    <col min="2561" max="2562" width="32.7109375" customWidth="1"/>
    <col min="2563" max="2564" width="0" hidden="1" customWidth="1"/>
    <col min="2565" max="2565" width="32.7109375" customWidth="1"/>
    <col min="2566" max="2566" width="13.28515625" bestFit="1" customWidth="1"/>
    <col min="2815" max="2815" width="8.28515625" customWidth="1"/>
    <col min="2816" max="2816" width="41" customWidth="1"/>
    <col min="2817" max="2818" width="32.7109375" customWidth="1"/>
    <col min="2819" max="2820" width="0" hidden="1" customWidth="1"/>
    <col min="2821" max="2821" width="32.7109375" customWidth="1"/>
    <col min="2822" max="2822" width="13.28515625" bestFit="1" customWidth="1"/>
    <col min="3071" max="3071" width="8.28515625" customWidth="1"/>
    <col min="3072" max="3072" width="41" customWidth="1"/>
    <col min="3073" max="3074" width="32.7109375" customWidth="1"/>
    <col min="3075" max="3076" width="0" hidden="1" customWidth="1"/>
    <col min="3077" max="3077" width="32.7109375" customWidth="1"/>
    <col min="3078" max="3078" width="13.28515625" bestFit="1" customWidth="1"/>
    <col min="3327" max="3327" width="8.28515625" customWidth="1"/>
    <col min="3328" max="3328" width="41" customWidth="1"/>
    <col min="3329" max="3330" width="32.7109375" customWidth="1"/>
    <col min="3331" max="3332" width="0" hidden="1" customWidth="1"/>
    <col min="3333" max="3333" width="32.7109375" customWidth="1"/>
    <col min="3334" max="3334" width="13.28515625" bestFit="1" customWidth="1"/>
    <col min="3583" max="3583" width="8.28515625" customWidth="1"/>
    <col min="3584" max="3584" width="41" customWidth="1"/>
    <col min="3585" max="3586" width="32.7109375" customWidth="1"/>
    <col min="3587" max="3588" width="0" hidden="1" customWidth="1"/>
    <col min="3589" max="3589" width="32.7109375" customWidth="1"/>
    <col min="3590" max="3590" width="13.28515625" bestFit="1" customWidth="1"/>
    <col min="3839" max="3839" width="8.28515625" customWidth="1"/>
    <col min="3840" max="3840" width="41" customWidth="1"/>
    <col min="3841" max="3842" width="32.7109375" customWidth="1"/>
    <col min="3843" max="3844" width="0" hidden="1" customWidth="1"/>
    <col min="3845" max="3845" width="32.7109375" customWidth="1"/>
    <col min="3846" max="3846" width="13.28515625" bestFit="1" customWidth="1"/>
    <col min="4095" max="4095" width="8.28515625" customWidth="1"/>
    <col min="4096" max="4096" width="41" customWidth="1"/>
    <col min="4097" max="4098" width="32.7109375" customWidth="1"/>
    <col min="4099" max="4100" width="0" hidden="1" customWidth="1"/>
    <col min="4101" max="4101" width="32.7109375" customWidth="1"/>
    <col min="4102" max="4102" width="13.28515625" bestFit="1" customWidth="1"/>
    <col min="4351" max="4351" width="8.28515625" customWidth="1"/>
    <col min="4352" max="4352" width="41" customWidth="1"/>
    <col min="4353" max="4354" width="32.7109375" customWidth="1"/>
    <col min="4355" max="4356" width="0" hidden="1" customWidth="1"/>
    <col min="4357" max="4357" width="32.7109375" customWidth="1"/>
    <col min="4358" max="4358" width="13.28515625" bestFit="1" customWidth="1"/>
    <col min="4607" max="4607" width="8.28515625" customWidth="1"/>
    <col min="4608" max="4608" width="41" customWidth="1"/>
    <col min="4609" max="4610" width="32.7109375" customWidth="1"/>
    <col min="4611" max="4612" width="0" hidden="1" customWidth="1"/>
    <col min="4613" max="4613" width="32.7109375" customWidth="1"/>
    <col min="4614" max="4614" width="13.28515625" bestFit="1" customWidth="1"/>
    <col min="4863" max="4863" width="8.28515625" customWidth="1"/>
    <col min="4864" max="4864" width="41" customWidth="1"/>
    <col min="4865" max="4866" width="32.7109375" customWidth="1"/>
    <col min="4867" max="4868" width="0" hidden="1" customWidth="1"/>
    <col min="4869" max="4869" width="32.7109375" customWidth="1"/>
    <col min="4870" max="4870" width="13.28515625" bestFit="1" customWidth="1"/>
    <col min="5119" max="5119" width="8.28515625" customWidth="1"/>
    <col min="5120" max="5120" width="41" customWidth="1"/>
    <col min="5121" max="5122" width="32.7109375" customWidth="1"/>
    <col min="5123" max="5124" width="0" hidden="1" customWidth="1"/>
    <col min="5125" max="5125" width="32.7109375" customWidth="1"/>
    <col min="5126" max="5126" width="13.28515625" bestFit="1" customWidth="1"/>
    <col min="5375" max="5375" width="8.28515625" customWidth="1"/>
    <col min="5376" max="5376" width="41" customWidth="1"/>
    <col min="5377" max="5378" width="32.7109375" customWidth="1"/>
    <col min="5379" max="5380" width="0" hidden="1" customWidth="1"/>
    <col min="5381" max="5381" width="32.7109375" customWidth="1"/>
    <col min="5382" max="5382" width="13.28515625" bestFit="1" customWidth="1"/>
    <col min="5631" max="5631" width="8.28515625" customWidth="1"/>
    <col min="5632" max="5632" width="41" customWidth="1"/>
    <col min="5633" max="5634" width="32.7109375" customWidth="1"/>
    <col min="5635" max="5636" width="0" hidden="1" customWidth="1"/>
    <col min="5637" max="5637" width="32.7109375" customWidth="1"/>
    <col min="5638" max="5638" width="13.28515625" bestFit="1" customWidth="1"/>
    <col min="5887" max="5887" width="8.28515625" customWidth="1"/>
    <col min="5888" max="5888" width="41" customWidth="1"/>
    <col min="5889" max="5890" width="32.7109375" customWidth="1"/>
    <col min="5891" max="5892" width="0" hidden="1" customWidth="1"/>
    <col min="5893" max="5893" width="32.7109375" customWidth="1"/>
    <col min="5894" max="5894" width="13.28515625" bestFit="1" customWidth="1"/>
    <col min="6143" max="6143" width="8.28515625" customWidth="1"/>
    <col min="6144" max="6144" width="41" customWidth="1"/>
    <col min="6145" max="6146" width="32.7109375" customWidth="1"/>
    <col min="6147" max="6148" width="0" hidden="1" customWidth="1"/>
    <col min="6149" max="6149" width="32.7109375" customWidth="1"/>
    <col min="6150" max="6150" width="13.28515625" bestFit="1" customWidth="1"/>
    <col min="6399" max="6399" width="8.28515625" customWidth="1"/>
    <col min="6400" max="6400" width="41" customWidth="1"/>
    <col min="6401" max="6402" width="32.7109375" customWidth="1"/>
    <col min="6403" max="6404" width="0" hidden="1" customWidth="1"/>
    <col min="6405" max="6405" width="32.7109375" customWidth="1"/>
    <col min="6406" max="6406" width="13.28515625" bestFit="1" customWidth="1"/>
    <col min="6655" max="6655" width="8.28515625" customWidth="1"/>
    <col min="6656" max="6656" width="41" customWidth="1"/>
    <col min="6657" max="6658" width="32.7109375" customWidth="1"/>
    <col min="6659" max="6660" width="0" hidden="1" customWidth="1"/>
    <col min="6661" max="6661" width="32.7109375" customWidth="1"/>
    <col min="6662" max="6662" width="13.28515625" bestFit="1" customWidth="1"/>
    <col min="6911" max="6911" width="8.28515625" customWidth="1"/>
    <col min="6912" max="6912" width="41" customWidth="1"/>
    <col min="6913" max="6914" width="32.7109375" customWidth="1"/>
    <col min="6915" max="6916" width="0" hidden="1" customWidth="1"/>
    <col min="6917" max="6917" width="32.7109375" customWidth="1"/>
    <col min="6918" max="6918" width="13.28515625" bestFit="1" customWidth="1"/>
    <col min="7167" max="7167" width="8.28515625" customWidth="1"/>
    <col min="7168" max="7168" width="41" customWidth="1"/>
    <col min="7169" max="7170" width="32.7109375" customWidth="1"/>
    <col min="7171" max="7172" width="0" hidden="1" customWidth="1"/>
    <col min="7173" max="7173" width="32.7109375" customWidth="1"/>
    <col min="7174" max="7174" width="13.28515625" bestFit="1" customWidth="1"/>
    <col min="7423" max="7423" width="8.28515625" customWidth="1"/>
    <col min="7424" max="7424" width="41" customWidth="1"/>
    <col min="7425" max="7426" width="32.7109375" customWidth="1"/>
    <col min="7427" max="7428" width="0" hidden="1" customWidth="1"/>
    <col min="7429" max="7429" width="32.7109375" customWidth="1"/>
    <col min="7430" max="7430" width="13.28515625" bestFit="1" customWidth="1"/>
    <col min="7679" max="7679" width="8.28515625" customWidth="1"/>
    <col min="7680" max="7680" width="41" customWidth="1"/>
    <col min="7681" max="7682" width="32.7109375" customWidth="1"/>
    <col min="7683" max="7684" width="0" hidden="1" customWidth="1"/>
    <col min="7685" max="7685" width="32.7109375" customWidth="1"/>
    <col min="7686" max="7686" width="13.28515625" bestFit="1" customWidth="1"/>
    <col min="7935" max="7935" width="8.28515625" customWidth="1"/>
    <col min="7936" max="7936" width="41" customWidth="1"/>
    <col min="7937" max="7938" width="32.7109375" customWidth="1"/>
    <col min="7939" max="7940" width="0" hidden="1" customWidth="1"/>
    <col min="7941" max="7941" width="32.7109375" customWidth="1"/>
    <col min="7942" max="7942" width="13.28515625" bestFit="1" customWidth="1"/>
    <col min="8191" max="8191" width="8.28515625" customWidth="1"/>
    <col min="8192" max="8192" width="41" customWidth="1"/>
    <col min="8193" max="8194" width="32.7109375" customWidth="1"/>
    <col min="8195" max="8196" width="0" hidden="1" customWidth="1"/>
    <col min="8197" max="8197" width="32.7109375" customWidth="1"/>
    <col min="8198" max="8198" width="13.28515625" bestFit="1" customWidth="1"/>
    <col min="8447" max="8447" width="8.28515625" customWidth="1"/>
    <col min="8448" max="8448" width="41" customWidth="1"/>
    <col min="8449" max="8450" width="32.7109375" customWidth="1"/>
    <col min="8451" max="8452" width="0" hidden="1" customWidth="1"/>
    <col min="8453" max="8453" width="32.7109375" customWidth="1"/>
    <col min="8454" max="8454" width="13.28515625" bestFit="1" customWidth="1"/>
    <col min="8703" max="8703" width="8.28515625" customWidth="1"/>
    <col min="8704" max="8704" width="41" customWidth="1"/>
    <col min="8705" max="8706" width="32.7109375" customWidth="1"/>
    <col min="8707" max="8708" width="0" hidden="1" customWidth="1"/>
    <col min="8709" max="8709" width="32.7109375" customWidth="1"/>
    <col min="8710" max="8710" width="13.28515625" bestFit="1" customWidth="1"/>
    <col min="8959" max="8959" width="8.28515625" customWidth="1"/>
    <col min="8960" max="8960" width="41" customWidth="1"/>
    <col min="8961" max="8962" width="32.7109375" customWidth="1"/>
    <col min="8963" max="8964" width="0" hidden="1" customWidth="1"/>
    <col min="8965" max="8965" width="32.7109375" customWidth="1"/>
    <col min="8966" max="8966" width="13.28515625" bestFit="1" customWidth="1"/>
    <col min="9215" max="9215" width="8.28515625" customWidth="1"/>
    <col min="9216" max="9216" width="41" customWidth="1"/>
    <col min="9217" max="9218" width="32.7109375" customWidth="1"/>
    <col min="9219" max="9220" width="0" hidden="1" customWidth="1"/>
    <col min="9221" max="9221" width="32.7109375" customWidth="1"/>
    <col min="9222" max="9222" width="13.28515625" bestFit="1" customWidth="1"/>
    <col min="9471" max="9471" width="8.28515625" customWidth="1"/>
    <col min="9472" max="9472" width="41" customWidth="1"/>
    <col min="9473" max="9474" width="32.7109375" customWidth="1"/>
    <col min="9475" max="9476" width="0" hidden="1" customWidth="1"/>
    <col min="9477" max="9477" width="32.7109375" customWidth="1"/>
    <col min="9478" max="9478" width="13.28515625" bestFit="1" customWidth="1"/>
    <col min="9727" max="9727" width="8.28515625" customWidth="1"/>
    <col min="9728" max="9728" width="41" customWidth="1"/>
    <col min="9729" max="9730" width="32.7109375" customWidth="1"/>
    <col min="9731" max="9732" width="0" hidden="1" customWidth="1"/>
    <col min="9733" max="9733" width="32.7109375" customWidth="1"/>
    <col min="9734" max="9734" width="13.28515625" bestFit="1" customWidth="1"/>
    <col min="9983" max="9983" width="8.28515625" customWidth="1"/>
    <col min="9984" max="9984" width="41" customWidth="1"/>
    <col min="9985" max="9986" width="32.7109375" customWidth="1"/>
    <col min="9987" max="9988" width="0" hidden="1" customWidth="1"/>
    <col min="9989" max="9989" width="32.7109375" customWidth="1"/>
    <col min="9990" max="9990" width="13.28515625" bestFit="1" customWidth="1"/>
    <col min="10239" max="10239" width="8.28515625" customWidth="1"/>
    <col min="10240" max="10240" width="41" customWidth="1"/>
    <col min="10241" max="10242" width="32.7109375" customWidth="1"/>
    <col min="10243" max="10244" width="0" hidden="1" customWidth="1"/>
    <col min="10245" max="10245" width="32.7109375" customWidth="1"/>
    <col min="10246" max="10246" width="13.28515625" bestFit="1" customWidth="1"/>
    <col min="10495" max="10495" width="8.28515625" customWidth="1"/>
    <col min="10496" max="10496" width="41" customWidth="1"/>
    <col min="10497" max="10498" width="32.7109375" customWidth="1"/>
    <col min="10499" max="10500" width="0" hidden="1" customWidth="1"/>
    <col min="10501" max="10501" width="32.7109375" customWidth="1"/>
    <col min="10502" max="10502" width="13.28515625" bestFit="1" customWidth="1"/>
    <col min="10751" max="10751" width="8.28515625" customWidth="1"/>
    <col min="10752" max="10752" width="41" customWidth="1"/>
    <col min="10753" max="10754" width="32.7109375" customWidth="1"/>
    <col min="10755" max="10756" width="0" hidden="1" customWidth="1"/>
    <col min="10757" max="10757" width="32.7109375" customWidth="1"/>
    <col min="10758" max="10758" width="13.28515625" bestFit="1" customWidth="1"/>
    <col min="11007" max="11007" width="8.28515625" customWidth="1"/>
    <col min="11008" max="11008" width="41" customWidth="1"/>
    <col min="11009" max="11010" width="32.7109375" customWidth="1"/>
    <col min="11011" max="11012" width="0" hidden="1" customWidth="1"/>
    <col min="11013" max="11013" width="32.7109375" customWidth="1"/>
    <col min="11014" max="11014" width="13.28515625" bestFit="1" customWidth="1"/>
    <col min="11263" max="11263" width="8.28515625" customWidth="1"/>
    <col min="11264" max="11264" width="41" customWidth="1"/>
    <col min="11265" max="11266" width="32.7109375" customWidth="1"/>
    <col min="11267" max="11268" width="0" hidden="1" customWidth="1"/>
    <col min="11269" max="11269" width="32.7109375" customWidth="1"/>
    <col min="11270" max="11270" width="13.28515625" bestFit="1" customWidth="1"/>
    <col min="11519" max="11519" width="8.28515625" customWidth="1"/>
    <col min="11520" max="11520" width="41" customWidth="1"/>
    <col min="11521" max="11522" width="32.7109375" customWidth="1"/>
    <col min="11523" max="11524" width="0" hidden="1" customWidth="1"/>
    <col min="11525" max="11525" width="32.7109375" customWidth="1"/>
    <col min="11526" max="11526" width="13.28515625" bestFit="1" customWidth="1"/>
    <col min="11775" max="11775" width="8.28515625" customWidth="1"/>
    <col min="11776" max="11776" width="41" customWidth="1"/>
    <col min="11777" max="11778" width="32.7109375" customWidth="1"/>
    <col min="11779" max="11780" width="0" hidden="1" customWidth="1"/>
    <col min="11781" max="11781" width="32.7109375" customWidth="1"/>
    <col min="11782" max="11782" width="13.28515625" bestFit="1" customWidth="1"/>
    <col min="12031" max="12031" width="8.28515625" customWidth="1"/>
    <col min="12032" max="12032" width="41" customWidth="1"/>
    <col min="12033" max="12034" width="32.7109375" customWidth="1"/>
    <col min="12035" max="12036" width="0" hidden="1" customWidth="1"/>
    <col min="12037" max="12037" width="32.7109375" customWidth="1"/>
    <col min="12038" max="12038" width="13.28515625" bestFit="1" customWidth="1"/>
    <col min="12287" max="12287" width="8.28515625" customWidth="1"/>
    <col min="12288" max="12288" width="41" customWidth="1"/>
    <col min="12289" max="12290" width="32.7109375" customWidth="1"/>
    <col min="12291" max="12292" width="0" hidden="1" customWidth="1"/>
    <col min="12293" max="12293" width="32.7109375" customWidth="1"/>
    <col min="12294" max="12294" width="13.28515625" bestFit="1" customWidth="1"/>
    <col min="12543" max="12543" width="8.28515625" customWidth="1"/>
    <col min="12544" max="12544" width="41" customWidth="1"/>
    <col min="12545" max="12546" width="32.7109375" customWidth="1"/>
    <col min="12547" max="12548" width="0" hidden="1" customWidth="1"/>
    <col min="12549" max="12549" width="32.7109375" customWidth="1"/>
    <col min="12550" max="12550" width="13.28515625" bestFit="1" customWidth="1"/>
    <col min="12799" max="12799" width="8.28515625" customWidth="1"/>
    <col min="12800" max="12800" width="41" customWidth="1"/>
    <col min="12801" max="12802" width="32.7109375" customWidth="1"/>
    <col min="12803" max="12804" width="0" hidden="1" customWidth="1"/>
    <col min="12805" max="12805" width="32.7109375" customWidth="1"/>
    <col min="12806" max="12806" width="13.28515625" bestFit="1" customWidth="1"/>
    <col min="13055" max="13055" width="8.28515625" customWidth="1"/>
    <col min="13056" max="13056" width="41" customWidth="1"/>
    <col min="13057" max="13058" width="32.7109375" customWidth="1"/>
    <col min="13059" max="13060" width="0" hidden="1" customWidth="1"/>
    <col min="13061" max="13061" width="32.7109375" customWidth="1"/>
    <col min="13062" max="13062" width="13.28515625" bestFit="1" customWidth="1"/>
    <col min="13311" max="13311" width="8.28515625" customWidth="1"/>
    <col min="13312" max="13312" width="41" customWidth="1"/>
    <col min="13313" max="13314" width="32.7109375" customWidth="1"/>
    <col min="13315" max="13316" width="0" hidden="1" customWidth="1"/>
    <col min="13317" max="13317" width="32.7109375" customWidth="1"/>
    <col min="13318" max="13318" width="13.28515625" bestFit="1" customWidth="1"/>
    <col min="13567" max="13567" width="8.28515625" customWidth="1"/>
    <col min="13568" max="13568" width="41" customWidth="1"/>
    <col min="13569" max="13570" width="32.7109375" customWidth="1"/>
    <col min="13571" max="13572" width="0" hidden="1" customWidth="1"/>
    <col min="13573" max="13573" width="32.7109375" customWidth="1"/>
    <col min="13574" max="13574" width="13.28515625" bestFit="1" customWidth="1"/>
    <col min="13823" max="13823" width="8.28515625" customWidth="1"/>
    <col min="13824" max="13824" width="41" customWidth="1"/>
    <col min="13825" max="13826" width="32.7109375" customWidth="1"/>
    <col min="13827" max="13828" width="0" hidden="1" customWidth="1"/>
    <col min="13829" max="13829" width="32.7109375" customWidth="1"/>
    <col min="13830" max="13830" width="13.28515625" bestFit="1" customWidth="1"/>
    <col min="14079" max="14079" width="8.28515625" customWidth="1"/>
    <col min="14080" max="14080" width="41" customWidth="1"/>
    <col min="14081" max="14082" width="32.7109375" customWidth="1"/>
    <col min="14083" max="14084" width="0" hidden="1" customWidth="1"/>
    <col min="14085" max="14085" width="32.7109375" customWidth="1"/>
    <col min="14086" max="14086" width="13.28515625" bestFit="1" customWidth="1"/>
    <col min="14335" max="14335" width="8.28515625" customWidth="1"/>
    <col min="14336" max="14336" width="41" customWidth="1"/>
    <col min="14337" max="14338" width="32.7109375" customWidth="1"/>
    <col min="14339" max="14340" width="0" hidden="1" customWidth="1"/>
    <col min="14341" max="14341" width="32.7109375" customWidth="1"/>
    <col min="14342" max="14342" width="13.28515625" bestFit="1" customWidth="1"/>
    <col min="14591" max="14591" width="8.28515625" customWidth="1"/>
    <col min="14592" max="14592" width="41" customWidth="1"/>
    <col min="14593" max="14594" width="32.7109375" customWidth="1"/>
    <col min="14595" max="14596" width="0" hidden="1" customWidth="1"/>
    <col min="14597" max="14597" width="32.7109375" customWidth="1"/>
    <col min="14598" max="14598" width="13.28515625" bestFit="1" customWidth="1"/>
    <col min="14847" max="14847" width="8.28515625" customWidth="1"/>
    <col min="14848" max="14848" width="41" customWidth="1"/>
    <col min="14849" max="14850" width="32.7109375" customWidth="1"/>
    <col min="14851" max="14852" width="0" hidden="1" customWidth="1"/>
    <col min="14853" max="14853" width="32.7109375" customWidth="1"/>
    <col min="14854" max="14854" width="13.28515625" bestFit="1" customWidth="1"/>
    <col min="15103" max="15103" width="8.28515625" customWidth="1"/>
    <col min="15104" max="15104" width="41" customWidth="1"/>
    <col min="15105" max="15106" width="32.7109375" customWidth="1"/>
    <col min="15107" max="15108" width="0" hidden="1" customWidth="1"/>
    <col min="15109" max="15109" width="32.7109375" customWidth="1"/>
    <col min="15110" max="15110" width="13.28515625" bestFit="1" customWidth="1"/>
    <col min="15359" max="15359" width="8.28515625" customWidth="1"/>
    <col min="15360" max="15360" width="41" customWidth="1"/>
    <col min="15361" max="15362" width="32.7109375" customWidth="1"/>
    <col min="15363" max="15364" width="0" hidden="1" customWidth="1"/>
    <col min="15365" max="15365" width="32.7109375" customWidth="1"/>
    <col min="15366" max="15366" width="13.28515625" bestFit="1" customWidth="1"/>
    <col min="15615" max="15615" width="8.28515625" customWidth="1"/>
    <col min="15616" max="15616" width="41" customWidth="1"/>
    <col min="15617" max="15618" width="32.7109375" customWidth="1"/>
    <col min="15619" max="15620" width="0" hidden="1" customWidth="1"/>
    <col min="15621" max="15621" width="32.7109375" customWidth="1"/>
    <col min="15622" max="15622" width="13.28515625" bestFit="1" customWidth="1"/>
    <col min="15871" max="15871" width="8.28515625" customWidth="1"/>
    <col min="15872" max="15872" width="41" customWidth="1"/>
    <col min="15873" max="15874" width="32.7109375" customWidth="1"/>
    <col min="15875" max="15876" width="0" hidden="1" customWidth="1"/>
    <col min="15877" max="15877" width="32.7109375" customWidth="1"/>
    <col min="15878" max="15878" width="13.28515625" bestFit="1" customWidth="1"/>
    <col min="16127" max="16127" width="8.28515625" customWidth="1"/>
    <col min="16128" max="16128" width="41" customWidth="1"/>
    <col min="16129" max="16130" width="32.7109375" customWidth="1"/>
    <col min="16131" max="16132" width="0" hidden="1" customWidth="1"/>
    <col min="16133" max="16133" width="32.7109375" customWidth="1"/>
    <col min="16134" max="16134" width="13.28515625" bestFit="1" customWidth="1"/>
  </cols>
  <sheetData>
    <row r="1" spans="1:7" ht="15" x14ac:dyDescent="0.25">
      <c r="F1" s="14" t="s">
        <v>106</v>
      </c>
    </row>
    <row r="2" spans="1:7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7" ht="31.5" x14ac:dyDescent="0.2">
      <c r="A3" s="1" t="s">
        <v>6</v>
      </c>
      <c r="B3" s="2" t="s">
        <v>7</v>
      </c>
      <c r="C3" s="5">
        <v>114730882</v>
      </c>
      <c r="D3" s="5">
        <v>114860568</v>
      </c>
      <c r="E3" s="5">
        <v>114860568</v>
      </c>
      <c r="F3" s="6">
        <f t="shared" ref="F3:F9" si="0">E3/D3</f>
        <v>1</v>
      </c>
    </row>
    <row r="4" spans="1:7" ht="31.5" x14ac:dyDescent="0.2">
      <c r="A4" s="1" t="s">
        <v>8</v>
      </c>
      <c r="B4" s="2" t="s">
        <v>9</v>
      </c>
      <c r="C4" s="5">
        <v>45891634</v>
      </c>
      <c r="D4" s="5">
        <v>46441667</v>
      </c>
      <c r="E4" s="5">
        <v>46441667</v>
      </c>
      <c r="F4" s="6">
        <f t="shared" si="0"/>
        <v>1</v>
      </c>
    </row>
    <row r="5" spans="1:7" ht="47.25" x14ac:dyDescent="0.2">
      <c r="A5" s="1" t="s">
        <v>10</v>
      </c>
      <c r="B5" s="2" t="s">
        <v>11</v>
      </c>
      <c r="C5" s="5">
        <v>48153204</v>
      </c>
      <c r="D5" s="5">
        <v>47101984</v>
      </c>
      <c r="E5" s="5">
        <v>47101984</v>
      </c>
      <c r="F5" s="6">
        <f t="shared" si="0"/>
        <v>1</v>
      </c>
    </row>
    <row r="6" spans="1:7" ht="31.5" x14ac:dyDescent="0.2">
      <c r="A6" s="1" t="s">
        <v>12</v>
      </c>
      <c r="B6" s="2" t="s">
        <v>13</v>
      </c>
      <c r="C6" s="5">
        <v>1800000</v>
      </c>
      <c r="D6" s="5">
        <v>2206504</v>
      </c>
      <c r="E6" s="5">
        <v>2206504</v>
      </c>
      <c r="F6" s="6">
        <f t="shared" si="0"/>
        <v>1</v>
      </c>
    </row>
    <row r="7" spans="1:7" ht="31.5" x14ac:dyDescent="0.2">
      <c r="A7" s="1" t="s">
        <v>14</v>
      </c>
      <c r="B7" s="2" t="s">
        <v>15</v>
      </c>
      <c r="C7" s="5">
        <v>1686468</v>
      </c>
      <c r="D7" s="5">
        <v>6763549</v>
      </c>
      <c r="E7" s="5">
        <v>6763549</v>
      </c>
      <c r="F7" s="6">
        <f t="shared" si="0"/>
        <v>1</v>
      </c>
    </row>
    <row r="8" spans="1:7" ht="31.5" x14ac:dyDescent="0.2">
      <c r="A8" s="3" t="s">
        <v>16</v>
      </c>
      <c r="B8" s="4" t="s">
        <v>17</v>
      </c>
      <c r="C8" s="7">
        <v>212262188</v>
      </c>
      <c r="D8" s="7">
        <v>217374272</v>
      </c>
      <c r="E8" s="7">
        <v>217374272</v>
      </c>
      <c r="F8" s="9">
        <f t="shared" si="0"/>
        <v>1</v>
      </c>
    </row>
    <row r="9" spans="1:7" ht="31.5" x14ac:dyDescent="0.2">
      <c r="A9" s="3" t="s">
        <v>18</v>
      </c>
      <c r="B9" s="4" t="s">
        <v>19</v>
      </c>
      <c r="C9" s="7">
        <v>48771120</v>
      </c>
      <c r="D9" s="7">
        <v>34313345</v>
      </c>
      <c r="E9" s="7">
        <v>29141169</v>
      </c>
      <c r="F9" s="9">
        <f t="shared" si="0"/>
        <v>0.84926634229335551</v>
      </c>
    </row>
    <row r="10" spans="1:7" ht="31.5" x14ac:dyDescent="0.2">
      <c r="A10" s="1" t="s">
        <v>20</v>
      </c>
      <c r="B10" s="2" t="s">
        <v>21</v>
      </c>
      <c r="C10" s="5">
        <v>3650977</v>
      </c>
      <c r="D10" s="5">
        <v>4193063</v>
      </c>
      <c r="E10" s="5">
        <v>4193063</v>
      </c>
      <c r="F10" s="6">
        <f t="shared" ref="F10:F13" si="1">E10/D10</f>
        <v>1</v>
      </c>
    </row>
    <row r="11" spans="1:7" ht="15.75" x14ac:dyDescent="0.2">
      <c r="A11" s="1" t="s">
        <v>22</v>
      </c>
      <c r="B11" s="2" t="s">
        <v>23</v>
      </c>
      <c r="C11" s="5">
        <v>0</v>
      </c>
      <c r="D11" s="5">
        <v>178809</v>
      </c>
      <c r="E11" s="5">
        <v>178809</v>
      </c>
      <c r="F11" s="6">
        <f t="shared" si="1"/>
        <v>1</v>
      </c>
      <c r="G11" s="15"/>
    </row>
    <row r="12" spans="1:7" ht="15.75" x14ac:dyDescent="0.2">
      <c r="A12" s="1" t="s">
        <v>24</v>
      </c>
      <c r="B12" s="2" t="s">
        <v>25</v>
      </c>
      <c r="C12" s="5">
        <v>32084334</v>
      </c>
      <c r="D12" s="5">
        <v>21501111</v>
      </c>
      <c r="E12" s="5">
        <v>21504111</v>
      </c>
      <c r="F12" s="6">
        <f t="shared" si="1"/>
        <v>1.0001395276737095</v>
      </c>
    </row>
    <row r="13" spans="1:7" ht="31.5" x14ac:dyDescent="0.2">
      <c r="A13" s="1" t="s">
        <v>26</v>
      </c>
      <c r="B13" s="2" t="s">
        <v>27</v>
      </c>
      <c r="C13" s="5">
        <v>13035809</v>
      </c>
      <c r="D13" s="5">
        <f>D9-D10-D11-D12</f>
        <v>8440362</v>
      </c>
      <c r="E13" s="5">
        <v>3265186</v>
      </c>
      <c r="F13" s="6">
        <f t="shared" si="1"/>
        <v>0.38685378660299169</v>
      </c>
    </row>
    <row r="14" spans="1:7" ht="31.5" x14ac:dyDescent="0.2">
      <c r="A14" s="10" t="s">
        <v>28</v>
      </c>
      <c r="B14" s="11" t="s">
        <v>29</v>
      </c>
      <c r="C14" s="12">
        <v>261033308</v>
      </c>
      <c r="D14" s="12">
        <v>251687617</v>
      </c>
      <c r="E14" s="12">
        <v>246515441</v>
      </c>
      <c r="F14" s="13">
        <f>E14/D14</f>
        <v>0.97945001799591913</v>
      </c>
    </row>
    <row r="15" spans="1:7" ht="15.75" x14ac:dyDescent="0.2">
      <c r="A15" s="1" t="s">
        <v>30</v>
      </c>
      <c r="B15" s="2" t="s">
        <v>31</v>
      </c>
      <c r="C15" s="5">
        <v>26605910</v>
      </c>
      <c r="D15" s="5">
        <v>46604556</v>
      </c>
      <c r="E15" s="5">
        <v>46604556</v>
      </c>
      <c r="F15" s="6">
        <f>E15/D15</f>
        <v>1</v>
      </c>
    </row>
    <row r="16" spans="1:7" ht="31.5" x14ac:dyDescent="0.2">
      <c r="A16" s="3" t="s">
        <v>32</v>
      </c>
      <c r="B16" s="4" t="s">
        <v>33</v>
      </c>
      <c r="C16" s="7">
        <v>8185000</v>
      </c>
      <c r="D16" s="7">
        <v>8185000</v>
      </c>
      <c r="E16" s="7">
        <v>0</v>
      </c>
      <c r="F16" s="9">
        <f>E16/D16</f>
        <v>0</v>
      </c>
    </row>
    <row r="17" spans="1:6" ht="47.25" x14ac:dyDescent="0.2">
      <c r="A17" s="10" t="s">
        <v>34</v>
      </c>
      <c r="B17" s="11" t="s">
        <v>35</v>
      </c>
      <c r="C17" s="12">
        <v>34790910</v>
      </c>
      <c r="D17" s="12">
        <v>54789556</v>
      </c>
      <c r="E17" s="12">
        <v>46604556</v>
      </c>
      <c r="F17" s="13">
        <f>E17/D17</f>
        <v>0.85061021483729493</v>
      </c>
    </row>
    <row r="18" spans="1:6" ht="15.75" x14ac:dyDescent="0.2">
      <c r="A18" s="3" t="s">
        <v>36</v>
      </c>
      <c r="B18" s="4" t="s">
        <v>37</v>
      </c>
      <c r="C18" s="7">
        <v>4800000</v>
      </c>
      <c r="D18" s="7">
        <v>4800000</v>
      </c>
      <c r="E18" s="7">
        <v>3073483</v>
      </c>
      <c r="F18" s="9">
        <f>E18/D18</f>
        <v>0.64030895833333334</v>
      </c>
    </row>
    <row r="19" spans="1:6" ht="15.75" x14ac:dyDescent="0.2">
      <c r="A19" s="1" t="s">
        <v>38</v>
      </c>
      <c r="B19" s="2" t="s">
        <v>39</v>
      </c>
      <c r="C19" s="5">
        <v>1200000</v>
      </c>
      <c r="D19" s="5">
        <v>1200000</v>
      </c>
      <c r="E19" s="5">
        <v>647421</v>
      </c>
      <c r="F19" s="6">
        <f t="shared" ref="F19:F20" si="2">E19/D19</f>
        <v>0.53951749999999998</v>
      </c>
    </row>
    <row r="20" spans="1:6" ht="15.75" x14ac:dyDescent="0.2">
      <c r="A20" s="1" t="s">
        <v>40</v>
      </c>
      <c r="B20" s="2" t="s">
        <v>41</v>
      </c>
      <c r="C20" s="5">
        <v>3600000</v>
      </c>
      <c r="D20" s="5">
        <v>3600000</v>
      </c>
      <c r="E20" s="5">
        <v>2426062</v>
      </c>
      <c r="F20" s="6">
        <f t="shared" si="2"/>
        <v>0.67390611111111109</v>
      </c>
    </row>
    <row r="21" spans="1:6" ht="31.5" x14ac:dyDescent="0.2">
      <c r="A21" s="3" t="s">
        <v>42</v>
      </c>
      <c r="B21" s="4" t="s">
        <v>43</v>
      </c>
      <c r="C21" s="7">
        <v>11000000</v>
      </c>
      <c r="D21" s="7">
        <v>11000000</v>
      </c>
      <c r="E21" s="7">
        <v>6158105</v>
      </c>
      <c r="F21" s="9">
        <f>E21/D21</f>
        <v>0.55982772727272723</v>
      </c>
    </row>
    <row r="22" spans="1:6" ht="31.5" x14ac:dyDescent="0.2">
      <c r="A22" s="1" t="s">
        <v>44</v>
      </c>
      <c r="B22" s="2" t="s">
        <v>45</v>
      </c>
      <c r="C22" s="5">
        <v>11000000</v>
      </c>
      <c r="D22" s="5">
        <v>11000000</v>
      </c>
      <c r="E22" s="5">
        <v>6158105</v>
      </c>
      <c r="F22" s="6">
        <f t="shared" ref="F22:F26" si="3">E22/D22</f>
        <v>0.55982772727272723</v>
      </c>
    </row>
    <row r="23" spans="1:6" ht="15.75" x14ac:dyDescent="0.2">
      <c r="A23" s="3" t="s">
        <v>46</v>
      </c>
      <c r="B23" s="4" t="s">
        <v>47</v>
      </c>
      <c r="C23" s="7">
        <v>2111743</v>
      </c>
      <c r="D23" s="7">
        <v>2111743</v>
      </c>
      <c r="E23" s="7">
        <v>2623998</v>
      </c>
      <c r="F23" s="9">
        <f t="shared" si="3"/>
        <v>1.2425744988855179</v>
      </c>
    </row>
    <row r="24" spans="1:6" ht="31.5" x14ac:dyDescent="0.2">
      <c r="A24" s="1" t="s">
        <v>48</v>
      </c>
      <c r="B24" s="2" t="s">
        <v>49</v>
      </c>
      <c r="C24" s="5">
        <v>2111743</v>
      </c>
      <c r="D24" s="5">
        <v>2111743</v>
      </c>
      <c r="E24" s="5">
        <v>2623998</v>
      </c>
      <c r="F24" s="6">
        <f t="shared" si="3"/>
        <v>1.2425744988855179</v>
      </c>
    </row>
    <row r="25" spans="1:6" ht="31.5" x14ac:dyDescent="0.2">
      <c r="A25" s="3" t="s">
        <v>50</v>
      </c>
      <c r="B25" s="4" t="s">
        <v>51</v>
      </c>
      <c r="C25" s="7">
        <v>20000</v>
      </c>
      <c r="D25" s="7">
        <v>20000</v>
      </c>
      <c r="E25" s="7">
        <v>13800</v>
      </c>
      <c r="F25" s="9">
        <f t="shared" si="3"/>
        <v>0.69</v>
      </c>
    </row>
    <row r="26" spans="1:6" ht="31.5" x14ac:dyDescent="0.2">
      <c r="A26" s="1" t="s">
        <v>52</v>
      </c>
      <c r="B26" s="2" t="s">
        <v>53</v>
      </c>
      <c r="C26" s="5">
        <v>20000</v>
      </c>
      <c r="D26" s="5">
        <v>20000</v>
      </c>
      <c r="E26" s="5">
        <v>13800</v>
      </c>
      <c r="F26" s="6">
        <f t="shared" si="3"/>
        <v>0.69</v>
      </c>
    </row>
    <row r="27" spans="1:6" ht="31.5" x14ac:dyDescent="0.2">
      <c r="A27" s="3" t="s">
        <v>54</v>
      </c>
      <c r="B27" s="4" t="s">
        <v>55</v>
      </c>
      <c r="C27" s="7">
        <v>13131743</v>
      </c>
      <c r="D27" s="7">
        <v>13131743</v>
      </c>
      <c r="E27" s="7">
        <v>8795903</v>
      </c>
      <c r="F27" s="9">
        <f>E27/D27</f>
        <v>0.66981991651831752</v>
      </c>
    </row>
    <row r="28" spans="1:6" ht="31.5" x14ac:dyDescent="0.2">
      <c r="A28" s="1" t="s">
        <v>56</v>
      </c>
      <c r="B28" s="2" t="s">
        <v>57</v>
      </c>
      <c r="C28" s="5">
        <v>464784</v>
      </c>
      <c r="D28" s="5">
        <v>464784</v>
      </c>
      <c r="E28" s="5">
        <v>15991</v>
      </c>
      <c r="F28" s="6">
        <f>E28/D28</f>
        <v>3.4405229095665943E-2</v>
      </c>
    </row>
    <row r="29" spans="1:6" ht="31.5" x14ac:dyDescent="0.2">
      <c r="A29" s="10" t="s">
        <v>58</v>
      </c>
      <c r="B29" s="11" t="s">
        <v>59</v>
      </c>
      <c r="C29" s="12">
        <v>18396527</v>
      </c>
      <c r="D29" s="12">
        <v>18396527</v>
      </c>
      <c r="E29" s="12">
        <v>11885377</v>
      </c>
      <c r="F29" s="13">
        <f>E29/D29</f>
        <v>0.64606634719694644</v>
      </c>
    </row>
    <row r="30" spans="1:6" ht="15.75" x14ac:dyDescent="0.2">
      <c r="A30" s="1" t="s">
        <v>60</v>
      </c>
      <c r="B30" s="2" t="s">
        <v>61</v>
      </c>
      <c r="C30" s="5">
        <v>684358</v>
      </c>
      <c r="D30" s="5">
        <v>684358</v>
      </c>
      <c r="E30" s="5">
        <v>3287681</v>
      </c>
      <c r="F30" s="6">
        <f>E30/D30</f>
        <v>4.8040367760733416</v>
      </c>
    </row>
    <row r="31" spans="1:6" ht="15.75" x14ac:dyDescent="0.2">
      <c r="A31" s="1" t="s">
        <v>62</v>
      </c>
      <c r="B31" s="2" t="s">
        <v>63</v>
      </c>
      <c r="C31" s="5">
        <v>7350000</v>
      </c>
      <c r="D31" s="5">
        <v>7248050</v>
      </c>
      <c r="E31" s="5">
        <v>5315395</v>
      </c>
      <c r="F31" s="6">
        <f>E31/D31</f>
        <v>0.73335517828933294</v>
      </c>
    </row>
    <row r="32" spans="1:6" ht="31.5" x14ac:dyDescent="0.2">
      <c r="A32" s="1" t="s">
        <v>64</v>
      </c>
      <c r="B32" s="2" t="s">
        <v>65</v>
      </c>
      <c r="C32" s="5">
        <v>0</v>
      </c>
      <c r="D32" s="5">
        <v>0</v>
      </c>
      <c r="E32" s="5">
        <v>734389</v>
      </c>
      <c r="F32" s="6">
        <v>0</v>
      </c>
    </row>
    <row r="33" spans="1:6" ht="15.75" x14ac:dyDescent="0.2">
      <c r="A33" s="1" t="s">
        <v>66</v>
      </c>
      <c r="B33" s="2" t="s">
        <v>67</v>
      </c>
      <c r="C33" s="5">
        <v>1932602</v>
      </c>
      <c r="D33" s="5">
        <v>1932602</v>
      </c>
      <c r="E33" s="5">
        <v>451995</v>
      </c>
      <c r="F33" s="6">
        <f t="shared" ref="F33:F39" si="4">E33/D33</f>
        <v>0.23387898801719134</v>
      </c>
    </row>
    <row r="34" spans="1:6" ht="15.75" x14ac:dyDescent="0.2">
      <c r="A34" s="1" t="s">
        <v>68</v>
      </c>
      <c r="B34" s="2" t="s">
        <v>69</v>
      </c>
      <c r="C34" s="5">
        <v>2326617</v>
      </c>
      <c r="D34" s="5">
        <v>2326617</v>
      </c>
      <c r="E34" s="5">
        <v>1944835</v>
      </c>
      <c r="F34" s="6">
        <f t="shared" si="4"/>
        <v>0.83590681233739805</v>
      </c>
    </row>
    <row r="35" spans="1:6" ht="15.75" x14ac:dyDescent="0.2">
      <c r="A35" s="1" t="s">
        <v>70</v>
      </c>
      <c r="B35" s="2" t="s">
        <v>71</v>
      </c>
      <c r="C35" s="5">
        <v>1379430</v>
      </c>
      <c r="D35" s="5">
        <v>1379430</v>
      </c>
      <c r="E35" s="5">
        <v>1097385</v>
      </c>
      <c r="F35" s="6">
        <f t="shared" si="4"/>
        <v>0.79553511232900542</v>
      </c>
    </row>
    <row r="36" spans="1:6" ht="15.75" x14ac:dyDescent="0.2">
      <c r="A36" s="1" t="s">
        <v>72</v>
      </c>
      <c r="B36" s="2" t="s">
        <v>73</v>
      </c>
      <c r="C36" s="5">
        <v>695172</v>
      </c>
      <c r="D36" s="5">
        <v>695172</v>
      </c>
      <c r="E36" s="5">
        <v>0</v>
      </c>
      <c r="F36" s="6">
        <f t="shared" si="4"/>
        <v>0</v>
      </c>
    </row>
    <row r="37" spans="1:6" ht="31.5" x14ac:dyDescent="0.2">
      <c r="A37" s="1" t="s">
        <v>74</v>
      </c>
      <c r="B37" s="2" t="s">
        <v>75</v>
      </c>
      <c r="C37" s="5">
        <v>100000</v>
      </c>
      <c r="D37" s="5">
        <v>100000</v>
      </c>
      <c r="E37" s="5">
        <v>2126</v>
      </c>
      <c r="F37" s="6">
        <f t="shared" si="4"/>
        <v>2.1260000000000001E-2</v>
      </c>
    </row>
    <row r="38" spans="1:6" ht="31.5" x14ac:dyDescent="0.2">
      <c r="A38" s="1" t="s">
        <v>76</v>
      </c>
      <c r="B38" s="2" t="s">
        <v>77</v>
      </c>
      <c r="C38" s="5">
        <v>100000</v>
      </c>
      <c r="D38" s="5">
        <v>100000</v>
      </c>
      <c r="E38" s="5">
        <v>2126</v>
      </c>
      <c r="F38" s="6">
        <f t="shared" si="4"/>
        <v>2.1260000000000001E-2</v>
      </c>
    </row>
    <row r="39" spans="1:6" ht="15.75" x14ac:dyDescent="0.2">
      <c r="A39" s="1" t="s">
        <v>78</v>
      </c>
      <c r="B39" s="2" t="s">
        <v>79</v>
      </c>
      <c r="C39" s="5">
        <v>16077</v>
      </c>
      <c r="D39" s="5">
        <v>16092</v>
      </c>
      <c r="E39" s="5">
        <v>844092</v>
      </c>
      <c r="F39" s="6">
        <f t="shared" si="4"/>
        <v>52.454138702460853</v>
      </c>
    </row>
    <row r="40" spans="1:6" ht="15.75" x14ac:dyDescent="0.2">
      <c r="A40" s="1" t="s">
        <v>80</v>
      </c>
      <c r="B40" s="2" t="s">
        <v>81</v>
      </c>
      <c r="C40" s="5">
        <v>0</v>
      </c>
      <c r="D40" s="5">
        <v>0</v>
      </c>
      <c r="E40" s="5">
        <v>692980</v>
      </c>
      <c r="F40" s="6">
        <v>0</v>
      </c>
    </row>
    <row r="41" spans="1:6" ht="47.25" x14ac:dyDescent="0.2">
      <c r="A41" s="10" t="s">
        <v>82</v>
      </c>
      <c r="B41" s="11" t="s">
        <v>83</v>
      </c>
      <c r="C41" s="12">
        <v>14484256</v>
      </c>
      <c r="D41" s="12">
        <v>14382321</v>
      </c>
      <c r="E41" s="12">
        <v>13677898</v>
      </c>
      <c r="F41" s="13">
        <f>E41/D41</f>
        <v>0.95102160492732712</v>
      </c>
    </row>
    <row r="42" spans="1:6" ht="47.25" x14ac:dyDescent="0.2">
      <c r="A42" s="3" t="s">
        <v>84</v>
      </c>
      <c r="B42" s="4" t="s">
        <v>85</v>
      </c>
      <c r="C42" s="7">
        <v>864548</v>
      </c>
      <c r="D42" s="7">
        <v>864548</v>
      </c>
      <c r="E42" s="7">
        <v>186415</v>
      </c>
      <c r="F42" s="9">
        <f>E42/D42</f>
        <v>0.21562134201918229</v>
      </c>
    </row>
    <row r="43" spans="1:6" ht="15.75" x14ac:dyDescent="0.2">
      <c r="A43" s="1" t="s">
        <v>86</v>
      </c>
      <c r="B43" s="2" t="s">
        <v>87</v>
      </c>
      <c r="C43" s="5">
        <v>864548</v>
      </c>
      <c r="D43" s="5">
        <v>859548</v>
      </c>
      <c r="E43" s="5">
        <v>181415</v>
      </c>
      <c r="F43" s="6">
        <f t="shared" ref="F43:F44" si="5">E43/D43</f>
        <v>0.21105860289361386</v>
      </c>
    </row>
    <row r="44" spans="1:6" ht="15.75" x14ac:dyDescent="0.2">
      <c r="A44" s="1" t="s">
        <v>88</v>
      </c>
      <c r="B44" s="2" t="s">
        <v>89</v>
      </c>
      <c r="C44" s="5">
        <v>0</v>
      </c>
      <c r="D44" s="5">
        <v>5000</v>
      </c>
      <c r="E44" s="5">
        <v>5000</v>
      </c>
      <c r="F44" s="6">
        <f t="shared" si="5"/>
        <v>1</v>
      </c>
    </row>
    <row r="45" spans="1:6" ht="31.5" x14ac:dyDescent="0.2">
      <c r="A45" s="3" t="s">
        <v>90</v>
      </c>
      <c r="B45" s="4" t="s">
        <v>91</v>
      </c>
      <c r="C45" s="7">
        <v>500000</v>
      </c>
      <c r="D45" s="7">
        <v>500000</v>
      </c>
      <c r="E45" s="7">
        <v>360000</v>
      </c>
      <c r="F45" s="9">
        <f>E45/D45</f>
        <v>0.72</v>
      </c>
    </row>
    <row r="46" spans="1:6" ht="15.75" x14ac:dyDescent="0.2">
      <c r="A46" s="1" t="s">
        <v>92</v>
      </c>
      <c r="B46" s="2" t="s">
        <v>93</v>
      </c>
      <c r="C46" s="5">
        <v>0</v>
      </c>
      <c r="D46" s="5">
        <v>50000</v>
      </c>
      <c r="E46" s="5">
        <v>50000</v>
      </c>
      <c r="F46" s="6">
        <f t="shared" ref="F46:F47" si="6">E46/D46</f>
        <v>1</v>
      </c>
    </row>
    <row r="47" spans="1:6" ht="15.75" x14ac:dyDescent="0.2">
      <c r="A47" s="1" t="s">
        <v>94</v>
      </c>
      <c r="B47" s="2" t="s">
        <v>95</v>
      </c>
      <c r="C47" s="5">
        <v>500000</v>
      </c>
      <c r="D47" s="5">
        <v>450000</v>
      </c>
      <c r="E47" s="5">
        <v>310000</v>
      </c>
      <c r="F47" s="6">
        <f t="shared" si="6"/>
        <v>0.68888888888888888</v>
      </c>
    </row>
    <row r="48" spans="1:6" ht="31.5" x14ac:dyDescent="0.2">
      <c r="A48" s="10" t="s">
        <v>96</v>
      </c>
      <c r="B48" s="11" t="s">
        <v>97</v>
      </c>
      <c r="C48" s="12">
        <v>1364548</v>
      </c>
      <c r="D48" s="12">
        <v>1364548</v>
      </c>
      <c r="E48" s="12">
        <v>546415</v>
      </c>
      <c r="F48" s="13">
        <f>E48/D48</f>
        <v>0.40043662809956115</v>
      </c>
    </row>
    <row r="49" spans="1:6" ht="31.5" x14ac:dyDescent="0.2">
      <c r="A49" s="3" t="s">
        <v>98</v>
      </c>
      <c r="B49" s="4" t="s">
        <v>99</v>
      </c>
      <c r="C49" s="7">
        <v>116000</v>
      </c>
      <c r="D49" s="7">
        <v>116000</v>
      </c>
      <c r="E49" s="7">
        <v>116000</v>
      </c>
      <c r="F49" s="9">
        <f>E49/D49</f>
        <v>1</v>
      </c>
    </row>
    <row r="50" spans="1:6" ht="15.75" x14ac:dyDescent="0.2">
      <c r="A50" s="1" t="s">
        <v>100</v>
      </c>
      <c r="B50" s="2" t="s">
        <v>101</v>
      </c>
      <c r="C50" s="5">
        <v>116000</v>
      </c>
      <c r="D50" s="5">
        <v>116000</v>
      </c>
      <c r="E50" s="5">
        <v>116000</v>
      </c>
      <c r="F50" s="6">
        <f>E50/D50</f>
        <v>1</v>
      </c>
    </row>
    <row r="51" spans="1:6" ht="31.5" x14ac:dyDescent="0.2">
      <c r="A51" s="10" t="s">
        <v>102</v>
      </c>
      <c r="B51" s="11" t="s">
        <v>103</v>
      </c>
      <c r="C51" s="12">
        <v>116000</v>
      </c>
      <c r="D51" s="12">
        <v>116000</v>
      </c>
      <c r="E51" s="12">
        <v>116000</v>
      </c>
      <c r="F51" s="13">
        <f>E51/D51</f>
        <v>1</v>
      </c>
    </row>
    <row r="52" spans="1:6" ht="31.5" x14ac:dyDescent="0.2">
      <c r="A52" s="10" t="s">
        <v>104</v>
      </c>
      <c r="B52" s="11" t="s">
        <v>105</v>
      </c>
      <c r="C52" s="12">
        <v>330185549</v>
      </c>
      <c r="D52" s="12">
        <v>340736569</v>
      </c>
      <c r="E52" s="12">
        <v>319345687</v>
      </c>
      <c r="F52" s="13">
        <f>E52/D52</f>
        <v>0.93722164291676013</v>
      </c>
    </row>
  </sheetData>
  <pageMargins left="0.74803149606299213" right="0.74803149606299213" top="1.1023622047244095" bottom="0.98425196850393704" header="0.51181102362204722" footer="0.51181102362204722"/>
  <pageSetup scale="91" fitToHeight="2" orientation="portrait" horizontalDpi="300" verticalDpi="300" r:id="rId1"/>
  <headerFooter alignWithMargins="0">
    <oddHeader>&amp;C&amp;"Times New Roman,Normál"&amp;12 2. melléklet
a 8/2019. (V.24.)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2019-05-22T09:59:35Z</cp:lastPrinted>
  <dcterms:created xsi:type="dcterms:W3CDTF">2019-05-21T06:58:31Z</dcterms:created>
  <dcterms:modified xsi:type="dcterms:W3CDTF">2019-05-22T09:59:36Z</dcterms:modified>
</cp:coreProperties>
</file>