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<sst xmlns="http://schemas.openxmlformats.org/spreadsheetml/2006/main" count="109" uniqueCount="57">
  <si>
    <t>Az önkormányzat által irányított költségvetési szervek költségvetési bevételei és költségvetési kiadásai előirányzat csoportok, kiemelt előirányzatok szerinti bontásban</t>
  </si>
  <si>
    <r>
      <t xml:space="preserve">Feladat ellátás módja </t>
    </r>
    <r>
      <rPr>
        <sz val="10"/>
        <color indexed="8"/>
        <rFont val="Times New Roman"/>
        <family val="1"/>
      </rPr>
      <t>(Mötv.szerint)</t>
    </r>
  </si>
  <si>
    <t xml:space="preserve">COFOG            </t>
  </si>
  <si>
    <t xml:space="preserve">Kiadások összesen  </t>
  </si>
  <si>
    <t>Ebből</t>
  </si>
  <si>
    <t>2015. évi előirányzat</t>
  </si>
  <si>
    <t>Személyi kiadások</t>
  </si>
  <si>
    <t>Munkaadói járulékok</t>
  </si>
  <si>
    <t>Dologi és egyéb folyó kiadások</t>
  </si>
  <si>
    <t>Működ.támog. és adósságszolgálat</t>
  </si>
  <si>
    <t>Felhalmozási kiadások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</si>
  <si>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</si>
  <si>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</si>
  <si>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</si>
  <si>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</si>
  <si>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</si>
  <si>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</si>
  <si>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</si>
  <si>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</si>
  <si>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</si>
  <si>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2.</t>
  </si>
  <si>
    <t>3.</t>
  </si>
  <si>
    <t xml:space="preserve">Kötelező </t>
  </si>
  <si>
    <t>Telep.hull. Kezelése</t>
  </si>
  <si>
    <t>Közutak,hidak üzem.,fenntart.</t>
  </si>
  <si>
    <t>-</t>
  </si>
  <si>
    <t xml:space="preserve"> Kötelező </t>
  </si>
  <si>
    <t>Iskolai int. étkeztetés</t>
  </si>
  <si>
    <t>Óvodai int. étkeztetés</t>
  </si>
  <si>
    <t>Kötelező</t>
  </si>
  <si>
    <t>Int.finansz. Óvoda</t>
  </si>
  <si>
    <t xml:space="preserve">Intfin. Közös Hiv. </t>
  </si>
  <si>
    <t>Áll.ig. feladat</t>
  </si>
  <si>
    <t>Munkah. és egyéb vendégl.</t>
  </si>
  <si>
    <t>Önként váll.felad.</t>
  </si>
  <si>
    <t>Nemlakóing.üz.       (sport.tűzolt.sz.stb)</t>
  </si>
  <si>
    <t xml:space="preserve"> Kötelező</t>
  </si>
  <si>
    <t>Önkorm. Ig. tevék.</t>
  </si>
  <si>
    <t>Város- és közsgazd.</t>
  </si>
  <si>
    <t>Közvil.  Feladatok</t>
  </si>
  <si>
    <t>Óvodai nevelés</t>
  </si>
  <si>
    <t>Háziorvosi alapellátás</t>
  </si>
  <si>
    <t>Családi-és nővéd.ell.</t>
  </si>
  <si>
    <t>Államigazgatási feladat</t>
  </si>
  <si>
    <t>Ellátottat pénzb és term.juttatásai</t>
  </si>
  <si>
    <t>Önk.váll. Fel</t>
  </si>
  <si>
    <t>Civil szerv. Tám.</t>
  </si>
  <si>
    <t>Hosszabb időt.közf.</t>
  </si>
  <si>
    <t>Start munka</t>
  </si>
  <si>
    <t>Kultúra igazgatása</t>
  </si>
  <si>
    <t xml:space="preserve">Köztemető fennt. </t>
  </si>
  <si>
    <t>Önk.vagyon.való gazd</t>
  </si>
  <si>
    <t>Fogászati ellátás</t>
  </si>
  <si>
    <t>Technikai</t>
  </si>
  <si>
    <t>Finansz.műveletek</t>
  </si>
  <si>
    <t>Kiadások összesen</t>
  </si>
  <si>
    <t>Az önkormányzat 2015. évi költségvetésének teljesítéséről szóló 5/2016.(V.02.) rendeletének  3/a.sz.melléklete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</si>
</sst>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40">
      <alignment/>
      <protection/>
    </xf>
    <xf numFmtId="0" fontId="2" fillId="0" borderId="0" xfId="40" applyFont="1" applyAlignment="1">
      <alignment horizontal="left"/>
      <protection/>
    </xf>
    <xf numFmtId="0" fontId="1" fillId="0" borderId="0" xfId="40" applyAlignment="1">
      <alignment horizontal="left"/>
      <protection/>
    </xf>
    <xf numFmtId="0" fontId="1" fillId="0" borderId="0" xfId="40" applyAlignment="1">
      <alignment horizontal="center"/>
      <protection/>
    </xf>
    <xf numFmtId="0" fontId="3" fillId="0" borderId="0" xfId="40" applyFont="1" applyAlignment="1">
      <alignment horizontal="left"/>
      <protection/>
    </xf>
    <xf numFmtId="0" fontId="2" fillId="33" borderId="10" xfId="40" applyFont="1" applyFill="1" applyBorder="1" applyAlignment="1">
      <alignment horizontal="center" vertical="top" wrapText="1"/>
      <protection/>
    </xf>
    <xf numFmtId="0" fontId="2" fillId="33" borderId="11" xfId="40" applyFont="1" applyFill="1" applyBorder="1" applyAlignment="1">
      <alignment horizontal="center" vertical="top" wrapText="1"/>
      <protection/>
    </xf>
    <xf numFmtId="0" fontId="4" fillId="0" borderId="0" xfId="40" applyFont="1" applyAlignment="1">
      <alignment wrapText="1"/>
      <protection/>
    </xf>
    <xf numFmtId="0" fontId="2" fillId="33" borderId="12" xfId="40" applyFont="1" applyFill="1" applyBorder="1" applyAlignment="1">
      <alignment horizontal="center" vertical="top" wrapText="1"/>
      <protection/>
    </xf>
    <xf numFmtId="0" fontId="2" fillId="33" borderId="13" xfId="40" applyFont="1" applyFill="1" applyBorder="1" applyAlignment="1">
      <alignment horizontal="center" vertical="top" wrapText="1"/>
      <protection/>
    </xf>
    <xf numFmtId="0" fontId="2" fillId="33" borderId="14" xfId="40" applyFont="1" applyFill="1" applyBorder="1" applyAlignment="1">
      <alignment horizontal="center" vertical="top" wrapText="1"/>
      <protection/>
    </xf>
    <xf numFmtId="0" fontId="2" fillId="33" borderId="15" xfId="40" applyFont="1" applyFill="1" applyBorder="1" applyAlignment="1">
      <alignment horizontal="center" vertical="top" wrapText="1"/>
      <protection/>
    </xf>
    <xf numFmtId="0" fontId="5" fillId="33" borderId="15" xfId="40" applyFont="1" applyFill="1" applyBorder="1" applyAlignment="1">
      <alignment horizontal="center" vertical="top" wrapText="1"/>
      <protection/>
    </xf>
    <xf numFmtId="0" fontId="6" fillId="0" borderId="16" xfId="40" applyFont="1" applyBorder="1" applyAlignment="1">
      <alignment vertical="top" wrapText="1"/>
      <protection/>
    </xf>
    <xf numFmtId="0" fontId="6" fillId="0" borderId="17" xfId="40" applyFont="1" applyBorder="1" applyAlignment="1">
      <alignment horizontal="right" vertical="top" wrapText="1"/>
      <protection/>
    </xf>
    <xf numFmtId="0" fontId="6" fillId="0" borderId="18" xfId="40" applyFont="1" applyBorder="1" applyAlignment="1">
      <alignment horizontal="right" vertical="top" wrapText="1"/>
      <protection/>
    </xf>
    <xf numFmtId="0" fontId="6" fillId="0" borderId="16" xfId="40" applyFont="1" applyBorder="1" applyAlignment="1">
      <alignment horizontal="right" vertical="top" wrapText="1"/>
      <protection/>
    </xf>
    <xf numFmtId="0" fontId="6" fillId="0" borderId="19" xfId="40" applyFont="1" applyBorder="1" applyAlignment="1">
      <alignment horizontal="right" vertical="top" wrapText="1"/>
      <protection/>
    </xf>
    <xf numFmtId="0" fontId="6" fillId="0" borderId="12" xfId="40" applyFont="1" applyBorder="1" applyAlignment="1">
      <alignment vertical="top" wrapText="1"/>
      <protection/>
    </xf>
    <xf numFmtId="0" fontId="6" fillId="0" borderId="20" xfId="40" applyFont="1" applyBorder="1" applyAlignment="1">
      <alignment horizontal="right" vertical="top" wrapText="1"/>
      <protection/>
    </xf>
    <xf numFmtId="0" fontId="6" fillId="0" borderId="21" xfId="40" applyFont="1" applyBorder="1" applyAlignment="1">
      <alignment horizontal="right" vertical="top" wrapText="1"/>
      <protection/>
    </xf>
    <xf numFmtId="0" fontId="6" fillId="0" borderId="12" xfId="40" applyFont="1" applyBorder="1" applyAlignment="1">
      <alignment horizontal="right" vertical="top" wrapText="1"/>
      <protection/>
    </xf>
    <xf numFmtId="0" fontId="6" fillId="0" borderId="22" xfId="40" applyFont="1" applyBorder="1" applyAlignment="1">
      <alignment horizontal="right" vertical="top" wrapText="1"/>
      <protection/>
    </xf>
    <xf numFmtId="0" fontId="6" fillId="0" borderId="13" xfId="40" applyFont="1" applyBorder="1" applyAlignment="1">
      <alignment vertical="top" wrapText="1"/>
      <protection/>
    </xf>
    <xf numFmtId="0" fontId="6" fillId="0" borderId="23" xfId="40" applyFont="1" applyBorder="1" applyAlignment="1">
      <alignment horizontal="right" vertical="top" wrapText="1"/>
      <protection/>
    </xf>
    <xf numFmtId="0" fontId="6" fillId="0" borderId="0" xfId="40" applyFont="1" applyAlignment="1">
      <alignment horizontal="right" vertical="top" wrapText="1"/>
      <protection/>
    </xf>
    <xf numFmtId="0" fontId="6" fillId="0" borderId="13" xfId="40" applyFont="1" applyBorder="1" applyAlignment="1">
      <alignment horizontal="right" vertical="top" wrapText="1"/>
      <protection/>
    </xf>
    <xf numFmtId="0" fontId="6" fillId="0" borderId="24" xfId="40" applyFont="1" applyBorder="1" applyAlignment="1">
      <alignment horizontal="right" vertical="top" wrapText="1"/>
      <protection/>
    </xf>
    <xf numFmtId="0" fontId="7" fillId="0" borderId="13" xfId="40" applyFont="1" applyBorder="1" applyAlignment="1">
      <alignment vertical="top" wrapText="1"/>
      <protection/>
    </xf>
    <xf numFmtId="0" fontId="2" fillId="0" borderId="23" xfId="40" applyFont="1" applyBorder="1" applyAlignment="1">
      <alignment horizontal="right" vertical="top" wrapText="1"/>
      <protection/>
    </xf>
    <xf numFmtId="0" fontId="6" fillId="0" borderId="25" xfId="40" applyFont="1" applyBorder="1" applyAlignment="1">
      <alignment horizontal="right" vertical="top" wrapText="1"/>
      <protection/>
    </xf>
    <xf numFmtId="0" fontId="2" fillId="34" borderId="16" xfId="40" applyFont="1" applyFill="1" applyBorder="1" applyAlignment="1">
      <alignment vertical="top" wrapText="1"/>
      <protection/>
    </xf>
    <xf numFmtId="0" fontId="2" fillId="34" borderId="17" xfId="40" applyFont="1" applyFill="1" applyBorder="1" applyAlignment="1">
      <alignment horizontal="right" vertical="top" wrapText="1"/>
      <protection/>
    </xf>
    <xf numFmtId="0" fontId="2" fillId="34" borderId="18" xfId="40" applyFont="1" applyFill="1" applyBorder="1" applyAlignment="1">
      <alignment horizontal="right" vertical="top" wrapText="1"/>
      <protection/>
    </xf>
    <xf numFmtId="0" fontId="2" fillId="34" borderId="16" xfId="40" applyFont="1" applyFill="1" applyBorder="1" applyAlignment="1">
      <alignment horizontal="right" vertical="top" wrapText="1"/>
      <protection/>
    </xf>
    <xf numFmtId="0" fontId="2" fillId="34" borderId="19" xfId="40" applyFont="1" applyFill="1" applyBorder="1" applyAlignment="1">
      <alignment horizontal="right" vertical="top" wrapText="1"/>
      <protection/>
    </xf>
    <xf numFmtId="0" fontId="7" fillId="0" borderId="0" xfId="40" applyFont="1">
      <alignment/>
      <protection/>
    </xf>
    <xf numFmtId="0" fontId="8" fillId="0" borderId="0" xfId="40" applyFont="1">
      <alignment/>
      <protection/>
    </xf>
    <xf numFmtId="0" fontId="5" fillId="35" borderId="17" xfId="40" applyFont="1" applyFill="1" applyBorder="1" applyAlignment="1">
      <alignment horizontal="right" vertical="top" wrapText="1"/>
      <protection/>
    </xf>
    <xf numFmtId="0" fontId="4" fillId="0" borderId="13" xfId="40" applyFont="1" applyBorder="1" applyAlignment="1">
      <alignment wrapText="1"/>
      <protection/>
    </xf>
    <xf numFmtId="0" fontId="2" fillId="35" borderId="17" xfId="40" applyFont="1" applyFill="1" applyBorder="1" applyAlignment="1">
      <alignment horizontal="right" vertical="top" wrapText="1"/>
      <protection/>
    </xf>
    <xf numFmtId="0" fontId="6" fillId="0" borderId="17" xfId="40" applyFont="1" applyBorder="1" applyAlignment="1">
      <alignment horizontal="right" vertical="top" wrapText="1"/>
      <protection/>
    </xf>
    <xf numFmtId="0" fontId="2" fillId="35" borderId="17" xfId="40" applyFont="1" applyFill="1" applyBorder="1" applyAlignment="1">
      <alignment vertical="top" wrapText="1"/>
      <protection/>
    </xf>
    <xf numFmtId="0" fontId="6" fillId="0" borderId="17" xfId="40" applyFont="1" applyBorder="1" applyAlignment="1">
      <alignment vertical="top" wrapText="1"/>
      <protection/>
    </xf>
    <xf numFmtId="0" fontId="2" fillId="33" borderId="17" xfId="40" applyFont="1" applyFill="1" applyBorder="1" applyAlignment="1">
      <alignment horizontal="center" vertical="top" wrapText="1"/>
      <protection/>
    </xf>
    <xf numFmtId="0" fontId="2" fillId="33" borderId="10" xfId="40" applyFont="1" applyFill="1" applyBorder="1" applyAlignment="1">
      <alignment horizontal="center" vertical="top" wrapText="1"/>
      <protection/>
    </xf>
    <xf numFmtId="0" fontId="2" fillId="33" borderId="20" xfId="40" applyFont="1" applyFill="1" applyBorder="1" applyAlignment="1">
      <alignment horizontal="center" vertical="top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selection activeCell="A1" sqref="A1"/>
    </sheetView>
  </sheetViews>
  <sheetFormatPr defaultColWidth="9.421875" defaultRowHeight="12.75"/>
  <cols>
    <col min="1" max="1" width="9.421875" style="1" customWidth="1"/>
    <col min="2" max="2" width="16.421875" style="1" customWidth="1"/>
    <col min="3" max="4" width="6.7109375" style="1" customWidth="1"/>
    <col min="5" max="5" width="6.8515625" style="1" customWidth="1"/>
    <col min="6" max="6" width="6.421875" style="1" customWidth="1"/>
    <col min="7" max="7" width="6.7109375" style="1" customWidth="1"/>
    <col min="8" max="8" width="6.28125" style="1" customWidth="1"/>
    <col min="9" max="9" width="6.140625" style="1" customWidth="1"/>
    <col min="10" max="10" width="6.28125" style="1" customWidth="1"/>
    <col min="11" max="11" width="5.8515625" style="1" customWidth="1"/>
    <col min="12" max="12" width="6.00390625" style="1" customWidth="1"/>
    <col min="13" max="13" width="5.8515625" style="1" customWidth="1"/>
    <col min="14" max="14" width="5.7109375" style="1" customWidth="1"/>
    <col min="15" max="15" width="5.421875" style="1" customWidth="1"/>
    <col min="16" max="16" width="5.7109375" style="1" customWidth="1"/>
    <col min="17" max="17" width="5.421875" style="1" customWidth="1"/>
    <col min="18" max="18" width="5.28125" style="1" customWidth="1"/>
    <col min="19" max="19" width="5.8515625" style="1" customWidth="1"/>
    <col min="20" max="20" width="5.7109375" style="1" customWidth="1"/>
    <col min="21" max="16384" width="9.421875" style="1" customWidth="1"/>
  </cols>
  <sheetData>
    <row r="1" spans="1:19" ht="15">
      <c r="A1" s="2" t="s">
        <v>56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">
      <c r="A3" s="5" t="s">
        <v>0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21" ht="33" customHeight="1">
      <c r="A5" s="6" t="s">
        <v>1</v>
      </c>
      <c r="B5" s="7" t="s">
        <v>2</v>
      </c>
      <c r="C5" s="46" t="s">
        <v>3</v>
      </c>
      <c r="D5" s="46"/>
      <c r="E5" s="46"/>
      <c r="F5" s="45" t="s">
        <v>4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8"/>
    </row>
    <row r="6" spans="1:21" ht="15.75" customHeight="1">
      <c r="A6" s="9"/>
      <c r="B6" s="9"/>
      <c r="C6" s="47" t="s">
        <v>5</v>
      </c>
      <c r="D6" s="47"/>
      <c r="E6" s="47"/>
      <c r="F6" s="45" t="s">
        <v>6</v>
      </c>
      <c r="G6" s="45"/>
      <c r="H6" s="45"/>
      <c r="I6" s="45" t="s">
        <v>7</v>
      </c>
      <c r="J6" s="45"/>
      <c r="K6" s="45"/>
      <c r="L6" s="45" t="s">
        <v>8</v>
      </c>
      <c r="M6" s="45"/>
      <c r="N6" s="45"/>
      <c r="O6" s="45" t="s">
        <v>9</v>
      </c>
      <c r="P6" s="45"/>
      <c r="Q6" s="45"/>
      <c r="R6" s="45" t="s">
        <v>10</v>
      </c>
      <c r="S6" s="45"/>
      <c r="T6" s="45"/>
      <c r="U6" s="8"/>
    </row>
    <row r="7" spans="1:21" ht="15.75" customHeight="1">
      <c r="A7" s="10" t="s">
        <v>11</v>
      </c>
      <c r="B7" s="10" t="s">
        <v>12</v>
      </c>
      <c r="C7" s="45" t="s">
        <v>13</v>
      </c>
      <c r="D7" s="45"/>
      <c r="E7" s="45"/>
      <c r="F7" s="45" t="s">
        <v>14</v>
      </c>
      <c r="G7" s="45"/>
      <c r="H7" s="45"/>
      <c r="I7" s="45" t="s">
        <v>15</v>
      </c>
      <c r="J7" s="45"/>
      <c r="K7" s="45"/>
      <c r="L7" s="45" t="s">
        <v>16</v>
      </c>
      <c r="M7" s="45"/>
      <c r="N7" s="45"/>
      <c r="O7" s="45" t="s">
        <v>17</v>
      </c>
      <c r="P7" s="45"/>
      <c r="Q7" s="45"/>
      <c r="R7" s="45" t="s">
        <v>18</v>
      </c>
      <c r="S7" s="45"/>
      <c r="T7" s="45"/>
      <c r="U7" s="8"/>
    </row>
    <row r="8" spans="1:21" ht="15">
      <c r="A8" s="7"/>
      <c r="B8" s="7"/>
      <c r="C8" s="6" t="s">
        <v>19</v>
      </c>
      <c r="D8" s="11" t="s">
        <v>20</v>
      </c>
      <c r="E8" s="7" t="s">
        <v>21</v>
      </c>
      <c r="F8" s="6" t="s">
        <v>19</v>
      </c>
      <c r="G8" s="11" t="s">
        <v>20</v>
      </c>
      <c r="H8" s="7" t="s">
        <v>21</v>
      </c>
      <c r="I8" s="6" t="s">
        <v>19</v>
      </c>
      <c r="J8" s="11" t="s">
        <v>20</v>
      </c>
      <c r="K8" s="7" t="s">
        <v>21</v>
      </c>
      <c r="L8" s="6" t="s">
        <v>19</v>
      </c>
      <c r="M8" s="11" t="s">
        <v>20</v>
      </c>
      <c r="N8" s="7" t="s">
        <v>21</v>
      </c>
      <c r="O8" s="6" t="s">
        <v>19</v>
      </c>
      <c r="P8" s="11" t="s">
        <v>20</v>
      </c>
      <c r="Q8" s="7" t="s">
        <v>21</v>
      </c>
      <c r="R8" s="6" t="s">
        <v>19</v>
      </c>
      <c r="S8" s="12" t="s">
        <v>20</v>
      </c>
      <c r="T8" s="13" t="s">
        <v>21</v>
      </c>
      <c r="U8" s="8"/>
    </row>
    <row r="9" spans="1:21" ht="18" customHeight="1">
      <c r="A9" s="14" t="s">
        <v>22</v>
      </c>
      <c r="B9" s="14" t="s">
        <v>23</v>
      </c>
      <c r="C9" s="15">
        <v>500</v>
      </c>
      <c r="D9" s="16">
        <v>500</v>
      </c>
      <c r="E9" s="17">
        <v>441</v>
      </c>
      <c r="F9" s="15"/>
      <c r="G9" s="16"/>
      <c r="H9" s="17"/>
      <c r="I9" s="15"/>
      <c r="J9" s="16"/>
      <c r="K9" s="17"/>
      <c r="L9" s="15">
        <v>500</v>
      </c>
      <c r="M9" s="16">
        <v>500</v>
      </c>
      <c r="N9" s="17">
        <v>441</v>
      </c>
      <c r="O9" s="15"/>
      <c r="P9" s="16"/>
      <c r="Q9" s="17"/>
      <c r="R9" s="15"/>
      <c r="S9" s="18"/>
      <c r="T9" s="18"/>
      <c r="U9" s="8"/>
    </row>
    <row r="10" spans="1:21" ht="27" customHeight="1">
      <c r="A10" s="19" t="s">
        <v>22</v>
      </c>
      <c r="B10" s="19" t="s">
        <v>24</v>
      </c>
      <c r="C10" s="20">
        <v>1362</v>
      </c>
      <c r="D10" s="21">
        <f>M10+S10</f>
        <v>3454</v>
      </c>
      <c r="E10" s="22">
        <f>N10+T10</f>
        <v>3450</v>
      </c>
      <c r="F10" s="20"/>
      <c r="G10" s="21"/>
      <c r="H10" s="22"/>
      <c r="I10" s="20"/>
      <c r="J10" s="21"/>
      <c r="K10" s="22"/>
      <c r="L10" s="20">
        <v>1362</v>
      </c>
      <c r="M10" s="21">
        <v>1403</v>
      </c>
      <c r="N10" s="22">
        <v>1400</v>
      </c>
      <c r="O10" s="20"/>
      <c r="P10" s="21"/>
      <c r="Q10" s="22"/>
      <c r="R10" s="20" t="s">
        <v>25</v>
      </c>
      <c r="S10" s="23">
        <v>2051</v>
      </c>
      <c r="T10" s="23">
        <v>2050</v>
      </c>
      <c r="U10" s="8"/>
    </row>
    <row r="11" spans="1:21" ht="15">
      <c r="A11" s="19" t="s">
        <v>26</v>
      </c>
      <c r="B11" s="19" t="s">
        <v>27</v>
      </c>
      <c r="C11" s="20">
        <v>2350</v>
      </c>
      <c r="D11" s="21">
        <f>M11</f>
        <v>2977</v>
      </c>
      <c r="E11" s="22">
        <f>H11+K11+N11</f>
        <v>3370</v>
      </c>
      <c r="F11" s="20" t="s">
        <v>25</v>
      </c>
      <c r="G11" s="21" t="s">
        <v>25</v>
      </c>
      <c r="H11" s="22">
        <v>528</v>
      </c>
      <c r="I11" s="20" t="s">
        <v>25</v>
      </c>
      <c r="J11" s="21" t="s">
        <v>25</v>
      </c>
      <c r="K11" s="22">
        <v>142</v>
      </c>
      <c r="L11" s="20">
        <v>2350</v>
      </c>
      <c r="M11" s="21">
        <v>2977</v>
      </c>
      <c r="N11" s="22">
        <v>2700</v>
      </c>
      <c r="O11" s="20"/>
      <c r="P11" s="21"/>
      <c r="Q11" s="22"/>
      <c r="R11" s="20"/>
      <c r="S11" s="23"/>
      <c r="T11" s="23"/>
      <c r="U11" s="8"/>
    </row>
    <row r="12" spans="1:21" ht="15">
      <c r="A12" s="19" t="s">
        <v>26</v>
      </c>
      <c r="B12" s="19" t="s">
        <v>28</v>
      </c>
      <c r="C12" s="20" t="s">
        <v>25</v>
      </c>
      <c r="D12" s="21">
        <v>2718</v>
      </c>
      <c r="E12" s="22">
        <f>H12+K12+N12</f>
        <v>2698</v>
      </c>
      <c r="F12" s="20" t="s">
        <v>25</v>
      </c>
      <c r="G12" s="21" t="s">
        <v>25</v>
      </c>
      <c r="H12" s="22">
        <v>142</v>
      </c>
      <c r="I12" s="20" t="s">
        <v>25</v>
      </c>
      <c r="J12" s="21" t="s">
        <v>25</v>
      </c>
      <c r="K12" s="22">
        <v>38</v>
      </c>
      <c r="L12" s="20" t="s">
        <v>25</v>
      </c>
      <c r="M12" s="21">
        <v>2718</v>
      </c>
      <c r="N12" s="22">
        <v>2518</v>
      </c>
      <c r="O12" s="20"/>
      <c r="P12" s="21"/>
      <c r="Q12" s="22"/>
      <c r="R12" s="20"/>
      <c r="S12" s="23"/>
      <c r="T12" s="23"/>
      <c r="U12" s="8"/>
    </row>
    <row r="13" spans="1:21" ht="15">
      <c r="A13" s="19" t="s">
        <v>29</v>
      </c>
      <c r="B13" s="19" t="s">
        <v>30</v>
      </c>
      <c r="C13" s="20">
        <v>2500</v>
      </c>
      <c r="D13" s="21">
        <v>3409</v>
      </c>
      <c r="E13" s="22">
        <v>3409</v>
      </c>
      <c r="F13" s="20"/>
      <c r="G13" s="21"/>
      <c r="H13" s="22"/>
      <c r="I13" s="20"/>
      <c r="J13" s="21"/>
      <c r="K13" s="22"/>
      <c r="L13" s="20"/>
      <c r="M13" s="21"/>
      <c r="N13" s="22"/>
      <c r="O13" s="20">
        <v>2500</v>
      </c>
      <c r="P13" s="21">
        <v>3409</v>
      </c>
      <c r="Q13" s="22">
        <v>3409</v>
      </c>
      <c r="R13" s="20"/>
      <c r="S13" s="23"/>
      <c r="T13" s="23"/>
      <c r="U13" s="8"/>
    </row>
    <row r="14" spans="1:21" ht="17.25" customHeight="1">
      <c r="A14" s="19" t="s">
        <v>26</v>
      </c>
      <c r="B14" s="19" t="s">
        <v>31</v>
      </c>
      <c r="C14" s="20">
        <v>49143</v>
      </c>
      <c r="D14" s="21">
        <f>G14+J14+M14</f>
        <v>50721</v>
      </c>
      <c r="E14" s="22">
        <f>H14+K14+N14</f>
        <v>50415</v>
      </c>
      <c r="F14" s="20">
        <v>26551</v>
      </c>
      <c r="G14" s="21">
        <v>27176</v>
      </c>
      <c r="H14" s="22">
        <v>26922</v>
      </c>
      <c r="I14" s="20">
        <v>6778</v>
      </c>
      <c r="J14" s="21">
        <v>7176</v>
      </c>
      <c r="K14" s="22">
        <v>7173</v>
      </c>
      <c r="L14" s="20">
        <v>15814</v>
      </c>
      <c r="M14" s="21">
        <v>16369</v>
      </c>
      <c r="N14" s="22">
        <v>16320</v>
      </c>
      <c r="O14" s="20"/>
      <c r="P14" s="21"/>
      <c r="Q14" s="22"/>
      <c r="R14" s="20"/>
      <c r="S14" s="23"/>
      <c r="T14" s="23"/>
      <c r="U14" s="8"/>
    </row>
    <row r="15" spans="1:21" ht="24">
      <c r="A15" s="19" t="s">
        <v>32</v>
      </c>
      <c r="B15" s="19" t="s">
        <v>33</v>
      </c>
      <c r="C15" s="20">
        <v>735</v>
      </c>
      <c r="D15" s="21">
        <v>1060</v>
      </c>
      <c r="E15" s="22">
        <v>413</v>
      </c>
      <c r="F15" s="20"/>
      <c r="G15" s="21"/>
      <c r="H15" s="22"/>
      <c r="I15" s="20"/>
      <c r="J15" s="21"/>
      <c r="K15" s="22"/>
      <c r="L15" s="20">
        <v>735</v>
      </c>
      <c r="M15" s="21">
        <v>1060</v>
      </c>
      <c r="N15" s="22">
        <v>413</v>
      </c>
      <c r="O15" s="20"/>
      <c r="P15" s="21"/>
      <c r="Q15" s="22"/>
      <c r="R15" s="20"/>
      <c r="S15" s="23"/>
      <c r="T15" s="23"/>
      <c r="U15" s="8"/>
    </row>
    <row r="16" spans="1:21" ht="12.75" customHeight="1">
      <c r="A16" s="44" t="s">
        <v>34</v>
      </c>
      <c r="B16" s="44" t="s">
        <v>35</v>
      </c>
      <c r="C16" s="42">
        <v>295</v>
      </c>
      <c r="D16" s="42">
        <v>460</v>
      </c>
      <c r="E16" s="42">
        <v>523</v>
      </c>
      <c r="F16" s="42"/>
      <c r="G16" s="42"/>
      <c r="H16" s="42"/>
      <c r="I16" s="42"/>
      <c r="J16" s="42"/>
      <c r="K16" s="42"/>
      <c r="L16" s="42">
        <v>295</v>
      </c>
      <c r="M16" s="42">
        <v>460</v>
      </c>
      <c r="N16" s="42">
        <v>523</v>
      </c>
      <c r="O16" s="42"/>
      <c r="P16" s="42"/>
      <c r="Q16" s="42"/>
      <c r="R16" s="42"/>
      <c r="S16" s="42"/>
      <c r="T16" s="42"/>
      <c r="U16" s="40"/>
    </row>
    <row r="17" spans="1:21" ht="11.25" customHeight="1">
      <c r="A17" s="44"/>
      <c r="B17" s="44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0"/>
    </row>
    <row r="18" spans="1:21" ht="15">
      <c r="A18" s="19" t="s">
        <v>36</v>
      </c>
      <c r="B18" s="19" t="s">
        <v>37</v>
      </c>
      <c r="C18" s="20">
        <v>14681</v>
      </c>
      <c r="D18" s="21">
        <f>G18+J18+M18+P18+S18</f>
        <v>17943</v>
      </c>
      <c r="E18" s="22">
        <f>H18+K18+N18+Q18+T18</f>
        <v>13060</v>
      </c>
      <c r="F18" s="20">
        <v>6380</v>
      </c>
      <c r="G18" s="21">
        <v>6675</v>
      </c>
      <c r="H18" s="22">
        <v>5485</v>
      </c>
      <c r="I18" s="20">
        <v>1891</v>
      </c>
      <c r="J18" s="21">
        <v>1891</v>
      </c>
      <c r="K18" s="22">
        <v>1629</v>
      </c>
      <c r="L18" s="20">
        <v>4310</v>
      </c>
      <c r="M18" s="21">
        <v>7124</v>
      </c>
      <c r="N18" s="22">
        <v>3866</v>
      </c>
      <c r="O18" s="20">
        <v>2100</v>
      </c>
      <c r="P18" s="21">
        <v>1800</v>
      </c>
      <c r="Q18" s="22">
        <v>1686</v>
      </c>
      <c r="R18" s="20" t="s">
        <v>25</v>
      </c>
      <c r="S18" s="23">
        <v>453</v>
      </c>
      <c r="T18" s="23">
        <v>394</v>
      </c>
      <c r="U18" s="8"/>
    </row>
    <row r="19" spans="1:21" ht="15">
      <c r="A19" s="19" t="s">
        <v>22</v>
      </c>
      <c r="B19" s="19" t="s">
        <v>38</v>
      </c>
      <c r="C19" s="20">
        <v>4724</v>
      </c>
      <c r="D19" s="21">
        <f>G19+J19+M19</f>
        <v>4814</v>
      </c>
      <c r="E19" s="22">
        <f>H19+K19+N19</f>
        <v>3300</v>
      </c>
      <c r="F19" s="20">
        <v>2968</v>
      </c>
      <c r="G19" s="21">
        <v>2818</v>
      </c>
      <c r="H19" s="22">
        <v>1733</v>
      </c>
      <c r="I19" s="20">
        <v>801</v>
      </c>
      <c r="J19" s="21">
        <v>601</v>
      </c>
      <c r="K19" s="22">
        <v>286</v>
      </c>
      <c r="L19" s="20">
        <v>955</v>
      </c>
      <c r="M19" s="21">
        <v>1395</v>
      </c>
      <c r="N19" s="22">
        <v>1281</v>
      </c>
      <c r="O19" s="20"/>
      <c r="P19" s="21"/>
      <c r="Q19" s="22"/>
      <c r="R19" s="20"/>
      <c r="S19" s="23"/>
      <c r="T19" s="23"/>
      <c r="U19" s="8"/>
    </row>
    <row r="20" spans="1:21" ht="15">
      <c r="A20" s="19" t="s">
        <v>29</v>
      </c>
      <c r="B20" s="19" t="s">
        <v>39</v>
      </c>
      <c r="C20" s="20">
        <v>3008</v>
      </c>
      <c r="D20" s="21">
        <v>3738</v>
      </c>
      <c r="E20" s="22">
        <v>3575</v>
      </c>
      <c r="F20" s="20"/>
      <c r="G20" s="21"/>
      <c r="H20" s="22"/>
      <c r="I20" s="20"/>
      <c r="J20" s="21"/>
      <c r="K20" s="22"/>
      <c r="L20" s="20">
        <v>3008</v>
      </c>
      <c r="M20" s="21">
        <v>3738</v>
      </c>
      <c r="N20" s="22">
        <v>3575</v>
      </c>
      <c r="O20" s="20"/>
      <c r="P20" s="21"/>
      <c r="Q20" s="22"/>
      <c r="R20" s="20"/>
      <c r="S20" s="23"/>
      <c r="T20" s="23"/>
      <c r="U20" s="8"/>
    </row>
    <row r="21" spans="1:21" ht="15">
      <c r="A21" s="19" t="s">
        <v>26</v>
      </c>
      <c r="B21" s="19" t="s">
        <v>40</v>
      </c>
      <c r="C21" s="20">
        <v>32313</v>
      </c>
      <c r="D21" s="21">
        <f>M21+S21</f>
        <v>34985</v>
      </c>
      <c r="E21" s="22">
        <f>N21+T21</f>
        <v>34424</v>
      </c>
      <c r="F21" s="20"/>
      <c r="G21" s="21"/>
      <c r="H21" s="22"/>
      <c r="I21" s="20"/>
      <c r="J21" s="21"/>
      <c r="K21" s="22"/>
      <c r="L21" s="20" t="s">
        <v>25</v>
      </c>
      <c r="M21" s="21">
        <v>2393</v>
      </c>
      <c r="N21" s="22">
        <v>2090</v>
      </c>
      <c r="O21" s="20"/>
      <c r="P21" s="21"/>
      <c r="Q21" s="22"/>
      <c r="R21" s="20">
        <v>32313</v>
      </c>
      <c r="S21" s="23">
        <v>32592</v>
      </c>
      <c r="T21" s="23">
        <v>32334</v>
      </c>
      <c r="U21" s="8"/>
    </row>
    <row r="22" spans="1:21" ht="15">
      <c r="A22" s="19" t="s">
        <v>26</v>
      </c>
      <c r="B22" s="19" t="s">
        <v>41</v>
      </c>
      <c r="C22" s="20">
        <v>16830</v>
      </c>
      <c r="D22" s="21">
        <f>G22+J22+M22+S22</f>
        <v>16514</v>
      </c>
      <c r="E22" s="22">
        <f>H22+K22+N22</f>
        <v>13350</v>
      </c>
      <c r="F22" s="20">
        <v>10330</v>
      </c>
      <c r="G22" s="21">
        <v>10226</v>
      </c>
      <c r="H22" s="22">
        <v>8839</v>
      </c>
      <c r="I22" s="20">
        <v>2690</v>
      </c>
      <c r="J22" s="21">
        <v>2600</v>
      </c>
      <c r="K22" s="22">
        <v>2447</v>
      </c>
      <c r="L22" s="20">
        <v>2310</v>
      </c>
      <c r="M22" s="21">
        <v>2188</v>
      </c>
      <c r="N22" s="22">
        <v>2064</v>
      </c>
      <c r="O22" s="20"/>
      <c r="P22" s="21"/>
      <c r="Q22" s="22"/>
      <c r="R22" s="20">
        <v>1500</v>
      </c>
      <c r="S22" s="23">
        <v>1500</v>
      </c>
      <c r="T22" s="23" t="s">
        <v>25</v>
      </c>
      <c r="U22" s="8"/>
    </row>
    <row r="23" spans="1:21" ht="15.75" customHeight="1">
      <c r="A23" s="19" t="s">
        <v>26</v>
      </c>
      <c r="B23" s="19" t="s">
        <v>42</v>
      </c>
      <c r="C23" s="20">
        <v>3237</v>
      </c>
      <c r="D23" s="21">
        <f>G23+J23+M23</f>
        <v>2972</v>
      </c>
      <c r="E23" s="22">
        <f>H23+K23+N23</f>
        <v>2596</v>
      </c>
      <c r="F23" s="20">
        <v>2190</v>
      </c>
      <c r="G23" s="21">
        <v>2215</v>
      </c>
      <c r="H23" s="22">
        <v>2113</v>
      </c>
      <c r="I23" s="20">
        <v>590</v>
      </c>
      <c r="J23" s="21">
        <v>590</v>
      </c>
      <c r="K23" s="22">
        <v>417</v>
      </c>
      <c r="L23" s="20">
        <v>457</v>
      </c>
      <c r="M23" s="21">
        <v>167</v>
      </c>
      <c r="N23" s="22">
        <v>66</v>
      </c>
      <c r="O23" s="20"/>
      <c r="P23" s="21"/>
      <c r="Q23" s="22"/>
      <c r="R23" s="20"/>
      <c r="S23" s="23"/>
      <c r="T23" s="23"/>
      <c r="U23" s="8"/>
    </row>
    <row r="24" spans="1:21" ht="23.25" customHeight="1">
      <c r="A24" s="19" t="s">
        <v>43</v>
      </c>
      <c r="B24" s="19" t="s">
        <v>44</v>
      </c>
      <c r="C24" s="20">
        <v>6535</v>
      </c>
      <c r="D24" s="21">
        <v>13832</v>
      </c>
      <c r="E24" s="22">
        <v>13195</v>
      </c>
      <c r="F24" s="20"/>
      <c r="G24" s="21"/>
      <c r="H24" s="22"/>
      <c r="I24" s="20"/>
      <c r="J24" s="21"/>
      <c r="K24" s="22"/>
      <c r="L24" s="20"/>
      <c r="M24" s="21"/>
      <c r="N24" s="22"/>
      <c r="O24" s="20">
        <v>6535</v>
      </c>
      <c r="P24" s="21">
        <v>13832</v>
      </c>
      <c r="Q24" s="22">
        <v>13195</v>
      </c>
      <c r="R24" s="20"/>
      <c r="S24" s="23"/>
      <c r="T24" s="23"/>
      <c r="U24" s="8"/>
    </row>
    <row r="25" spans="1:21" ht="15.75" customHeight="1">
      <c r="A25" s="24" t="s">
        <v>45</v>
      </c>
      <c r="B25" s="24" t="s">
        <v>46</v>
      </c>
      <c r="C25" s="25">
        <v>910</v>
      </c>
      <c r="D25" s="26">
        <v>910</v>
      </c>
      <c r="E25" s="27">
        <v>745</v>
      </c>
      <c r="F25" s="25"/>
      <c r="G25" s="26"/>
      <c r="H25" s="27"/>
      <c r="I25" s="25"/>
      <c r="J25" s="26"/>
      <c r="K25" s="27"/>
      <c r="L25" s="25"/>
      <c r="M25" s="26"/>
      <c r="N25" s="27"/>
      <c r="O25" s="25">
        <v>910</v>
      </c>
      <c r="P25" s="26">
        <v>910</v>
      </c>
      <c r="Q25" s="27">
        <v>745</v>
      </c>
      <c r="R25" s="25"/>
      <c r="S25" s="28"/>
      <c r="T25" s="28"/>
      <c r="U25" s="8"/>
    </row>
    <row r="26" spans="1:21" ht="15">
      <c r="A26" s="14" t="s">
        <v>22</v>
      </c>
      <c r="B26" s="14" t="s">
        <v>47</v>
      </c>
      <c r="C26" s="15">
        <v>3730</v>
      </c>
      <c r="D26" s="16">
        <f>G26+J26+M26+S26</f>
        <v>14180</v>
      </c>
      <c r="E26" s="17">
        <f>H26+K26+N26+T26</f>
        <v>13768</v>
      </c>
      <c r="F26" s="15">
        <v>1606</v>
      </c>
      <c r="G26" s="16">
        <v>10456</v>
      </c>
      <c r="H26" s="17">
        <v>10434</v>
      </c>
      <c r="I26" s="15">
        <v>220</v>
      </c>
      <c r="J26" s="16">
        <v>1420</v>
      </c>
      <c r="K26" s="17">
        <v>1406</v>
      </c>
      <c r="L26" s="15">
        <v>1904</v>
      </c>
      <c r="M26" s="16">
        <v>1904</v>
      </c>
      <c r="N26" s="17">
        <v>1528</v>
      </c>
      <c r="O26" s="15"/>
      <c r="P26" s="16"/>
      <c r="Q26" s="17"/>
      <c r="R26" s="15" t="s">
        <v>25</v>
      </c>
      <c r="S26" s="15">
        <v>400</v>
      </c>
      <c r="T26" s="15">
        <v>400</v>
      </c>
      <c r="U26" s="29"/>
    </row>
    <row r="27" spans="1:21" ht="15">
      <c r="A27" s="19" t="s">
        <v>22</v>
      </c>
      <c r="B27" s="19" t="s">
        <v>48</v>
      </c>
      <c r="C27" s="20">
        <v>260</v>
      </c>
      <c r="D27" s="21">
        <f>G27+J27+M27</f>
        <v>17388</v>
      </c>
      <c r="E27" s="22">
        <f>H27+K27+N27</f>
        <v>17342</v>
      </c>
      <c r="F27" s="20" t="s">
        <v>25</v>
      </c>
      <c r="G27" s="21">
        <v>10425</v>
      </c>
      <c r="H27" s="22">
        <v>10425</v>
      </c>
      <c r="I27" s="20" t="s">
        <v>25</v>
      </c>
      <c r="J27" s="21">
        <v>1403</v>
      </c>
      <c r="K27" s="22">
        <v>1403</v>
      </c>
      <c r="L27" s="20">
        <v>260</v>
      </c>
      <c r="M27" s="21">
        <v>5560</v>
      </c>
      <c r="N27" s="22">
        <v>5514</v>
      </c>
      <c r="O27" s="20"/>
      <c r="P27" s="21"/>
      <c r="Q27" s="22"/>
      <c r="R27" s="20"/>
      <c r="S27" s="15"/>
      <c r="T27" s="15"/>
      <c r="U27" s="29"/>
    </row>
    <row r="28" spans="1:21" ht="15">
      <c r="A28" s="19" t="s">
        <v>22</v>
      </c>
      <c r="B28" s="19" t="s">
        <v>49</v>
      </c>
      <c r="C28" s="20">
        <v>6480</v>
      </c>
      <c r="D28" s="21">
        <f>G28+M28+S28</f>
        <v>7820</v>
      </c>
      <c r="E28" s="22">
        <f>H28+N28+T28</f>
        <v>3928</v>
      </c>
      <c r="F28" s="20">
        <v>600</v>
      </c>
      <c r="G28" s="21">
        <v>600</v>
      </c>
      <c r="H28" s="22">
        <v>600</v>
      </c>
      <c r="I28" s="20" t="s">
        <v>25</v>
      </c>
      <c r="J28" s="21" t="s">
        <v>25</v>
      </c>
      <c r="K28" s="22" t="s">
        <v>25</v>
      </c>
      <c r="L28" s="20">
        <v>3880</v>
      </c>
      <c r="M28" s="21">
        <v>5220</v>
      </c>
      <c r="N28" s="22">
        <v>2979</v>
      </c>
      <c r="O28" s="20"/>
      <c r="P28" s="21"/>
      <c r="Q28" s="22"/>
      <c r="R28" s="20">
        <v>2000</v>
      </c>
      <c r="S28" s="15">
        <v>2000</v>
      </c>
      <c r="T28" s="15">
        <v>349</v>
      </c>
      <c r="U28" s="29"/>
    </row>
    <row r="29" spans="1:21" ht="15">
      <c r="A29" s="19" t="s">
        <v>26</v>
      </c>
      <c r="B29" s="19" t="s">
        <v>50</v>
      </c>
      <c r="C29" s="20">
        <v>1080</v>
      </c>
      <c r="D29" s="21">
        <f>G29+J29+M29</f>
        <v>1188</v>
      </c>
      <c r="E29" s="22">
        <f>H29+K29+N29</f>
        <v>1162</v>
      </c>
      <c r="F29" s="20">
        <v>185</v>
      </c>
      <c r="G29" s="21">
        <v>185</v>
      </c>
      <c r="H29" s="22">
        <v>172</v>
      </c>
      <c r="I29" s="20">
        <v>25</v>
      </c>
      <c r="J29" s="21">
        <v>16</v>
      </c>
      <c r="K29" s="22">
        <v>5</v>
      </c>
      <c r="L29" s="20">
        <v>870</v>
      </c>
      <c r="M29" s="21">
        <v>987</v>
      </c>
      <c r="N29" s="22">
        <v>985</v>
      </c>
      <c r="O29" s="20"/>
      <c r="P29" s="21"/>
      <c r="Q29" s="22"/>
      <c r="R29" s="20"/>
      <c r="S29" s="15"/>
      <c r="T29" s="15"/>
      <c r="U29" s="29"/>
    </row>
    <row r="30" spans="1:21" ht="18.75" customHeight="1">
      <c r="A30" s="19" t="s">
        <v>22</v>
      </c>
      <c r="B30" s="19" t="s">
        <v>51</v>
      </c>
      <c r="C30" s="20">
        <v>1367</v>
      </c>
      <c r="D30" s="21">
        <v>1673</v>
      </c>
      <c r="E30" s="22">
        <v>700</v>
      </c>
      <c r="F30" s="20"/>
      <c r="G30" s="21"/>
      <c r="H30" s="22"/>
      <c r="I30" s="20"/>
      <c r="J30" s="21"/>
      <c r="K30" s="22"/>
      <c r="L30" s="20" t="s">
        <v>25</v>
      </c>
      <c r="M30" s="21" t="s">
        <v>25</v>
      </c>
      <c r="N30" s="22" t="s">
        <v>25</v>
      </c>
      <c r="O30" s="20"/>
      <c r="P30" s="21"/>
      <c r="Q30" s="22"/>
      <c r="R30" s="20">
        <v>1367</v>
      </c>
      <c r="S30" s="15">
        <v>1673</v>
      </c>
      <c r="T30" s="15">
        <v>700</v>
      </c>
      <c r="U30" s="29"/>
    </row>
    <row r="31" spans="1:21" ht="15">
      <c r="A31" s="24" t="s">
        <v>22</v>
      </c>
      <c r="B31" s="24" t="s">
        <v>52</v>
      </c>
      <c r="C31" s="25">
        <v>760</v>
      </c>
      <c r="D31" s="26">
        <v>760</v>
      </c>
      <c r="E31" s="27">
        <v>742</v>
      </c>
      <c r="F31" s="30"/>
      <c r="G31" s="26"/>
      <c r="H31" s="27"/>
      <c r="I31" s="30"/>
      <c r="J31" s="26"/>
      <c r="K31" s="27"/>
      <c r="L31" s="25"/>
      <c r="M31" s="26"/>
      <c r="N31" s="27"/>
      <c r="O31" s="25">
        <v>760</v>
      </c>
      <c r="P31" s="26">
        <v>760</v>
      </c>
      <c r="Q31" s="27">
        <v>742</v>
      </c>
      <c r="R31" s="25"/>
      <c r="S31" s="28"/>
      <c r="T31" s="31"/>
      <c r="U31" s="8"/>
    </row>
    <row r="32" spans="1:21" ht="15">
      <c r="A32" s="32" t="s">
        <v>53</v>
      </c>
      <c r="B32" s="32" t="s">
        <v>54</v>
      </c>
      <c r="C32" s="33" t="s">
        <v>25</v>
      </c>
      <c r="D32" s="34">
        <v>54550</v>
      </c>
      <c r="E32" s="35">
        <v>54245</v>
      </c>
      <c r="F32" s="33"/>
      <c r="G32" s="34"/>
      <c r="H32" s="35"/>
      <c r="I32" s="33"/>
      <c r="J32" s="34"/>
      <c r="K32" s="35"/>
      <c r="L32" s="33"/>
      <c r="M32" s="34"/>
      <c r="N32" s="35"/>
      <c r="O32" s="33"/>
      <c r="P32" s="34"/>
      <c r="Q32" s="35"/>
      <c r="R32" s="33"/>
      <c r="S32" s="36"/>
      <c r="T32" s="36"/>
      <c r="U32" s="8"/>
    </row>
    <row r="33" spans="1:21" ht="12.75" customHeight="1">
      <c r="A33" s="43"/>
      <c r="B33" s="43" t="s">
        <v>55</v>
      </c>
      <c r="C33" s="41">
        <v>152800</v>
      </c>
      <c r="D33" s="41">
        <f>SUM(D9:D32)</f>
        <v>258566</v>
      </c>
      <c r="E33" s="41">
        <f>SUM(E9:E32)</f>
        <v>240851</v>
      </c>
      <c r="F33" s="41">
        <v>50810</v>
      </c>
      <c r="G33" s="41">
        <f>SUM(G9:G32)</f>
        <v>70776</v>
      </c>
      <c r="H33" s="41">
        <f>SUM(H9:H32)</f>
        <v>67393</v>
      </c>
      <c r="I33" s="41">
        <v>12995</v>
      </c>
      <c r="J33" s="41">
        <f>SUM(J9:J32)</f>
        <v>15697</v>
      </c>
      <c r="K33" s="41">
        <f>SUM(K9:K32)</f>
        <v>14946</v>
      </c>
      <c r="L33" s="41">
        <v>39010</v>
      </c>
      <c r="M33" s="41">
        <f>SUM(M9:M32)</f>
        <v>56163</v>
      </c>
      <c r="N33" s="41">
        <f>SUM(N9:N32)</f>
        <v>48263</v>
      </c>
      <c r="O33" s="41">
        <v>12805</v>
      </c>
      <c r="P33" s="41">
        <f>SUM(P9:P32)</f>
        <v>20711</v>
      </c>
      <c r="Q33" s="41">
        <f>SUM(Q9:Q32)</f>
        <v>19777</v>
      </c>
      <c r="R33" s="41">
        <v>37180</v>
      </c>
      <c r="S33" s="41">
        <f>SUM(S9:S32)</f>
        <v>40669</v>
      </c>
      <c r="T33" s="39">
        <f>SUM(T8:T32)</f>
        <v>36227</v>
      </c>
      <c r="U33" s="40"/>
    </row>
    <row r="34" spans="1:21" ht="15">
      <c r="A34" s="43"/>
      <c r="B34" s="43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39"/>
      <c r="U34" s="40"/>
    </row>
    <row r="35" ht="15">
      <c r="A35" s="37"/>
    </row>
    <row r="36" ht="15">
      <c r="I36" s="38"/>
    </row>
  </sheetData>
  <sheetProtection selectLockedCells="1" selectUnlockedCells="1"/>
  <mergeCells count="56">
    <mergeCell ref="C5:E5"/>
    <mergeCell ref="F5:T5"/>
    <mergeCell ref="C6:E6"/>
    <mergeCell ref="F6:H6"/>
    <mergeCell ref="I6:K6"/>
    <mergeCell ref="L6:N6"/>
    <mergeCell ref="O6:Q6"/>
    <mergeCell ref="R6:T6"/>
    <mergeCell ref="C7:E7"/>
    <mergeCell ref="F7:H7"/>
    <mergeCell ref="I7:K7"/>
    <mergeCell ref="L7:N7"/>
    <mergeCell ref="O7:Q7"/>
    <mergeCell ref="R7:T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T33:T34"/>
    <mergeCell ref="U33:U34"/>
    <mergeCell ref="N33:N34"/>
    <mergeCell ref="O33:O34"/>
    <mergeCell ref="P33:P34"/>
    <mergeCell ref="Q33:Q34"/>
    <mergeCell ref="R33:R34"/>
    <mergeCell ref="S33:S34"/>
  </mergeCells>
  <printOptions/>
  <pageMargins left="0.4597222222222222" right="0.7083333333333334" top="0.2777777777777778" bottom="0.2493055555555555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szele</dc:creator>
  <cp:keywords/>
  <dc:description/>
  <cp:lastModifiedBy>szele</cp:lastModifiedBy>
  <dcterms:created xsi:type="dcterms:W3CDTF">2016-05-03T12:25:17Z</dcterms:created>
  <dcterms:modified xsi:type="dcterms:W3CDTF">2016-05-04T07:29:59Z</dcterms:modified>
  <cp:category/>
  <cp:version/>
  <cp:contentType/>
  <cp:contentStatus/>
</cp:coreProperties>
</file>