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10_műk. kiad.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asd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bbmmmm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é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 localSheetId="0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ttttttt">#REF!</definedName>
    <definedName name="tz">#REF!</definedName>
    <definedName name="úé">[2]kd!$F$2:$I$3368</definedName>
    <definedName name="úű">[2]kd!$F$2:$F$3176</definedName>
    <definedName name="uz">#REF!</definedName>
    <definedName name="ŰŰ">#REF!</definedName>
    <definedName name="űűűűű">#REF!</definedName>
    <definedName name="üüüüüüüüü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K36" i="1"/>
  <c r="J35"/>
  <c r="J37" s="1"/>
  <c r="I35"/>
  <c r="I37" s="1"/>
  <c r="H35"/>
  <c r="H37" s="1"/>
  <c r="G35"/>
  <c r="G37" s="1"/>
  <c r="F35"/>
  <c r="F37" s="1"/>
  <c r="E35"/>
  <c r="E37" s="1"/>
  <c r="D35"/>
  <c r="D37" s="1"/>
  <c r="C35"/>
  <c r="C37" s="1"/>
  <c r="K34"/>
  <c r="K33"/>
  <c r="K32"/>
  <c r="K31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H8"/>
  <c r="G8"/>
  <c r="F8"/>
  <c r="E8"/>
  <c r="D8"/>
  <c r="C8"/>
  <c r="K8" s="1"/>
  <c r="K7"/>
  <c r="K6"/>
  <c r="K5"/>
  <c r="K4"/>
  <c r="K35" l="1"/>
  <c r="K37" s="1"/>
</calcChain>
</file>

<file path=xl/sharedStrings.xml><?xml version="1.0" encoding="utf-8"?>
<sst xmlns="http://schemas.openxmlformats.org/spreadsheetml/2006/main" count="74" uniqueCount="74">
  <si>
    <t>Működési kiadások kormányfunkciónként</t>
  </si>
  <si>
    <t>Kormányzati funkció</t>
  </si>
  <si>
    <t>Megnevezés</t>
  </si>
  <si>
    <t>személyi</t>
  </si>
  <si>
    <t>járulék</t>
  </si>
  <si>
    <t>dologi</t>
  </si>
  <si>
    <t>ellátot-   tak jutt.</t>
  </si>
  <si>
    <t>műk. c. tám áh. belül</t>
  </si>
  <si>
    <t>műk. c. tám áh. kívül</t>
  </si>
  <si>
    <t>műk.     célú finanszí-  rozás</t>
  </si>
  <si>
    <t>Tartalék, megelőlegezés visszafiz.</t>
  </si>
  <si>
    <t>Összesen</t>
  </si>
  <si>
    <t>049010</t>
  </si>
  <si>
    <t>Máshova nem sorolt gazdasági ügyek (éttermi mozgó vendégl.)</t>
  </si>
  <si>
    <t>091110</t>
  </si>
  <si>
    <t>Óvodai nevelés, ellátás szakmai feladatai</t>
  </si>
  <si>
    <t>091140</t>
  </si>
  <si>
    <t>Óvodai nevelés, ellátás működtetési feladatai</t>
  </si>
  <si>
    <t>096015</t>
  </si>
  <si>
    <t>Óvodai intézményi étkeztetés</t>
  </si>
  <si>
    <t>Jásdi Mesevár Óvoda összesen:</t>
  </si>
  <si>
    <t>011130</t>
  </si>
  <si>
    <t>Önkormányzatok és önkormányzati hiv. jogalk. és ált. ig. tev.</t>
  </si>
  <si>
    <t>013320</t>
  </si>
  <si>
    <t>Köztemető-fenntartás és -működtetés</t>
  </si>
  <si>
    <t>013350</t>
  </si>
  <si>
    <t>Önkormányzati vagyonnal való gazdálkodással kapcsolatos fa.</t>
  </si>
  <si>
    <t>018010</t>
  </si>
  <si>
    <t>Önk.elszámolások</t>
  </si>
  <si>
    <t>018030</t>
  </si>
  <si>
    <t>Támogatási célú finanszírozási műveletek</t>
  </si>
  <si>
    <t>041233</t>
  </si>
  <si>
    <t>Hosszabb időtartamú közfoglalkoztatás</t>
  </si>
  <si>
    <t>045160</t>
  </si>
  <si>
    <t>Közutak, hidak, alagutak üzemeltetése, fenntartása</t>
  </si>
  <si>
    <t>052020</t>
  </si>
  <si>
    <t>Szennyvíz gyűjtése, tisztítása, elhelyezése</t>
  </si>
  <si>
    <t>064010</t>
  </si>
  <si>
    <t>Közvilágítás</t>
  </si>
  <si>
    <t>066010</t>
  </si>
  <si>
    <t>Zöldterület kezelés</t>
  </si>
  <si>
    <t>066020</t>
  </si>
  <si>
    <t>Város- és községgazdálkodási egyéb szolgáltatás</t>
  </si>
  <si>
    <t>072111</t>
  </si>
  <si>
    <t>Háziorvosi alapellátás</t>
  </si>
  <si>
    <t>074031</t>
  </si>
  <si>
    <t>Család-és nővédelem</t>
  </si>
  <si>
    <t>081045</t>
  </si>
  <si>
    <t>Szabadidő- sport tevékenység</t>
  </si>
  <si>
    <t>082044</t>
  </si>
  <si>
    <t>Könyvtári szolgáltatások</t>
  </si>
  <si>
    <t>082091</t>
  </si>
  <si>
    <t>Közművelődés - közösségi és társadalmi részvétel fejlesztés</t>
  </si>
  <si>
    <t>082092</t>
  </si>
  <si>
    <t>Közművelődés -hagyomány, közösségi kulturális értékek gondozása</t>
  </si>
  <si>
    <t>084031</t>
  </si>
  <si>
    <t>Civil szervezetek működési támogatása</t>
  </si>
  <si>
    <t>101150</t>
  </si>
  <si>
    <t xml:space="preserve">Betegséggel kapcsolatos pénzbeli ellátások, támogatások </t>
  </si>
  <si>
    <t>103010</t>
  </si>
  <si>
    <t xml:space="preserve">Elhunyt személyek hátramaradottainak pénzbeni ellátása </t>
  </si>
  <si>
    <t>104037</t>
  </si>
  <si>
    <t>Intézményen kívüli gyermekétkeztetés</t>
  </si>
  <si>
    <t>104051</t>
  </si>
  <si>
    <t>Gyermekvédelmi pénzbeli és természetbeni ellátások</t>
  </si>
  <si>
    <t>106020</t>
  </si>
  <si>
    <t>Lakásfenntartással, lakhatással összefüggő ellátások</t>
  </si>
  <si>
    <t>107051</t>
  </si>
  <si>
    <t>Szociális étkeztetés</t>
  </si>
  <si>
    <t>107060</t>
  </si>
  <si>
    <t>Egyéb szociális természetbeni és pénzbeli ellátások</t>
  </si>
  <si>
    <t>Jásd önkormányzat összesen:</t>
  </si>
  <si>
    <t>ÖNKORMÁNYZAT ÖSSZEVONT MINDÖSSZESEN:</t>
  </si>
  <si>
    <t>10. sz. melléklet a  2/2017. (III.07.)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</si>
</sst>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0"/>
      <name val="MS Sans Serif"/>
      <charset val="238"/>
    </font>
    <font>
      <sz val="12"/>
      <name val="Times New Roman CE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9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7" fillId="4" borderId="0" applyNumberFormat="0" applyBorder="0" applyAlignment="0" applyProtection="0"/>
    <xf numFmtId="0" fontId="7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6" borderId="0" applyNumberFormat="0" applyBorder="0" applyAlignment="0" applyProtection="0"/>
    <xf numFmtId="0" fontId="10" fillId="7" borderId="0" applyNumberFormat="0" applyBorder="0" applyAlignment="0" applyProtection="0"/>
    <xf numFmtId="0" fontId="11" fillId="27" borderId="8" applyNumberFormat="0" applyAlignment="0" applyProtection="0"/>
    <xf numFmtId="0" fontId="12" fillId="28" borderId="9" applyNumberFormat="0" applyAlignment="0" applyProtection="0"/>
    <xf numFmtId="0" fontId="13" fillId="0" borderId="0"/>
    <xf numFmtId="0" fontId="14" fillId="0" borderId="0" applyNumberFormat="0" applyFill="0" applyBorder="0" applyAlignment="0" applyProtection="0"/>
    <xf numFmtId="0" fontId="15" fillId="8" borderId="0" applyNumberFormat="0" applyBorder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8" fillId="0" borderId="12" applyNumberFormat="0" applyFill="0" applyAlignment="0" applyProtection="0"/>
    <xf numFmtId="0" fontId="18" fillId="0" borderId="0" applyNumberFormat="0" applyFill="0" applyBorder="0" applyAlignment="0" applyProtection="0"/>
    <xf numFmtId="0" fontId="19" fillId="11" borderId="8" applyNumberFormat="0" applyAlignment="0" applyProtection="0"/>
    <xf numFmtId="0" fontId="20" fillId="0" borderId="13" applyNumberFormat="0" applyFill="0" applyAlignment="0" applyProtection="0"/>
    <xf numFmtId="0" fontId="21" fillId="29" borderId="0" applyNumberFormat="0" applyBorder="0" applyAlignment="0" applyProtection="0"/>
    <xf numFmtId="0" fontId="22" fillId="0" borderId="0"/>
    <xf numFmtId="0" fontId="23" fillId="0" borderId="0"/>
    <xf numFmtId="0" fontId="24" fillId="0" borderId="0"/>
    <xf numFmtId="0" fontId="25" fillId="0" borderId="0"/>
    <xf numFmtId="0" fontId="23" fillId="0" borderId="0"/>
    <xf numFmtId="0" fontId="13" fillId="0" borderId="0"/>
    <xf numFmtId="0" fontId="8" fillId="30" borderId="14" applyNumberFormat="0" applyFont="0" applyAlignment="0" applyProtection="0"/>
    <xf numFmtId="0" fontId="27" fillId="27" borderId="15" applyNumberFormat="0" applyAlignment="0" applyProtection="0"/>
    <xf numFmtId="164" fontId="13" fillId="0" borderId="0"/>
    <xf numFmtId="164" fontId="22" fillId="0" borderId="0"/>
    <xf numFmtId="44" fontId="22" fillId="0" borderId="0" applyFont="0" applyFill="0" applyBorder="0" applyAlignment="0" applyProtection="0"/>
    <xf numFmtId="164" fontId="22" fillId="0" borderId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6" applyNumberFormat="0" applyFill="0" applyAlignment="0" applyProtection="0"/>
    <xf numFmtId="0" fontId="30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/>
    <xf numFmtId="49" fontId="5" fillId="0" borderId="6" xfId="0" applyNumberFormat="1" applyFont="1" applyBorder="1" applyAlignment="1">
      <alignment horizontal="center"/>
    </xf>
    <xf numFmtId="0" fontId="5" fillId="0" borderId="4" xfId="0" applyFont="1" applyBorder="1"/>
    <xf numFmtId="3" fontId="5" fillId="0" borderId="4" xfId="0" applyNumberFormat="1" applyFont="1" applyBorder="1"/>
    <xf numFmtId="3" fontId="5" fillId="0" borderId="7" xfId="0" applyNumberFormat="1" applyFont="1" applyBorder="1"/>
    <xf numFmtId="3" fontId="5" fillId="0" borderId="0" xfId="0" applyNumberFormat="1" applyFont="1"/>
    <xf numFmtId="49" fontId="6" fillId="2" borderId="6" xfId="0" applyNumberFormat="1" applyFont="1" applyFill="1" applyBorder="1" applyAlignment="1">
      <alignment horizontal="center"/>
    </xf>
    <xf numFmtId="0" fontId="6" fillId="2" borderId="4" xfId="0" applyFont="1" applyFill="1" applyBorder="1"/>
    <xf numFmtId="3" fontId="6" fillId="2" borderId="4" xfId="0" applyNumberFormat="1" applyFont="1" applyFill="1" applyBorder="1"/>
    <xf numFmtId="3" fontId="5" fillId="2" borderId="7" xfId="0" applyNumberFormat="1" applyFont="1" applyFill="1" applyBorder="1"/>
    <xf numFmtId="3" fontId="6" fillId="0" borderId="0" xfId="0" applyNumberFormat="1" applyFont="1"/>
    <xf numFmtId="0" fontId="6" fillId="0" borderId="0" xfId="0" applyFont="1"/>
    <xf numFmtId="0" fontId="5" fillId="0" borderId="4" xfId="0" applyFont="1" applyFill="1" applyBorder="1"/>
    <xf numFmtId="49" fontId="5" fillId="0" borderId="6" xfId="0" quotePrefix="1" applyNumberFormat="1" applyFont="1" applyBorder="1" applyAlignment="1">
      <alignment horizontal="center"/>
    </xf>
    <xf numFmtId="0" fontId="3" fillId="3" borderId="4" xfId="0" applyFont="1" applyFill="1" applyBorder="1"/>
    <xf numFmtId="3" fontId="3" fillId="3" borderId="4" xfId="0" applyNumberFormat="1" applyFont="1" applyFill="1" applyBorder="1"/>
    <xf numFmtId="3" fontId="3" fillId="0" borderId="0" xfId="0" applyNumberFormat="1" applyFont="1"/>
    <xf numFmtId="0" fontId="3" fillId="0" borderId="0" xfId="0" applyFont="1"/>
    <xf numFmtId="3" fontId="0" fillId="0" borderId="0" xfId="0" applyNumberFormat="1"/>
    <xf numFmtId="0" fontId="1" fillId="0" borderId="0" xfId="0" applyFont="1" applyBorder="1" applyAlignment="1">
      <alignment horizontal="left"/>
    </xf>
  </cellXfs>
  <cellStyles count="61">
    <cellStyle name="1. jelölőszín" xfId="1"/>
    <cellStyle name="2. jelölőszín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3. jelölőszín" xfId="9"/>
    <cellStyle name="4. jelölőszín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5. jelölőszín" xfId="17"/>
    <cellStyle name="6. jelölőszín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heck Cell" xfId="33"/>
    <cellStyle name="Excel Built-in Normal" xfId="34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Input" xfId="41"/>
    <cellStyle name="Linked Cell" xfId="42"/>
    <cellStyle name="Neutral" xfId="43"/>
    <cellStyle name="Normál" xfId="0" builtinId="0"/>
    <cellStyle name="Normál 2" xfId="44"/>
    <cellStyle name="Normál 2 2" xfId="45"/>
    <cellStyle name="Normál 2 2 2" xfId="46"/>
    <cellStyle name="Normál 2_Esztertáblák" xfId="47"/>
    <cellStyle name="Normál 3" xfId="48"/>
    <cellStyle name="Normál 4" xfId="49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56"/>
    <cellStyle name="Százalék 3" xfId="57"/>
    <cellStyle name="Title" xfId="58"/>
    <cellStyle name="Total" xfId="59"/>
    <cellStyle name="Warning Text" xfId="6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Desktop/&#201;vi/pendrive/j&#225;sd/2017/03.06/6/2017.&#233;vi%20KV-i%20rendelet%20mell&#233;klete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_címrend"/>
      <sheetName val="2_létszám"/>
      <sheetName val="3_összevont_KV-i Mérleg"/>
      <sheetName val="4_bevételek önként"/>
      <sheetName val="5_kiadások önként"/>
      <sheetName val="6_állami"/>
      <sheetName val="7_Önk_KV-i mérleg"/>
      <sheetName val="Munka2"/>
      <sheetName val="8_közhatalmi bev"/>
      <sheetName val="9_int. műk."/>
      <sheetName val="10_műk. kiad."/>
      <sheetName val="11_ellátott szoc.jutt"/>
      <sheetName val="12_óvoda_KV-i_Mérleg "/>
      <sheetName val="13_EU-s támog."/>
      <sheetName val="14_beruházás felújítás "/>
      <sheetName val="15_Közvetett támogatás"/>
      <sheetName val="16_többéves"/>
      <sheetName val="17_előirányzat felh. terv"/>
      <sheetName val="Stabilitás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2"/>
  <sheetViews>
    <sheetView tabSelected="1" workbookViewId="0">
      <selection activeCell="N8" sqref="N8"/>
    </sheetView>
  </sheetViews>
  <sheetFormatPr defaultRowHeight="15"/>
  <cols>
    <col min="1" max="1" width="12" customWidth="1"/>
    <col min="2" max="2" width="48" customWidth="1"/>
    <col min="3" max="3" width="7.85546875" customWidth="1"/>
    <col min="4" max="4" width="8.42578125" customWidth="1"/>
    <col min="5" max="5" width="8.5703125" customWidth="1"/>
    <col min="6" max="6" width="7.7109375" customWidth="1"/>
    <col min="7" max="7" width="7.140625" customWidth="1"/>
    <col min="8" max="8" width="8.28515625" customWidth="1"/>
    <col min="9" max="10" width="7.5703125" customWidth="1"/>
    <col min="11" max="11" width="8.140625" customWidth="1"/>
  </cols>
  <sheetData>
    <row r="1" spans="1:13">
      <c r="A1" s="27" t="s">
        <v>73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3" ht="16.5" thickBot="1">
      <c r="A2" s="1" t="s">
        <v>0</v>
      </c>
      <c r="B2" s="1"/>
      <c r="C2" s="1"/>
      <c r="D2" s="1"/>
      <c r="E2" s="1"/>
      <c r="F2" s="1"/>
      <c r="G2" s="1"/>
      <c r="H2" s="1"/>
      <c r="I2" s="2"/>
      <c r="J2" s="2"/>
      <c r="K2" s="1"/>
    </row>
    <row r="3" spans="1:13" s="8" customFormat="1" ht="63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5" t="s">
        <v>6</v>
      </c>
      <c r="G3" s="5" t="s">
        <v>7</v>
      </c>
      <c r="H3" s="5" t="s">
        <v>8</v>
      </c>
      <c r="I3" s="6" t="s">
        <v>9</v>
      </c>
      <c r="J3" s="6" t="s">
        <v>10</v>
      </c>
      <c r="K3" s="7" t="s">
        <v>11</v>
      </c>
    </row>
    <row r="4" spans="1:13" s="8" customFormat="1" ht="12.75">
      <c r="A4" s="9" t="s">
        <v>12</v>
      </c>
      <c r="B4" s="10" t="s">
        <v>13</v>
      </c>
      <c r="C4" s="11"/>
      <c r="D4" s="11"/>
      <c r="E4" s="11">
        <v>8600</v>
      </c>
      <c r="F4" s="11"/>
      <c r="G4" s="11"/>
      <c r="H4" s="11"/>
      <c r="I4" s="11"/>
      <c r="J4" s="11"/>
      <c r="K4" s="12">
        <f>SUM(C4:I4)</f>
        <v>8600</v>
      </c>
      <c r="L4" s="13"/>
      <c r="M4" s="13"/>
    </row>
    <row r="5" spans="1:13" s="8" customFormat="1" ht="12.75">
      <c r="A5" s="9" t="s">
        <v>14</v>
      </c>
      <c r="B5" s="10" t="s">
        <v>15</v>
      </c>
      <c r="C5" s="11">
        <v>10956</v>
      </c>
      <c r="D5" s="11">
        <v>2360</v>
      </c>
      <c r="E5" s="11">
        <v>400</v>
      </c>
      <c r="F5" s="11"/>
      <c r="G5" s="11"/>
      <c r="H5" s="11"/>
      <c r="I5" s="11"/>
      <c r="J5" s="11"/>
      <c r="K5" s="12">
        <f t="shared" ref="K5:K34" si="0">SUM(C5:I5)</f>
        <v>13716</v>
      </c>
      <c r="L5" s="13"/>
      <c r="M5" s="13"/>
    </row>
    <row r="6" spans="1:13" s="8" customFormat="1" ht="12.75">
      <c r="A6" s="9" t="s">
        <v>16</v>
      </c>
      <c r="B6" s="10" t="s">
        <v>17</v>
      </c>
      <c r="C6" s="11"/>
      <c r="D6" s="11"/>
      <c r="E6" s="11">
        <v>1722</v>
      </c>
      <c r="F6" s="11"/>
      <c r="G6" s="11"/>
      <c r="H6" s="11"/>
      <c r="I6" s="11"/>
      <c r="J6" s="11"/>
      <c r="K6" s="12">
        <f t="shared" si="0"/>
        <v>1722</v>
      </c>
      <c r="L6" s="13"/>
      <c r="M6" s="13"/>
    </row>
    <row r="7" spans="1:13" s="8" customFormat="1" ht="12.75">
      <c r="A7" s="9" t="s">
        <v>18</v>
      </c>
      <c r="B7" s="10" t="s">
        <v>19</v>
      </c>
      <c r="C7" s="11">
        <v>6998</v>
      </c>
      <c r="D7" s="11">
        <v>1554</v>
      </c>
      <c r="E7" s="11">
        <v>7245</v>
      </c>
      <c r="F7" s="11"/>
      <c r="G7" s="11"/>
      <c r="H7" s="11"/>
      <c r="I7" s="11"/>
      <c r="J7" s="11"/>
      <c r="K7" s="12">
        <f t="shared" si="0"/>
        <v>15797</v>
      </c>
      <c r="L7" s="13"/>
      <c r="M7" s="13"/>
    </row>
    <row r="8" spans="1:13" s="19" customFormat="1" ht="13.5">
      <c r="A8" s="14"/>
      <c r="B8" s="15" t="s">
        <v>20</v>
      </c>
      <c r="C8" s="16">
        <f t="shared" ref="C8:H8" si="1">SUM(C4:C7)</f>
        <v>17954</v>
      </c>
      <c r="D8" s="16">
        <f t="shared" si="1"/>
        <v>3914</v>
      </c>
      <c r="E8" s="16">
        <f t="shared" si="1"/>
        <v>17967</v>
      </c>
      <c r="F8" s="16">
        <f t="shared" si="1"/>
        <v>0</v>
      </c>
      <c r="G8" s="16">
        <f t="shared" si="1"/>
        <v>0</v>
      </c>
      <c r="H8" s="16">
        <f t="shared" si="1"/>
        <v>0</v>
      </c>
      <c r="I8" s="16"/>
      <c r="J8" s="16"/>
      <c r="K8" s="17">
        <f t="shared" si="0"/>
        <v>39835</v>
      </c>
      <c r="L8" s="18"/>
      <c r="M8" s="18"/>
    </row>
    <row r="9" spans="1:13" s="8" customFormat="1" ht="12.75">
      <c r="A9" s="9"/>
      <c r="B9" s="10"/>
      <c r="C9" s="11"/>
      <c r="D9" s="11"/>
      <c r="E9" s="11"/>
      <c r="F9" s="11"/>
      <c r="G9" s="11"/>
      <c r="H9" s="11"/>
      <c r="I9" s="11"/>
      <c r="J9" s="11"/>
      <c r="K9" s="12">
        <f t="shared" si="0"/>
        <v>0</v>
      </c>
      <c r="L9" s="13"/>
      <c r="M9" s="13"/>
    </row>
    <row r="10" spans="1:13" s="8" customFormat="1" ht="12.75">
      <c r="A10" s="9" t="s">
        <v>21</v>
      </c>
      <c r="B10" s="10" t="s">
        <v>22</v>
      </c>
      <c r="C10" s="11">
        <v>7702</v>
      </c>
      <c r="D10" s="11">
        <v>1439</v>
      </c>
      <c r="E10" s="11">
        <v>2259</v>
      </c>
      <c r="F10" s="11"/>
      <c r="G10" s="11"/>
      <c r="H10" s="11"/>
      <c r="I10" s="11"/>
      <c r="J10" s="11">
        <v>823</v>
      </c>
      <c r="K10" s="12">
        <f>SUM(C10:J10)</f>
        <v>12223</v>
      </c>
      <c r="L10" s="13"/>
      <c r="M10" s="13"/>
    </row>
    <row r="11" spans="1:13" s="8" customFormat="1" ht="12.75">
      <c r="A11" s="9" t="s">
        <v>23</v>
      </c>
      <c r="B11" s="10" t="s">
        <v>24</v>
      </c>
      <c r="C11" s="11"/>
      <c r="D11" s="11"/>
      <c r="E11" s="11">
        <v>185</v>
      </c>
      <c r="F11" s="11"/>
      <c r="G11" s="11"/>
      <c r="H11" s="11"/>
      <c r="I11" s="11"/>
      <c r="J11" s="11"/>
      <c r="K11" s="12">
        <f t="shared" si="0"/>
        <v>185</v>
      </c>
      <c r="L11" s="13"/>
      <c r="M11" s="13"/>
    </row>
    <row r="12" spans="1:13" s="8" customFormat="1" ht="12.75">
      <c r="A12" s="9" t="s">
        <v>25</v>
      </c>
      <c r="B12" s="10" t="s">
        <v>26</v>
      </c>
      <c r="C12" s="11"/>
      <c r="D12" s="11"/>
      <c r="E12" s="11">
        <v>3345</v>
      </c>
      <c r="F12" s="11"/>
      <c r="G12" s="11"/>
      <c r="H12" s="11"/>
      <c r="I12" s="11"/>
      <c r="J12" s="11"/>
      <c r="K12" s="12">
        <f t="shared" si="0"/>
        <v>3345</v>
      </c>
      <c r="L12" s="13"/>
      <c r="M12" s="13"/>
    </row>
    <row r="13" spans="1:13" s="8" customFormat="1" ht="12.75">
      <c r="A13" s="9" t="s">
        <v>27</v>
      </c>
      <c r="B13" s="20" t="s">
        <v>28</v>
      </c>
      <c r="C13" s="11"/>
      <c r="D13" s="11"/>
      <c r="E13" s="11"/>
      <c r="F13" s="11"/>
      <c r="G13" s="11"/>
      <c r="H13" s="11"/>
      <c r="I13" s="11"/>
      <c r="J13" s="11">
        <v>1646</v>
      </c>
      <c r="K13" s="12">
        <f>SUM(C13:J13)</f>
        <v>1646</v>
      </c>
      <c r="L13" s="13"/>
      <c r="M13" s="13"/>
    </row>
    <row r="14" spans="1:13" s="8" customFormat="1" ht="12.75">
      <c r="A14" s="9" t="s">
        <v>29</v>
      </c>
      <c r="B14" s="20" t="s">
        <v>30</v>
      </c>
      <c r="C14" s="11"/>
      <c r="D14" s="11"/>
      <c r="E14" s="11"/>
      <c r="F14" s="11"/>
      <c r="G14" s="11">
        <v>550</v>
      </c>
      <c r="H14" s="11"/>
      <c r="I14" s="11">
        <v>23390</v>
      </c>
      <c r="J14" s="11"/>
      <c r="K14" s="12">
        <f t="shared" si="0"/>
        <v>23940</v>
      </c>
      <c r="L14" s="13"/>
      <c r="M14" s="13"/>
    </row>
    <row r="15" spans="1:13" s="8" customFormat="1" ht="12.75">
      <c r="A15" s="9" t="s">
        <v>31</v>
      </c>
      <c r="B15" s="10" t="s">
        <v>32</v>
      </c>
      <c r="C15" s="11">
        <v>2500</v>
      </c>
      <c r="D15" s="11">
        <v>360</v>
      </c>
      <c r="E15" s="11">
        <v>35</v>
      </c>
      <c r="F15" s="11"/>
      <c r="G15" s="11"/>
      <c r="H15" s="11"/>
      <c r="I15" s="11"/>
      <c r="J15" s="11"/>
      <c r="K15" s="12">
        <f t="shared" si="0"/>
        <v>2895</v>
      </c>
      <c r="L15" s="13"/>
      <c r="M15" s="13"/>
    </row>
    <row r="16" spans="1:13" s="8" customFormat="1" ht="12.75">
      <c r="A16" s="9" t="s">
        <v>33</v>
      </c>
      <c r="B16" s="10" t="s">
        <v>34</v>
      </c>
      <c r="C16" s="11"/>
      <c r="D16" s="11"/>
      <c r="E16" s="11">
        <v>5240</v>
      </c>
      <c r="F16" s="11"/>
      <c r="G16" s="11"/>
      <c r="H16" s="11"/>
      <c r="I16" s="11"/>
      <c r="J16" s="11"/>
      <c r="K16" s="12">
        <f t="shared" si="0"/>
        <v>5240</v>
      </c>
      <c r="L16" s="13"/>
      <c r="M16" s="13"/>
    </row>
    <row r="17" spans="1:13" s="8" customFormat="1" ht="12.75">
      <c r="A17" s="9" t="s">
        <v>35</v>
      </c>
      <c r="B17" s="10" t="s">
        <v>36</v>
      </c>
      <c r="C17" s="11"/>
      <c r="D17" s="11"/>
      <c r="E17" s="11"/>
      <c r="F17" s="11"/>
      <c r="G17" s="11"/>
      <c r="H17" s="11"/>
      <c r="I17" s="11"/>
      <c r="J17" s="11"/>
      <c r="K17" s="12">
        <f t="shared" si="0"/>
        <v>0</v>
      </c>
      <c r="L17" s="13"/>
      <c r="M17" s="13"/>
    </row>
    <row r="18" spans="1:13" s="8" customFormat="1" ht="12.75">
      <c r="A18" s="9" t="s">
        <v>37</v>
      </c>
      <c r="B18" s="20" t="s">
        <v>38</v>
      </c>
      <c r="C18" s="11"/>
      <c r="D18" s="11"/>
      <c r="E18" s="11">
        <v>1500</v>
      </c>
      <c r="F18" s="11"/>
      <c r="G18" s="11"/>
      <c r="H18" s="11"/>
      <c r="I18" s="11"/>
      <c r="J18" s="11"/>
      <c r="K18" s="12">
        <f t="shared" si="0"/>
        <v>1500</v>
      </c>
      <c r="L18" s="13"/>
      <c r="M18" s="13"/>
    </row>
    <row r="19" spans="1:13" s="8" customFormat="1" ht="12.75">
      <c r="A19" s="9" t="s">
        <v>39</v>
      </c>
      <c r="B19" s="20" t="s">
        <v>40</v>
      </c>
      <c r="C19" s="11"/>
      <c r="D19" s="11"/>
      <c r="E19" s="11">
        <v>1612</v>
      </c>
      <c r="F19" s="11"/>
      <c r="G19" s="11"/>
      <c r="H19" s="11"/>
      <c r="I19" s="11"/>
      <c r="J19" s="11"/>
      <c r="K19" s="12">
        <f t="shared" si="0"/>
        <v>1612</v>
      </c>
      <c r="L19" s="13"/>
      <c r="M19" s="13"/>
    </row>
    <row r="20" spans="1:13" s="8" customFormat="1" ht="12.75">
      <c r="A20" s="9" t="s">
        <v>41</v>
      </c>
      <c r="B20" s="10" t="s">
        <v>42</v>
      </c>
      <c r="C20" s="11">
        <v>2044</v>
      </c>
      <c r="D20" s="11">
        <v>466</v>
      </c>
      <c r="E20" s="11">
        <v>1610</v>
      </c>
      <c r="F20" s="11"/>
      <c r="G20" s="11"/>
      <c r="H20" s="11"/>
      <c r="I20" s="11"/>
      <c r="J20" s="11"/>
      <c r="K20" s="12">
        <f t="shared" si="0"/>
        <v>4120</v>
      </c>
      <c r="L20" s="13"/>
      <c r="M20" s="13"/>
    </row>
    <row r="21" spans="1:13" s="8" customFormat="1" ht="12.75">
      <c r="A21" s="9" t="s">
        <v>43</v>
      </c>
      <c r="B21" s="10" t="s">
        <v>44</v>
      </c>
      <c r="C21" s="11"/>
      <c r="D21" s="11"/>
      <c r="E21" s="11">
        <v>670</v>
      </c>
      <c r="F21" s="11"/>
      <c r="G21" s="11"/>
      <c r="H21" s="11"/>
      <c r="I21" s="11"/>
      <c r="J21" s="11"/>
      <c r="K21" s="12">
        <f t="shared" si="0"/>
        <v>670</v>
      </c>
      <c r="L21" s="13"/>
      <c r="M21" s="13"/>
    </row>
    <row r="22" spans="1:13" s="8" customFormat="1" ht="12.75">
      <c r="A22" s="21" t="s">
        <v>45</v>
      </c>
      <c r="B22" s="10" t="s">
        <v>46</v>
      </c>
      <c r="C22" s="11"/>
      <c r="D22" s="11"/>
      <c r="E22" s="11">
        <v>150</v>
      </c>
      <c r="F22" s="11"/>
      <c r="G22" s="11"/>
      <c r="H22" s="11"/>
      <c r="I22" s="11"/>
      <c r="J22" s="11"/>
      <c r="K22" s="12">
        <f t="shared" si="0"/>
        <v>150</v>
      </c>
      <c r="L22" s="13"/>
      <c r="M22" s="13"/>
    </row>
    <row r="23" spans="1:13" s="8" customFormat="1" ht="12.75">
      <c r="A23" s="9" t="s">
        <v>47</v>
      </c>
      <c r="B23" s="20" t="s">
        <v>48</v>
      </c>
      <c r="C23" s="11"/>
      <c r="D23" s="11"/>
      <c r="E23" s="11">
        <v>640</v>
      </c>
      <c r="F23" s="11"/>
      <c r="G23" s="11"/>
      <c r="H23" s="11"/>
      <c r="I23" s="11"/>
      <c r="J23" s="11"/>
      <c r="K23" s="12">
        <f t="shared" si="0"/>
        <v>640</v>
      </c>
      <c r="L23" s="13"/>
      <c r="M23" s="13"/>
    </row>
    <row r="24" spans="1:13" s="8" customFormat="1" ht="12.75">
      <c r="A24" s="9" t="s">
        <v>49</v>
      </c>
      <c r="B24" s="10" t="s">
        <v>50</v>
      </c>
      <c r="C24" s="11">
        <v>210</v>
      </c>
      <c r="D24" s="11">
        <v>51</v>
      </c>
      <c r="E24" s="11">
        <v>160</v>
      </c>
      <c r="F24" s="11"/>
      <c r="G24" s="11"/>
      <c r="H24" s="11"/>
      <c r="I24" s="11"/>
      <c r="J24" s="11"/>
      <c r="K24" s="12">
        <f t="shared" si="0"/>
        <v>421</v>
      </c>
      <c r="L24" s="13"/>
      <c r="M24" s="13"/>
    </row>
    <row r="25" spans="1:13" s="8" customFormat="1" ht="12.75">
      <c r="A25" s="9" t="s">
        <v>51</v>
      </c>
      <c r="B25" s="10" t="s">
        <v>52</v>
      </c>
      <c r="C25" s="11"/>
      <c r="D25" s="11"/>
      <c r="E25" s="11">
        <v>1310</v>
      </c>
      <c r="F25" s="11"/>
      <c r="G25" s="11"/>
      <c r="H25" s="11"/>
      <c r="I25" s="11"/>
      <c r="J25" s="11"/>
      <c r="K25" s="12">
        <f t="shared" si="0"/>
        <v>1310</v>
      </c>
      <c r="L25" s="13"/>
      <c r="M25" s="13"/>
    </row>
    <row r="26" spans="1:13" s="8" customFormat="1" ht="12.75">
      <c r="A26" s="9" t="s">
        <v>53</v>
      </c>
      <c r="B26" s="10" t="s">
        <v>54</v>
      </c>
      <c r="C26" s="11"/>
      <c r="D26" s="11"/>
      <c r="E26" s="11">
        <v>469</v>
      </c>
      <c r="F26" s="11"/>
      <c r="G26" s="11"/>
      <c r="H26" s="11"/>
      <c r="I26" s="11"/>
      <c r="J26" s="11"/>
      <c r="K26" s="12">
        <f t="shared" si="0"/>
        <v>469</v>
      </c>
      <c r="L26" s="13"/>
      <c r="M26" s="13"/>
    </row>
    <row r="27" spans="1:13" s="8" customFormat="1" ht="12.75">
      <c r="A27" s="9" t="s">
        <v>55</v>
      </c>
      <c r="B27" s="20" t="s">
        <v>56</v>
      </c>
      <c r="C27" s="11"/>
      <c r="D27" s="11"/>
      <c r="E27" s="11"/>
      <c r="F27" s="11"/>
      <c r="G27" s="11"/>
      <c r="H27" s="11">
        <v>4490</v>
      </c>
      <c r="I27" s="11"/>
      <c r="J27" s="11"/>
      <c r="K27" s="12">
        <f t="shared" si="0"/>
        <v>4490</v>
      </c>
      <c r="L27" s="13"/>
      <c r="M27" s="13"/>
    </row>
    <row r="28" spans="1:13" s="8" customFormat="1" ht="12.75">
      <c r="A28" s="9" t="s">
        <v>57</v>
      </c>
      <c r="B28" s="20" t="s">
        <v>58</v>
      </c>
      <c r="C28" s="11"/>
      <c r="D28" s="11"/>
      <c r="E28" s="11"/>
      <c r="F28" s="11">
        <v>500</v>
      </c>
      <c r="G28" s="11"/>
      <c r="H28" s="11"/>
      <c r="I28" s="11"/>
      <c r="J28" s="11"/>
      <c r="K28" s="12">
        <f t="shared" si="0"/>
        <v>500</v>
      </c>
      <c r="L28" s="13"/>
      <c r="M28" s="13"/>
    </row>
    <row r="29" spans="1:13" s="8" customFormat="1" ht="12.75">
      <c r="A29" s="9" t="s">
        <v>59</v>
      </c>
      <c r="B29" s="20" t="s">
        <v>60</v>
      </c>
      <c r="C29" s="11"/>
      <c r="D29" s="11"/>
      <c r="E29" s="11"/>
      <c r="F29" s="11">
        <v>400</v>
      </c>
      <c r="G29" s="11"/>
      <c r="H29" s="11"/>
      <c r="I29" s="11"/>
      <c r="J29" s="11"/>
      <c r="K29" s="12">
        <f t="shared" si="0"/>
        <v>400</v>
      </c>
      <c r="L29" s="13"/>
      <c r="M29" s="13"/>
    </row>
    <row r="30" spans="1:13" s="8" customFormat="1" ht="12.75">
      <c r="A30" s="9" t="s">
        <v>61</v>
      </c>
      <c r="B30" s="20" t="s">
        <v>62</v>
      </c>
      <c r="C30" s="11"/>
      <c r="D30" s="11"/>
      <c r="E30" s="11">
        <v>500</v>
      </c>
      <c r="F30" s="11"/>
      <c r="G30" s="11"/>
      <c r="H30" s="11"/>
      <c r="I30" s="11"/>
      <c r="J30" s="11"/>
      <c r="K30" s="12"/>
      <c r="L30" s="13"/>
      <c r="M30" s="13"/>
    </row>
    <row r="31" spans="1:13" s="8" customFormat="1" ht="12.75">
      <c r="A31" s="9" t="s">
        <v>63</v>
      </c>
      <c r="B31" s="20" t="s">
        <v>64</v>
      </c>
      <c r="C31" s="11"/>
      <c r="D31" s="11"/>
      <c r="E31" s="11"/>
      <c r="F31" s="11">
        <v>1450</v>
      </c>
      <c r="G31" s="11"/>
      <c r="H31" s="11"/>
      <c r="I31" s="11"/>
      <c r="J31" s="11"/>
      <c r="K31" s="12">
        <f t="shared" si="0"/>
        <v>1450</v>
      </c>
      <c r="L31" s="13"/>
      <c r="M31" s="13"/>
    </row>
    <row r="32" spans="1:13" s="8" customFormat="1" ht="12.75">
      <c r="A32" s="9" t="s">
        <v>65</v>
      </c>
      <c r="B32" s="20" t="s">
        <v>66</v>
      </c>
      <c r="C32" s="11"/>
      <c r="D32" s="11"/>
      <c r="E32" s="11"/>
      <c r="F32" s="11">
        <v>1000</v>
      </c>
      <c r="G32" s="11"/>
      <c r="H32" s="11"/>
      <c r="I32" s="11"/>
      <c r="J32" s="11"/>
      <c r="K32" s="12">
        <f t="shared" si="0"/>
        <v>1000</v>
      </c>
      <c r="L32" s="13"/>
      <c r="M32" s="13"/>
    </row>
    <row r="33" spans="1:13" s="8" customFormat="1" ht="12.75">
      <c r="A33" s="9" t="s">
        <v>67</v>
      </c>
      <c r="B33" s="10" t="s">
        <v>68</v>
      </c>
      <c r="C33" s="11"/>
      <c r="D33" s="11"/>
      <c r="E33" s="11">
        <v>7000</v>
      </c>
      <c r="F33" s="11"/>
      <c r="G33" s="11"/>
      <c r="H33" s="11"/>
      <c r="I33" s="11"/>
      <c r="J33" s="11"/>
      <c r="K33" s="12">
        <f t="shared" si="0"/>
        <v>7000</v>
      </c>
      <c r="L33" s="13"/>
      <c r="M33" s="13"/>
    </row>
    <row r="34" spans="1:13" s="8" customFormat="1" ht="12.75">
      <c r="A34" s="9" t="s">
        <v>69</v>
      </c>
      <c r="B34" s="10" t="s">
        <v>70</v>
      </c>
      <c r="C34" s="11"/>
      <c r="D34" s="11"/>
      <c r="E34" s="11"/>
      <c r="F34" s="11">
        <v>1860</v>
      </c>
      <c r="G34" s="11"/>
      <c r="H34" s="11"/>
      <c r="I34" s="11"/>
      <c r="J34" s="11"/>
      <c r="K34" s="12">
        <f t="shared" si="0"/>
        <v>1860</v>
      </c>
      <c r="L34" s="13"/>
      <c r="M34" s="13"/>
    </row>
    <row r="35" spans="1:13" s="19" customFormat="1" ht="13.5">
      <c r="A35" s="15"/>
      <c r="B35" s="15" t="s">
        <v>71</v>
      </c>
      <c r="C35" s="16">
        <f t="shared" ref="C35:J35" si="2">SUM(C10:C34)</f>
        <v>12456</v>
      </c>
      <c r="D35" s="16">
        <f t="shared" si="2"/>
        <v>2316</v>
      </c>
      <c r="E35" s="16">
        <f>SUM(E10:E34)</f>
        <v>26685</v>
      </c>
      <c r="F35" s="16">
        <f t="shared" si="2"/>
        <v>5210</v>
      </c>
      <c r="G35" s="16">
        <f t="shared" si="2"/>
        <v>550</v>
      </c>
      <c r="H35" s="16">
        <f>SUM(H10:H34)</f>
        <v>4490</v>
      </c>
      <c r="I35" s="16">
        <f t="shared" si="2"/>
        <v>23390</v>
      </c>
      <c r="J35" s="16">
        <f t="shared" si="2"/>
        <v>2469</v>
      </c>
      <c r="K35" s="17">
        <f>SUM(C35:J35)</f>
        <v>77566</v>
      </c>
      <c r="L35" s="18"/>
      <c r="M35" s="18"/>
    </row>
    <row r="36" spans="1:13" s="8" customFormat="1" ht="12.75">
      <c r="A36" s="10"/>
      <c r="B36" s="10"/>
      <c r="C36" s="11"/>
      <c r="D36" s="11"/>
      <c r="E36" s="11"/>
      <c r="F36" s="11"/>
      <c r="G36" s="11"/>
      <c r="H36" s="11"/>
      <c r="I36" s="11"/>
      <c r="J36" s="11"/>
      <c r="K36" s="12">
        <f>SUM(C36:I36)</f>
        <v>0</v>
      </c>
      <c r="L36" s="13"/>
      <c r="M36" s="13"/>
    </row>
    <row r="37" spans="1:13" s="25" customFormat="1" ht="12.75">
      <c r="A37" s="22"/>
      <c r="B37" s="22" t="s">
        <v>72</v>
      </c>
      <c r="C37" s="23">
        <f t="shared" ref="C37:K37" si="3">C35+C8</f>
        <v>30410</v>
      </c>
      <c r="D37" s="23">
        <f t="shared" si="3"/>
        <v>6230</v>
      </c>
      <c r="E37" s="23">
        <f t="shared" si="3"/>
        <v>44652</v>
      </c>
      <c r="F37" s="23">
        <f t="shared" si="3"/>
        <v>5210</v>
      </c>
      <c r="G37" s="23">
        <f t="shared" si="3"/>
        <v>550</v>
      </c>
      <c r="H37" s="23">
        <f t="shared" si="3"/>
        <v>4490</v>
      </c>
      <c r="I37" s="23">
        <f t="shared" si="3"/>
        <v>23390</v>
      </c>
      <c r="J37" s="23">
        <f t="shared" si="3"/>
        <v>2469</v>
      </c>
      <c r="K37" s="23">
        <f t="shared" si="3"/>
        <v>117401</v>
      </c>
      <c r="L37" s="24"/>
      <c r="M37" s="24"/>
    </row>
    <row r="38" spans="1:13" s="8" customFormat="1" ht="12.75"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3" s="8" customFormat="1" ht="12.75"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</row>
    <row r="41" spans="1:13"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</row>
    <row r="42" spans="1:13"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</row>
  </sheetData>
  <mergeCells count="2">
    <mergeCell ref="A1:K1"/>
    <mergeCell ref="A2:K2"/>
  </mergeCells>
  <pageMargins left="0.62992125984251968" right="0.62992125984251968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10_műk. kiad.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2017-03-07T12:00:42Z</cp:lastPrinted>
  <dcterms:created xsi:type="dcterms:W3CDTF">2017-03-07T12:00:22Z</dcterms:created>
  <dcterms:modified xsi:type="dcterms:W3CDTF">2017-03-07T12:00:49Z</dcterms:modified>
</cp:coreProperties>
</file>