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7.a Eredménykimutatás" sheetId="1" r:id="rId1"/>
  </sheets>
  <externalReferences>
    <externalReference r:id="rId2"/>
    <externalReference r:id="rId3"/>
  </externalReferences>
  <definedNames>
    <definedName name="beruh">'[1]4.1. táj.'!#REF!</definedName>
    <definedName name="intézmények">'[2]4.1. táj.'!#REF!</definedName>
  </definedNames>
  <calcPr calcId="125725"/>
</workbook>
</file>

<file path=xl/calcChain.xml><?xml version="1.0" encoding="utf-8"?>
<calcChain xmlns="http://schemas.openxmlformats.org/spreadsheetml/2006/main">
  <c r="C8" i="1"/>
  <c r="D8"/>
  <c r="D28" s="1"/>
  <c r="D48" s="1"/>
  <c r="E8"/>
  <c r="C11"/>
  <c r="D11"/>
  <c r="E11"/>
  <c r="C16"/>
  <c r="D16"/>
  <c r="E16"/>
  <c r="C21"/>
  <c r="D21"/>
  <c r="E21"/>
  <c r="C25"/>
  <c r="D25"/>
  <c r="E25"/>
  <c r="C36"/>
  <c r="D36"/>
  <c r="E36"/>
  <c r="C46"/>
  <c r="D46"/>
  <c r="E46"/>
  <c r="D47"/>
  <c r="C47" l="1"/>
  <c r="E28"/>
  <c r="C28"/>
  <c r="E47"/>
  <c r="C48" l="1"/>
  <c r="E48"/>
</calcChain>
</file>

<file path=xl/sharedStrings.xml><?xml version="1.0" encoding="utf-8"?>
<sst xmlns="http://schemas.openxmlformats.org/spreadsheetml/2006/main" count="95" uniqueCount="95">
  <si>
    <t>C) MÉRLEG SZERINTI EREDMÉNY (=±C±D)</t>
  </si>
  <si>
    <t>044</t>
  </si>
  <si>
    <t>B) PÉNZÜGYI MŰVELETEK EREDMÉNYE (=VIII-IX)</t>
  </si>
  <si>
    <t>043</t>
  </si>
  <si>
    <t>IX Pénzügyi műveletek ráfordításai (=22+23+24+25+26)</t>
  </si>
  <si>
    <t>042</t>
  </si>
  <si>
    <t>- ebből:egyéb pénzeszközök mérlegfordulónapi értékelése során megállapított árfolyamvesztesége</t>
  </si>
  <si>
    <t>041</t>
  </si>
  <si>
    <t>- ebből: lekötött bankbetétek mérlegfordulónapi értékelése során megállapított árfolyamvesztesége</t>
  </si>
  <si>
    <t>040</t>
  </si>
  <si>
    <t>26 Pénzügyi műveletek egyéb ráfordításai (&gt;=21a)</t>
  </si>
  <si>
    <t>039</t>
  </si>
  <si>
    <t>-ebből: Kincstáron kívüli forint és devizaszámlák értékvesztése</t>
  </si>
  <si>
    <t>038</t>
  </si>
  <si>
    <t>-ebből: lekötött banketétek értékvesztése</t>
  </si>
  <si>
    <t>037</t>
  </si>
  <si>
    <t>25 Részesedések, értékpapírok, pénzeszközök értékvesztése</t>
  </si>
  <si>
    <t>036</t>
  </si>
  <si>
    <t>24 Fizetendő kamatok és kamatjellegű ráfordítások</t>
  </si>
  <si>
    <t>035</t>
  </si>
  <si>
    <t>23 Befektetett pénzügyi eszközökből származó ráfordítások, árfolyamveszteségek</t>
  </si>
  <si>
    <t>034</t>
  </si>
  <si>
    <t>22 Részesedésekből származó ráfordítások, árfolyamveszteségek</t>
  </si>
  <si>
    <t>033</t>
  </si>
  <si>
    <t>VIII Pénzügyi műveletek eredményszemléletű bevételei (=17+18+19+20+21)</t>
  </si>
  <si>
    <t>032</t>
  </si>
  <si>
    <t>- ebből:egyéb pénzeszközök mérlegfordulónapi értékelése során megállapított árfolyamnyeresége</t>
  </si>
  <si>
    <t>031</t>
  </si>
  <si>
    <t>- ebből: lekötött bankbetétek mérlegfordulónapi értékelése során megállapított árfolyamnyeresége</t>
  </si>
  <si>
    <t>030</t>
  </si>
  <si>
    <t>21 Pénzügyi műveletek egyéb eredményszemléletű bevételei (&gt;=18a)</t>
  </si>
  <si>
    <t>029</t>
  </si>
  <si>
    <t>20 Egyéb kapott (járó) kamatok és kamatjellegű eredményszemléletű bevételek</t>
  </si>
  <si>
    <t>028</t>
  </si>
  <si>
    <t>19 Befektetett pénzügyi eszközökből származó eredményszemlélelű bevételek, árfolyamnyereségek</t>
  </si>
  <si>
    <t>027</t>
  </si>
  <si>
    <t>18 Részesedésekből származó eredményszemléletű bevételek, árfolyammyereségek</t>
  </si>
  <si>
    <t>026</t>
  </si>
  <si>
    <t>17 Kapott (járó) osztalék és részesedés</t>
  </si>
  <si>
    <t>025</t>
  </si>
  <si>
    <t xml:space="preserve">A) TEVÉKENYSÉGEK EREDMÉNYE  (=I±II+III-IV-V-VI-VII) </t>
  </si>
  <si>
    <t>024</t>
  </si>
  <si>
    <t>VII Egyéb ráfordítások</t>
  </si>
  <si>
    <t>023</t>
  </si>
  <si>
    <t>VI Értékcsökkenési leírás</t>
  </si>
  <si>
    <t>022</t>
  </si>
  <si>
    <t>V Személyi jellegű ráfordítások (=14+15+16)</t>
  </si>
  <si>
    <t>021</t>
  </si>
  <si>
    <t>16 Bérjárulékok</t>
  </si>
  <si>
    <t>020</t>
  </si>
  <si>
    <t>15 Személyi jellegű egyéb kifizetések</t>
  </si>
  <si>
    <t>019</t>
  </si>
  <si>
    <t>14 Bérköltség</t>
  </si>
  <si>
    <t>018</t>
  </si>
  <si>
    <t>IV Anyagjellegű ráfordítások (=10+11+12+13)</t>
  </si>
  <si>
    <t>017</t>
  </si>
  <si>
    <t xml:space="preserve">13 Eladott (közvetített) szolgáltatások értéke </t>
  </si>
  <si>
    <t>016</t>
  </si>
  <si>
    <t>12 Eladott áruk beszerzési értéke</t>
  </si>
  <si>
    <t>015</t>
  </si>
  <si>
    <t>11 Igénybe vett szolgáltatások értéke</t>
  </si>
  <si>
    <t>014</t>
  </si>
  <si>
    <t>10 Anyagköltség</t>
  </si>
  <si>
    <t>013</t>
  </si>
  <si>
    <t>III Egyéb eredményszemléletű bevételek (=06+07+08+09)</t>
  </si>
  <si>
    <t>012</t>
  </si>
  <si>
    <t>09 Különféle egyéb eredményszemléletű bevételek</t>
  </si>
  <si>
    <t>011</t>
  </si>
  <si>
    <t>08 Felhalmozási célú támogatások eredményszemléletű bevételei</t>
  </si>
  <si>
    <t>010</t>
  </si>
  <si>
    <t>07 Egyéb működési célú támogatások eredményszemléletű bevételei</t>
  </si>
  <si>
    <t>009</t>
  </si>
  <si>
    <t>06 Központi működési célú támogatások eredményszemléletű bevételei</t>
  </si>
  <si>
    <t>008</t>
  </si>
  <si>
    <t>II Aktivált saját teljesítmények értéke (=±04+05)</t>
  </si>
  <si>
    <t>007</t>
  </si>
  <si>
    <t>05 Saját előállítású eszközök aktivált értéke</t>
  </si>
  <si>
    <t>006</t>
  </si>
  <si>
    <t>04 Saját termelésű készletek állományváltozása</t>
  </si>
  <si>
    <t>005</t>
  </si>
  <si>
    <t>I Tevékenység nettó eredményszemléletű bevétele (=01+02+03)</t>
  </si>
  <si>
    <t>004</t>
  </si>
  <si>
    <t>03 Tevékenység egyéb nettó eredményszemléletű bevételei</t>
  </si>
  <si>
    <t>003</t>
  </si>
  <si>
    <t>02 Eszközök és szolgáltatások értékesítése nettó eredményszemléletű bevételei</t>
  </si>
  <si>
    <t>002</t>
  </si>
  <si>
    <t>01 Közhatalmi eredményszemléletű bevételek</t>
  </si>
  <si>
    <t>001</t>
  </si>
  <si>
    <t>Tárgyidőszak</t>
  </si>
  <si>
    <t>Módosítások</t>
  </si>
  <si>
    <t>Előző időszak</t>
  </si>
  <si>
    <t>Megnevezés</t>
  </si>
  <si>
    <t>Sorszám</t>
  </si>
  <si>
    <t>Eredménykimutatás Önkormányzat 2017.</t>
  </si>
  <si>
    <t>7. melléklet a 2/2018. 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</si>
</sst>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indexed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6" fillId="0" borderId="0" applyFont="0" applyFill="0" applyBorder="0" applyAlignment="0" applyProtection="0"/>
  </cellStyleXfs>
  <cellXfs count="9">
    <xf numFmtId="0" fontId="0" fillId="0" borderId="0" xfId="0"/>
    <xf numFmtId="3" fontId="1" fillId="0" borderId="1" xfId="0" applyNumberFormat="1" applyFont="1" applyFill="1" applyBorder="1" applyAlignment="1" applyProtection="1">
      <alignment horizontal="right" vertical="center" wrapText="1" shrinkToFit="1"/>
    </xf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left" vertical="center" wrapText="1" shrinkToFit="1"/>
    </xf>
    <xf numFmtId="3" fontId="2" fillId="0" borderId="1" xfId="0" applyNumberFormat="1" applyFont="1" applyFill="1" applyBorder="1" applyAlignment="1" applyProtection="1">
      <alignment horizontal="right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top" wrapText="1" shrinkToFit="1"/>
    </xf>
  </cellXfs>
  <cellStyles count="5">
    <cellStyle name="Ezres 2" xfId="1"/>
    <cellStyle name="Normál" xfId="0" builtinId="0"/>
    <cellStyle name="Normál 2" xfId="2"/>
    <cellStyle name="Normál 3 2" xfId="3"/>
    <cellStyle name="Pénznem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H5" sqref="H5"/>
    </sheetView>
  </sheetViews>
  <sheetFormatPr defaultRowHeight="15"/>
  <cols>
    <col min="1" max="1" width="6.7109375" customWidth="1"/>
    <col min="2" max="2" width="50.42578125" customWidth="1"/>
    <col min="3" max="5" width="11.42578125" customWidth="1"/>
  </cols>
  <sheetData>
    <row r="1" spans="1:6">
      <c r="A1" s="7"/>
      <c r="B1" s="7"/>
      <c r="C1" s="7"/>
      <c r="D1" s="7"/>
      <c r="E1" s="7"/>
      <c r="F1" t="s">
        <v>94</v>
      </c>
    </row>
    <row r="2" spans="1:6" ht="15" customHeight="1">
      <c r="A2" s="8" t="s">
        <v>93</v>
      </c>
      <c r="B2" s="8"/>
      <c r="C2" s="8"/>
      <c r="D2" s="8"/>
      <c r="E2" s="8"/>
    </row>
    <row r="3" spans="1:6">
      <c r="A3" s="6"/>
      <c r="B3" s="6"/>
      <c r="C3" s="6"/>
      <c r="D3" s="6"/>
      <c r="E3" s="6"/>
    </row>
    <row r="4" spans="1:6" ht="14.45" customHeight="1">
      <c r="A4" s="5" t="s">
        <v>92</v>
      </c>
      <c r="B4" s="5" t="s">
        <v>91</v>
      </c>
      <c r="C4" s="5" t="s">
        <v>90</v>
      </c>
      <c r="D4" s="5" t="s">
        <v>89</v>
      </c>
      <c r="E4" s="5" t="s">
        <v>88</v>
      </c>
    </row>
    <row r="5" spans="1:6" ht="14.45" customHeight="1">
      <c r="A5" s="3" t="s">
        <v>87</v>
      </c>
      <c r="B5" s="3" t="s">
        <v>86</v>
      </c>
      <c r="C5" s="4">
        <v>3798959</v>
      </c>
      <c r="D5" s="4">
        <v>0</v>
      </c>
      <c r="E5" s="4">
        <v>3248390</v>
      </c>
    </row>
    <row r="6" spans="1:6" ht="25.7" customHeight="1">
      <c r="A6" s="3" t="s">
        <v>85</v>
      </c>
      <c r="B6" s="3" t="s">
        <v>84</v>
      </c>
      <c r="C6" s="4">
        <v>675854</v>
      </c>
      <c r="D6" s="4">
        <v>0</v>
      </c>
      <c r="E6" s="4">
        <v>393220</v>
      </c>
    </row>
    <row r="7" spans="1:6" ht="14.45" customHeight="1">
      <c r="A7" s="3" t="s">
        <v>83</v>
      </c>
      <c r="B7" s="3" t="s">
        <v>82</v>
      </c>
      <c r="C7" s="4">
        <v>225181</v>
      </c>
      <c r="D7" s="4">
        <v>0</v>
      </c>
      <c r="E7" s="4">
        <v>121945</v>
      </c>
    </row>
    <row r="8" spans="1:6" ht="14.45" customHeight="1">
      <c r="A8" s="3" t="s">
        <v>81</v>
      </c>
      <c r="B8" s="2" t="s">
        <v>80</v>
      </c>
      <c r="C8" s="1">
        <f>SUM(C5:C7)</f>
        <v>4699994</v>
      </c>
      <c r="D8" s="1">
        <f>SUM(D5:D7)</f>
        <v>0</v>
      </c>
      <c r="E8" s="1">
        <f>SUM(E5:E7)</f>
        <v>3763555</v>
      </c>
    </row>
    <row r="9" spans="1:6" ht="14.45" customHeight="1">
      <c r="A9" s="3" t="s">
        <v>79</v>
      </c>
      <c r="B9" s="3" t="s">
        <v>78</v>
      </c>
      <c r="C9" s="4">
        <v>0</v>
      </c>
      <c r="D9" s="4">
        <v>0</v>
      </c>
      <c r="E9" s="4">
        <v>0</v>
      </c>
    </row>
    <row r="10" spans="1:6" ht="14.45" customHeight="1">
      <c r="A10" s="3" t="s">
        <v>77</v>
      </c>
      <c r="B10" s="3" t="s">
        <v>76</v>
      </c>
      <c r="C10" s="4">
        <v>0</v>
      </c>
      <c r="D10" s="4">
        <v>0</v>
      </c>
      <c r="E10" s="4">
        <v>0</v>
      </c>
    </row>
    <row r="11" spans="1:6" ht="14.45" customHeight="1">
      <c r="A11" s="3" t="s">
        <v>75</v>
      </c>
      <c r="B11" s="2" t="s">
        <v>74</v>
      </c>
      <c r="C11" s="1">
        <f>SUM(C9:C10)</f>
        <v>0</v>
      </c>
      <c r="D11" s="1">
        <f>SUM(D9:D10)</f>
        <v>0</v>
      </c>
      <c r="E11" s="1">
        <f>SUM(E9:E10)</f>
        <v>0</v>
      </c>
    </row>
    <row r="12" spans="1:6" ht="14.45" customHeight="1">
      <c r="A12" s="3" t="s">
        <v>73</v>
      </c>
      <c r="B12" s="3" t="s">
        <v>72</v>
      </c>
      <c r="C12" s="4">
        <v>11505085</v>
      </c>
      <c r="D12" s="4">
        <v>0</v>
      </c>
      <c r="E12" s="4">
        <v>15841145</v>
      </c>
    </row>
    <row r="13" spans="1:6" ht="14.45" customHeight="1">
      <c r="A13" s="3" t="s">
        <v>71</v>
      </c>
      <c r="B13" s="3" t="s">
        <v>70</v>
      </c>
      <c r="C13" s="4">
        <v>7892356</v>
      </c>
      <c r="D13" s="4">
        <v>0</v>
      </c>
      <c r="E13" s="4">
        <v>4504963</v>
      </c>
    </row>
    <row r="14" spans="1:6" ht="14.45" customHeight="1">
      <c r="A14" s="3" t="s">
        <v>69</v>
      </c>
      <c r="B14" s="3" t="s">
        <v>68</v>
      </c>
      <c r="C14" s="4">
        <v>0</v>
      </c>
      <c r="D14" s="4">
        <v>0</v>
      </c>
      <c r="E14" s="4">
        <v>0</v>
      </c>
    </row>
    <row r="15" spans="1:6" ht="14.45" customHeight="1">
      <c r="A15" s="3" t="s">
        <v>67</v>
      </c>
      <c r="B15" s="3" t="s">
        <v>66</v>
      </c>
      <c r="C15" s="4">
        <v>4177046</v>
      </c>
      <c r="D15" s="4">
        <v>0</v>
      </c>
      <c r="E15" s="4">
        <v>2960205</v>
      </c>
    </row>
    <row r="16" spans="1:6" ht="14.45" customHeight="1">
      <c r="A16" s="3" t="s">
        <v>65</v>
      </c>
      <c r="B16" s="2" t="s">
        <v>64</v>
      </c>
      <c r="C16" s="1">
        <f>SUM(C12:C15)</f>
        <v>23574487</v>
      </c>
      <c r="D16" s="1">
        <f>SUM(D12:D15)</f>
        <v>0</v>
      </c>
      <c r="E16" s="1">
        <f>SUM(E12:E15)</f>
        <v>23306313</v>
      </c>
    </row>
    <row r="17" spans="1:5" ht="14.45" customHeight="1">
      <c r="A17" s="3" t="s">
        <v>63</v>
      </c>
      <c r="B17" s="3" t="s">
        <v>62</v>
      </c>
      <c r="C17" s="4">
        <v>1083191</v>
      </c>
      <c r="D17" s="4">
        <v>0</v>
      </c>
      <c r="E17" s="4">
        <v>919718</v>
      </c>
    </row>
    <row r="18" spans="1:5" ht="14.45" customHeight="1">
      <c r="A18" s="3" t="s">
        <v>61</v>
      </c>
      <c r="B18" s="3" t="s">
        <v>60</v>
      </c>
      <c r="C18" s="4">
        <v>2582937</v>
      </c>
      <c r="D18" s="4">
        <v>0</v>
      </c>
      <c r="E18" s="4">
        <v>3002617</v>
      </c>
    </row>
    <row r="19" spans="1:5" ht="14.45" customHeight="1">
      <c r="A19" s="3" t="s">
        <v>59</v>
      </c>
      <c r="B19" s="3" t="s">
        <v>58</v>
      </c>
      <c r="C19" s="4">
        <v>259200</v>
      </c>
      <c r="D19" s="4">
        <v>0</v>
      </c>
      <c r="E19" s="4">
        <v>0</v>
      </c>
    </row>
    <row r="20" spans="1:5" ht="14.45" customHeight="1">
      <c r="A20" s="3" t="s">
        <v>57</v>
      </c>
      <c r="B20" s="3" t="s">
        <v>56</v>
      </c>
      <c r="C20" s="4">
        <v>0</v>
      </c>
      <c r="D20" s="4">
        <v>0</v>
      </c>
      <c r="E20" s="4">
        <v>333720</v>
      </c>
    </row>
    <row r="21" spans="1:5" ht="14.45" customHeight="1">
      <c r="A21" s="3" t="s">
        <v>55</v>
      </c>
      <c r="B21" s="2" t="s">
        <v>54</v>
      </c>
      <c r="C21" s="1">
        <f>SUM(C17:C20)</f>
        <v>3925328</v>
      </c>
      <c r="D21" s="1">
        <f>SUM(D17:D20)</f>
        <v>0</v>
      </c>
      <c r="E21" s="1">
        <f>SUM(E17:E20)</f>
        <v>4256055</v>
      </c>
    </row>
    <row r="22" spans="1:5" ht="14.45" customHeight="1">
      <c r="A22" s="3" t="s">
        <v>53</v>
      </c>
      <c r="B22" s="3" t="s">
        <v>52</v>
      </c>
      <c r="C22" s="4">
        <v>6819557</v>
      </c>
      <c r="D22" s="4">
        <v>0</v>
      </c>
      <c r="E22" s="4">
        <v>4990388</v>
      </c>
    </row>
    <row r="23" spans="1:5" ht="14.45" customHeight="1">
      <c r="A23" s="3" t="s">
        <v>51</v>
      </c>
      <c r="B23" s="3" t="s">
        <v>50</v>
      </c>
      <c r="C23" s="4">
        <v>2248524</v>
      </c>
      <c r="D23" s="4">
        <v>0</v>
      </c>
      <c r="E23" s="4">
        <v>3339480</v>
      </c>
    </row>
    <row r="24" spans="1:5" ht="14.45" customHeight="1">
      <c r="A24" s="3" t="s">
        <v>49</v>
      </c>
      <c r="B24" s="3" t="s">
        <v>48</v>
      </c>
      <c r="C24" s="4">
        <v>1759328</v>
      </c>
      <c r="D24" s="4">
        <v>0</v>
      </c>
      <c r="E24" s="4">
        <v>1407013</v>
      </c>
    </row>
    <row r="25" spans="1:5" ht="14.45" customHeight="1">
      <c r="A25" s="3" t="s">
        <v>47</v>
      </c>
      <c r="B25" s="2" t="s">
        <v>46</v>
      </c>
      <c r="C25" s="1">
        <f>SUM(C22:C24)</f>
        <v>10827409</v>
      </c>
      <c r="D25" s="1">
        <f>SUM(D22:D24)</f>
        <v>0</v>
      </c>
      <c r="E25" s="1">
        <f>SUM(E22:E24)</f>
        <v>9736881</v>
      </c>
    </row>
    <row r="26" spans="1:5" ht="14.45" customHeight="1">
      <c r="A26" s="3" t="s">
        <v>45</v>
      </c>
      <c r="B26" s="2" t="s">
        <v>44</v>
      </c>
      <c r="C26" s="1">
        <v>8910395</v>
      </c>
      <c r="D26" s="4">
        <v>0</v>
      </c>
      <c r="E26" s="1">
        <v>6560523</v>
      </c>
    </row>
    <row r="27" spans="1:5" ht="14.45" customHeight="1">
      <c r="A27" s="3" t="s">
        <v>43</v>
      </c>
      <c r="B27" s="2" t="s">
        <v>42</v>
      </c>
      <c r="C27" s="1">
        <v>9811452</v>
      </c>
      <c r="D27" s="4">
        <v>0</v>
      </c>
      <c r="E27" s="1">
        <v>9116469</v>
      </c>
    </row>
    <row r="28" spans="1:5" ht="14.45" customHeight="1">
      <c r="A28" s="3" t="s">
        <v>41</v>
      </c>
      <c r="B28" s="2" t="s">
        <v>40</v>
      </c>
      <c r="C28" s="1">
        <f>C8+C11+C16-C21-C25-C26-C27</f>
        <v>-5200103</v>
      </c>
      <c r="D28" s="1">
        <f>D8+D11+D16-D21-D25-D26-D27</f>
        <v>0</v>
      </c>
      <c r="E28" s="1">
        <f>E8+E11+E16-E21-E25-E26-E27</f>
        <v>-2600060</v>
      </c>
    </row>
    <row r="29" spans="1:5" ht="14.45" customHeight="1">
      <c r="A29" s="3" t="s">
        <v>39</v>
      </c>
      <c r="B29" s="3" t="s">
        <v>38</v>
      </c>
      <c r="C29" s="4">
        <v>0</v>
      </c>
      <c r="D29" s="4">
        <v>0</v>
      </c>
      <c r="E29" s="4">
        <v>0</v>
      </c>
    </row>
    <row r="30" spans="1:5" ht="24.95" customHeight="1">
      <c r="A30" s="3" t="s">
        <v>37</v>
      </c>
      <c r="B30" s="3" t="s">
        <v>36</v>
      </c>
      <c r="C30" s="4">
        <v>0</v>
      </c>
      <c r="D30" s="4">
        <v>0</v>
      </c>
      <c r="E30" s="4">
        <v>0</v>
      </c>
    </row>
    <row r="31" spans="1:5" ht="24.95" customHeight="1">
      <c r="A31" s="3" t="s">
        <v>35</v>
      </c>
      <c r="B31" s="3" t="s">
        <v>34</v>
      </c>
      <c r="C31" s="4">
        <v>0</v>
      </c>
      <c r="D31" s="4">
        <v>0</v>
      </c>
      <c r="E31" s="4">
        <v>0</v>
      </c>
    </row>
    <row r="32" spans="1:5" ht="24.95" customHeight="1">
      <c r="A32" s="3" t="s">
        <v>33</v>
      </c>
      <c r="B32" s="3" t="s">
        <v>32</v>
      </c>
      <c r="C32" s="4">
        <v>404</v>
      </c>
      <c r="D32" s="4">
        <v>0</v>
      </c>
      <c r="E32" s="4">
        <v>188</v>
      </c>
    </row>
    <row r="33" spans="1:5" ht="14.45" customHeight="1">
      <c r="A33" s="3" t="s">
        <v>31</v>
      </c>
      <c r="B33" s="3" t="s">
        <v>30</v>
      </c>
      <c r="C33" s="4">
        <v>0</v>
      </c>
      <c r="D33" s="4">
        <v>0</v>
      </c>
      <c r="E33" s="4">
        <v>0</v>
      </c>
    </row>
    <row r="34" spans="1:5" ht="24.95" customHeight="1">
      <c r="A34" s="3" t="s">
        <v>29</v>
      </c>
      <c r="B34" s="3" t="s">
        <v>28</v>
      </c>
      <c r="C34" s="4">
        <v>0</v>
      </c>
      <c r="D34" s="4">
        <v>0</v>
      </c>
      <c r="E34" s="4">
        <v>0</v>
      </c>
    </row>
    <row r="35" spans="1:5" ht="24.95" customHeight="1">
      <c r="A35" s="3" t="s">
        <v>27</v>
      </c>
      <c r="B35" s="3" t="s">
        <v>26</v>
      </c>
      <c r="C35" s="4">
        <v>0</v>
      </c>
      <c r="D35" s="4">
        <v>0</v>
      </c>
      <c r="E35" s="4">
        <v>0</v>
      </c>
    </row>
    <row r="36" spans="1:5" ht="24.95" customHeight="1">
      <c r="A36" s="3" t="s">
        <v>25</v>
      </c>
      <c r="B36" s="2" t="s">
        <v>24</v>
      </c>
      <c r="C36" s="1">
        <f>SUM(C29:C33)</f>
        <v>404</v>
      </c>
      <c r="D36" s="1">
        <f>SUM(D29:D33)</f>
        <v>0</v>
      </c>
      <c r="E36" s="1">
        <f>SUM(E29:E33)</f>
        <v>188</v>
      </c>
    </row>
    <row r="37" spans="1:5" ht="14.45" customHeight="1">
      <c r="A37" s="3" t="s">
        <v>23</v>
      </c>
      <c r="B37" s="3" t="s">
        <v>22</v>
      </c>
      <c r="C37" s="4">
        <v>0</v>
      </c>
      <c r="D37" s="4">
        <v>0</v>
      </c>
      <c r="E37" s="4">
        <v>5601</v>
      </c>
    </row>
    <row r="38" spans="1:5" ht="24.95" customHeight="1">
      <c r="A38" s="3" t="s">
        <v>21</v>
      </c>
      <c r="B38" s="3" t="s">
        <v>20</v>
      </c>
      <c r="C38" s="4">
        <v>0</v>
      </c>
      <c r="D38" s="4">
        <v>0</v>
      </c>
      <c r="E38" s="4">
        <v>0</v>
      </c>
    </row>
    <row r="39" spans="1:5" ht="14.45" customHeight="1">
      <c r="A39" s="3" t="s">
        <v>19</v>
      </c>
      <c r="B39" s="3" t="s">
        <v>18</v>
      </c>
      <c r="C39" s="4">
        <v>0</v>
      </c>
      <c r="D39" s="4">
        <v>0</v>
      </c>
      <c r="E39" s="4">
        <v>0</v>
      </c>
    </row>
    <row r="40" spans="1:5" ht="14.45" customHeight="1">
      <c r="A40" s="3" t="s">
        <v>17</v>
      </c>
      <c r="B40" s="3" t="s">
        <v>16</v>
      </c>
      <c r="C40" s="4">
        <v>0</v>
      </c>
      <c r="D40" s="4">
        <v>0</v>
      </c>
      <c r="E40" s="4">
        <v>0</v>
      </c>
    </row>
    <row r="41" spans="1:5" ht="14.45" customHeight="1">
      <c r="A41" s="3" t="s">
        <v>15</v>
      </c>
      <c r="B41" s="3" t="s">
        <v>14</v>
      </c>
      <c r="C41" s="4">
        <v>0</v>
      </c>
      <c r="D41" s="4">
        <v>0</v>
      </c>
      <c r="E41" s="4">
        <v>0</v>
      </c>
    </row>
    <row r="42" spans="1:5" ht="14.45" customHeight="1">
      <c r="A42" s="3" t="s">
        <v>13</v>
      </c>
      <c r="B42" s="3" t="s">
        <v>12</v>
      </c>
      <c r="C42" s="4">
        <v>0</v>
      </c>
      <c r="D42" s="4">
        <v>0</v>
      </c>
      <c r="E42" s="4">
        <v>0</v>
      </c>
    </row>
    <row r="43" spans="1:5" ht="14.45" customHeight="1">
      <c r="A43" s="3" t="s">
        <v>11</v>
      </c>
      <c r="B43" s="3" t="s">
        <v>10</v>
      </c>
      <c r="C43" s="4">
        <v>0</v>
      </c>
      <c r="D43" s="4">
        <v>0</v>
      </c>
      <c r="E43" s="4">
        <v>0</v>
      </c>
    </row>
    <row r="44" spans="1:5" ht="24.95" customHeight="1">
      <c r="A44" s="3" t="s">
        <v>9</v>
      </c>
      <c r="B44" s="3" t="s">
        <v>8</v>
      </c>
      <c r="C44" s="4">
        <v>0</v>
      </c>
      <c r="D44" s="4">
        <v>0</v>
      </c>
      <c r="E44" s="4">
        <v>0</v>
      </c>
    </row>
    <row r="45" spans="1:5" ht="24.95" customHeight="1">
      <c r="A45" s="3" t="s">
        <v>7</v>
      </c>
      <c r="B45" s="3" t="s">
        <v>6</v>
      </c>
      <c r="C45" s="4">
        <v>0</v>
      </c>
      <c r="D45" s="4">
        <v>0</v>
      </c>
      <c r="E45" s="4">
        <v>0</v>
      </c>
    </row>
    <row r="46" spans="1:5">
      <c r="A46" s="3" t="s">
        <v>5</v>
      </c>
      <c r="B46" s="2" t="s">
        <v>4</v>
      </c>
      <c r="C46" s="4">
        <f>SUM(C37:C40,C43)</f>
        <v>0</v>
      </c>
      <c r="D46" s="4">
        <f>SUM(D37:D40,D43)</f>
        <v>0</v>
      </c>
      <c r="E46" s="4">
        <f>SUM(E37:E40,E43)</f>
        <v>5601</v>
      </c>
    </row>
    <row r="47" spans="1:5">
      <c r="A47" s="3" t="s">
        <v>3</v>
      </c>
      <c r="B47" s="2" t="s">
        <v>2</v>
      </c>
      <c r="C47" s="1">
        <f>C36-C46</f>
        <v>404</v>
      </c>
      <c r="D47" s="1">
        <f>D36-D46</f>
        <v>0</v>
      </c>
      <c r="E47" s="1">
        <f>E36-E46</f>
        <v>-5413</v>
      </c>
    </row>
    <row r="48" spans="1:5">
      <c r="A48" s="3" t="s">
        <v>1</v>
      </c>
      <c r="B48" s="2" t="s">
        <v>0</v>
      </c>
      <c r="C48" s="1">
        <f>SUM(C28,C47)</f>
        <v>-5199699</v>
      </c>
      <c r="D48" s="1">
        <f>SUM(D28,D47)</f>
        <v>0</v>
      </c>
      <c r="E48" s="1">
        <f>SUM(E28,E47)</f>
        <v>-2605473</v>
      </c>
    </row>
  </sheetData>
  <mergeCells count="2">
    <mergeCell ref="A1:E1"/>
    <mergeCell ref="A2:E2"/>
  </mergeCells>
  <pageMargins left="0.35433070866141736" right="0.55118110236220474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7.a Eredménykimutatás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2017-05-30T10:36:27Z</dcterms:created>
  <dcterms:modified xsi:type="dcterms:W3CDTF">2018-06-01T09:19:07Z</dcterms:modified>
</cp:coreProperties>
</file>