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gyző\Documents\REGÖLY\KÉPVISELŐ-TESTÜLET\2017\7. 2017. 05. 22\3. napirend előterjesztése - 2016. évi zárszámadás\"/>
    </mc:Choice>
  </mc:AlternateContent>
  <bookViews>
    <workbookView xWindow="0" yWindow="0" windowWidth="15600" windowHeight="7752"/>
  </bookViews>
  <sheets>
    <sheet name="2. sz. mell  " sheetId="1" r:id="rId1"/>
  </sheets>
  <calcPr calcId="162913"/>
</workbook>
</file>

<file path=xl/calcChain.xml><?xml version="1.0" encoding="utf-8"?>
<calcChain xmlns="http://schemas.openxmlformats.org/spreadsheetml/2006/main">
  <c r="H17" i="1" l="1"/>
  <c r="H31" i="1" s="1"/>
  <c r="G17" i="1"/>
  <c r="G31" i="1" s="1"/>
  <c r="E17" i="1"/>
  <c r="E31" i="1" s="1"/>
  <c r="D17" i="1"/>
  <c r="D31" i="1" s="1"/>
  <c r="E32" i="1"/>
  <c r="D30" i="1"/>
  <c r="I17" i="1"/>
  <c r="I30" i="1"/>
  <c r="C17" i="1"/>
  <c r="C24" i="1"/>
  <c r="C30" i="1"/>
  <c r="I31" i="1" l="1"/>
  <c r="I32" i="1" s="1"/>
  <c r="C31" i="1"/>
</calcChain>
</file>

<file path=xl/sharedStrings.xml><?xml version="1.0" encoding="utf-8"?>
<sst xmlns="http://schemas.openxmlformats.org/spreadsheetml/2006/main" count="83" uniqueCount="75">
  <si>
    <t>Sor-
szám</t>
  </si>
  <si>
    <t>Bevételek</t>
  </si>
  <si>
    <t>Kiadások</t>
  </si>
  <si>
    <t>Megnevezés</t>
  </si>
  <si>
    <t>1.</t>
  </si>
  <si>
    <t>Felhalmozási célú támogatások államháztartáson belülről</t>
  </si>
  <si>
    <t>Beruházások</t>
  </si>
  <si>
    <t>2.</t>
  </si>
  <si>
    <t>1.-ből EU-s támogatás</t>
  </si>
  <si>
    <t>1.-ből EU-s forrásból megvalósuló beruházás</t>
  </si>
  <si>
    <t>3.</t>
  </si>
  <si>
    <t>Felhalmozási bevételek</t>
  </si>
  <si>
    <t>Felújítások</t>
  </si>
  <si>
    <t>4.</t>
  </si>
  <si>
    <t>Felhalmozási célú átvett pénzeszközök átvétele</t>
  </si>
  <si>
    <t>3.-ból EU-s forrásból megvalósuló felújítás</t>
  </si>
  <si>
    <t>5.</t>
  </si>
  <si>
    <t>4.-ből EU-s támogatás (közvetlen)</t>
  </si>
  <si>
    <t>Egyéb felhalmozási kiadások</t>
  </si>
  <si>
    <t>6.</t>
  </si>
  <si>
    <t>Egyéb felhalmozási célú bevételek</t>
  </si>
  <si>
    <t>7.</t>
  </si>
  <si>
    <t>8.</t>
  </si>
  <si>
    <t>9.</t>
  </si>
  <si>
    <t>10.</t>
  </si>
  <si>
    <t>11.</t>
  </si>
  <si>
    <t>12.</t>
  </si>
  <si>
    <t>Költségvetési bevételek összesen: (1.+3.+4.+6.+…+11.)</t>
  </si>
  <si>
    <t>Költségvetési kiadások összesen: (1.+3.+5.+...+11.)</t>
  </si>
  <si>
    <t>13.</t>
  </si>
  <si>
    <t>Hiány belső finanszírozás bevételei ( 14+…+18)</t>
  </si>
  <si>
    <t>Értékpapír vásárlása, visszavásárlása</t>
  </si>
  <si>
    <t>14.</t>
  </si>
  <si>
    <t>Költségvetési maradvány igénybevétele</t>
  </si>
  <si>
    <t>Hitelek törlesztése</t>
  </si>
  <si>
    <t>15.</t>
  </si>
  <si>
    <t xml:space="preserve">Vállalkozási maradvány igénybevétele </t>
  </si>
  <si>
    <t>Rövid lejáratú hitelek törlesztése</t>
  </si>
  <si>
    <t>16.</t>
  </si>
  <si>
    <t xml:space="preserve">Betét visszavonásából származó bevétel </t>
  </si>
  <si>
    <t>Hosszú lejáratú hitelek törlesztése</t>
  </si>
  <si>
    <t>17.</t>
  </si>
  <si>
    <t>Értékpapír értékesítése</t>
  </si>
  <si>
    <t>Kölcsön törlesztése</t>
  </si>
  <si>
    <t>18.</t>
  </si>
  <si>
    <t>Egyéb belső finanszírozási bevételek</t>
  </si>
  <si>
    <t>Befektetési célú belföldi, külföldi értékpapírok vásárlása</t>
  </si>
  <si>
    <t>19.</t>
  </si>
  <si>
    <t>Hiány külső finanszírozásának bevételei (20+…+24 )</t>
  </si>
  <si>
    <t>Betét elhelyezése</t>
  </si>
  <si>
    <t>20.</t>
  </si>
  <si>
    <t>Hosszú lejáratú hitelek, kölcsönök felvétele</t>
  </si>
  <si>
    <t>Pénzügyi lízing kiadásai</t>
  </si>
  <si>
    <t>21.</t>
  </si>
  <si>
    <t>Likviditási célú hitelek, kölcsönök felvétele</t>
  </si>
  <si>
    <t>22.</t>
  </si>
  <si>
    <t>Rövid lejáratú hitelek, kölcsönök felvétele</t>
  </si>
  <si>
    <t>23.</t>
  </si>
  <si>
    <t>Értékpapírok kibocsátása</t>
  </si>
  <si>
    <t>24.</t>
  </si>
  <si>
    <t>Egyéb külső finanszírozási bevételek</t>
  </si>
  <si>
    <t>Felhalmozási célú finanszírozási bevételek összesen (13.+19.)</t>
  </si>
  <si>
    <t>BEVÉTEL ÖSSZESEN (12+25)</t>
  </si>
  <si>
    <t>KIADÁSOK ÖSSZESEN (12+25)</t>
  </si>
  <si>
    <t>Költségvetési hiány:</t>
  </si>
  <si>
    <t>Költségvetési többlet:</t>
  </si>
  <si>
    <t>Tárgyévi  hiány:</t>
  </si>
  <si>
    <t>Tárgyévi  többlet:</t>
  </si>
  <si>
    <t>Felhalmozási célú finanszírozási kiadások összesen (13.+…24.)</t>
  </si>
  <si>
    <t xml:space="preserve">II. Felhalmozási célú bevételek és kiadások mérlege
</t>
  </si>
  <si>
    <t>Tartalék</t>
  </si>
  <si>
    <t>2016. évi előirányzat</t>
  </si>
  <si>
    <t>2016. évi módosított előirányzat</t>
  </si>
  <si>
    <t>2016.évi teljesítés</t>
  </si>
  <si>
    <t xml:space="preserve"> forintban 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</si>
</sst>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#"/>
  </numFmts>
  <fonts count="29" x14ac:knownFonts="1">
    <font>
      <sz val="10"/>
      <name val="Times New Roman CE"/>
      <charset val="238"/>
    </font>
    <font>
      <sz val="10"/>
      <name val="Times New Roman CE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2"/>
      <name val="Times New Roman CE"/>
      <family val="1"/>
      <charset val="238"/>
    </font>
    <font>
      <i/>
      <sz val="10"/>
      <name val="Times New Roman CE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0"/>
      <name val="Times New Roman CE"/>
      <charset val="238"/>
    </font>
    <font>
      <sz val="10"/>
      <name val="Times New Roman CE"/>
      <charset val="238"/>
    </font>
    <font>
      <b/>
      <sz val="9"/>
      <name val="Times New Roman CE"/>
      <charset val="238"/>
    </font>
    <font>
      <sz val="9"/>
      <name val="Times New Roman CE"/>
      <charset val="238"/>
    </font>
    <font>
      <i/>
      <sz val="9"/>
      <name val="Times New Roman CE"/>
      <charset val="238"/>
    </font>
    <font>
      <b/>
      <sz val="8"/>
      <name val="Times New Roman CE"/>
      <charset val="238"/>
    </font>
  </fonts>
  <fills count="14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indexed="9"/>
      </patternFill>
    </fill>
    <fill>
      <patternFill patternType="solid">
        <fgColor indexed="45"/>
      </patternFill>
    </fill>
  </fills>
  <borders count="3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6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2" borderId="0" applyNumberFormat="0" applyBorder="0" applyAlignment="0" applyProtection="0"/>
    <xf numFmtId="0" fontId="2" fillId="5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7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7" borderId="0" applyNumberFormat="0" applyBorder="0" applyAlignment="0" applyProtection="0"/>
    <xf numFmtId="0" fontId="3" fillId="9" borderId="0" applyNumberFormat="0" applyBorder="0" applyAlignment="0" applyProtection="0"/>
    <xf numFmtId="0" fontId="3" fillId="3" borderId="0" applyNumberFormat="0" applyBorder="0" applyAlignment="0" applyProtection="0"/>
    <xf numFmtId="0" fontId="3" fillId="7" borderId="0" applyNumberFormat="0" applyBorder="0" applyAlignment="0" applyProtection="0"/>
    <xf numFmtId="0" fontId="3" fillId="6" borderId="0" applyNumberFormat="0" applyBorder="0" applyAlignment="0" applyProtection="0"/>
    <xf numFmtId="0" fontId="3" fillId="9" borderId="0" applyNumberFormat="0" applyBorder="0" applyAlignment="0" applyProtection="0"/>
    <xf numFmtId="0" fontId="3" fillId="3" borderId="0" applyNumberFormat="0" applyBorder="0" applyAlignment="0" applyProtection="0"/>
    <xf numFmtId="0" fontId="4" fillId="7" borderId="1" applyNumberFormat="0" applyAlignment="0" applyProtection="0"/>
    <xf numFmtId="0" fontId="5" fillId="0" borderId="0" applyNumberFormat="0" applyFill="0" applyBorder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9" fillId="10" borderId="5" applyNumberFormat="0" applyAlignment="0" applyProtection="0"/>
    <xf numFmtId="0" fontId="10" fillId="0" borderId="0" applyNumberFormat="0" applyFill="0" applyBorder="0" applyAlignment="0" applyProtection="0"/>
    <xf numFmtId="0" fontId="11" fillId="0" borderId="6" applyNumberFormat="0" applyFill="0" applyAlignment="0" applyProtection="0"/>
    <xf numFmtId="0" fontId="1" fillId="4" borderId="7" applyNumberFormat="0" applyFont="0" applyAlignment="0" applyProtection="0"/>
    <xf numFmtId="0" fontId="12" fillId="11" borderId="0" applyNumberFormat="0" applyBorder="0" applyAlignment="0" applyProtection="0"/>
    <xf numFmtId="0" fontId="13" fillId="12" borderId="8" applyNumberFormat="0" applyAlignment="0" applyProtection="0"/>
    <xf numFmtId="0" fontId="14" fillId="0" borderId="0" applyNumberFormat="0" applyFill="0" applyBorder="0" applyAlignment="0" applyProtection="0"/>
    <xf numFmtId="0" fontId="15" fillId="0" borderId="9" applyNumberFormat="0" applyFill="0" applyAlignment="0" applyProtection="0"/>
    <xf numFmtId="0" fontId="16" fillId="13" borderId="0" applyNumberFormat="0" applyBorder="0" applyAlignment="0" applyProtection="0"/>
    <xf numFmtId="0" fontId="17" fillId="7" borderId="0" applyNumberFormat="0" applyBorder="0" applyAlignment="0" applyProtection="0"/>
    <xf numFmtId="0" fontId="18" fillId="12" borderId="1" applyNumberFormat="0" applyAlignment="0" applyProtection="0"/>
  </cellStyleXfs>
  <cellXfs count="69">
    <xf numFmtId="0" fontId="0" fillId="0" borderId="0" xfId="0"/>
    <xf numFmtId="164" fontId="0" fillId="0" borderId="0" xfId="0" applyNumberFormat="1" applyFill="1" applyAlignment="1" applyProtection="1">
      <alignment vertical="center" wrapText="1"/>
    </xf>
    <xf numFmtId="164" fontId="19" fillId="0" borderId="0" xfId="0" applyNumberFormat="1" applyFont="1" applyFill="1" applyAlignment="1" applyProtection="1">
      <alignment horizontal="centerContinuous" vertical="center" wrapText="1"/>
    </xf>
    <xf numFmtId="164" fontId="0" fillId="0" borderId="0" xfId="0" applyNumberFormat="1" applyFill="1" applyAlignment="1" applyProtection="1">
      <alignment horizontal="centerContinuous" vertical="center"/>
    </xf>
    <xf numFmtId="164" fontId="0" fillId="0" borderId="0" xfId="0" applyNumberFormat="1" applyFill="1" applyAlignment="1" applyProtection="1">
      <alignment horizontal="center" vertical="center" wrapText="1"/>
    </xf>
    <xf numFmtId="164" fontId="21" fillId="0" borderId="0" xfId="0" applyNumberFormat="1" applyFont="1" applyFill="1" applyAlignment="1" applyProtection="1">
      <alignment horizontal="right" vertical="center"/>
    </xf>
    <xf numFmtId="164" fontId="22" fillId="0" borderId="0" xfId="0" applyNumberFormat="1" applyFont="1" applyFill="1" applyAlignment="1" applyProtection="1">
      <alignment horizontal="center" vertical="center" wrapText="1"/>
    </xf>
    <xf numFmtId="164" fontId="23" fillId="0" borderId="10" xfId="0" applyNumberFormat="1" applyFont="1" applyFill="1" applyBorder="1" applyAlignment="1" applyProtection="1">
      <alignment horizontal="left" vertical="center" wrapText="1" indent="1"/>
    </xf>
    <xf numFmtId="164" fontId="23" fillId="0" borderId="11" xfId="0" applyNumberFormat="1" applyFont="1" applyFill="1" applyBorder="1" applyAlignment="1" applyProtection="1">
      <alignment horizontal="left" vertical="center" wrapText="1" indent="1"/>
    </xf>
    <xf numFmtId="164" fontId="23" fillId="0" borderId="11" xfId="0" applyNumberFormat="1" applyFont="1" applyFill="1" applyBorder="1" applyAlignment="1" applyProtection="1">
      <alignment horizontal="centerContinuous" vertical="center" wrapText="1"/>
    </xf>
    <xf numFmtId="164" fontId="23" fillId="0" borderId="12" xfId="0" applyNumberFormat="1" applyFont="1" applyFill="1" applyBorder="1" applyAlignment="1" applyProtection="1">
      <alignment horizontal="centerContinuous" vertical="center" wrapText="1"/>
    </xf>
    <xf numFmtId="164" fontId="23" fillId="0" borderId="13" xfId="0" applyNumberFormat="1" applyFont="1" applyFill="1" applyBorder="1" applyAlignment="1" applyProtection="1">
      <alignment horizontal="centerContinuous" vertical="center" wrapText="1"/>
    </xf>
    <xf numFmtId="164" fontId="23" fillId="0" borderId="11" xfId="0" applyNumberFormat="1" applyFont="1" applyFill="1" applyBorder="1" applyAlignment="1" applyProtection="1">
      <alignment horizontal="center" vertical="center" wrapText="1"/>
    </xf>
    <xf numFmtId="164" fontId="23" fillId="0" borderId="12" xfId="0" applyNumberFormat="1" applyFont="1" applyFill="1" applyBorder="1" applyAlignment="1" applyProtection="1">
      <alignment horizontal="center" vertical="center" wrapText="1"/>
    </xf>
    <xf numFmtId="164" fontId="23" fillId="0" borderId="10" xfId="0" applyNumberFormat="1" applyFont="1" applyFill="1" applyBorder="1" applyAlignment="1" applyProtection="1">
      <alignment horizontal="center" vertical="center" wrapText="1"/>
    </xf>
    <xf numFmtId="164" fontId="24" fillId="0" borderId="14" xfId="0" applyNumberFormat="1" applyFont="1" applyFill="1" applyBorder="1" applyAlignment="1" applyProtection="1">
      <alignment horizontal="left" vertical="center" wrapText="1" indent="1"/>
    </xf>
    <xf numFmtId="164" fontId="24" fillId="0" borderId="15" xfId="0" applyNumberFormat="1" applyFont="1" applyFill="1" applyBorder="1" applyAlignment="1" applyProtection="1">
      <alignment horizontal="left" vertical="center" wrapText="1" indent="1"/>
    </xf>
    <xf numFmtId="164" fontId="24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15" xfId="0" applyNumberFormat="1" applyFont="1" applyFill="1" applyBorder="1" applyAlignment="1" applyProtection="1">
      <alignment horizontal="left" vertical="center" wrapText="1" indent="1"/>
      <protection locked="0"/>
    </xf>
    <xf numFmtId="164" fontId="24" fillId="0" borderId="17" xfId="0" applyNumberFormat="1" applyFont="1" applyFill="1" applyBorder="1" applyAlignment="1" applyProtection="1">
      <alignment horizontal="left" vertical="center" wrapText="1" indent="1"/>
      <protection locked="0"/>
    </xf>
    <xf numFmtId="164" fontId="24" fillId="0" borderId="17" xfId="0" applyNumberFormat="1" applyFont="1" applyFill="1" applyBorder="1" applyAlignment="1" applyProtection="1">
      <alignment horizontal="left" vertical="center" wrapText="1" indent="1"/>
    </xf>
    <xf numFmtId="164" fontId="20" fillId="0" borderId="17" xfId="0" applyNumberFormat="1" applyFont="1" applyFill="1" applyBorder="1" applyAlignment="1" applyProtection="1">
      <alignment horizontal="left" vertical="center" wrapText="1" indent="1"/>
    </xf>
    <xf numFmtId="164" fontId="20" fillId="0" borderId="18" xfId="0" applyNumberFormat="1" applyFont="1" applyFill="1" applyBorder="1" applyAlignment="1" applyProtection="1">
      <alignment horizontal="right" vertical="center" wrapText="1" indent="1"/>
    </xf>
    <xf numFmtId="164" fontId="24" fillId="0" borderId="15" xfId="0" applyNumberFormat="1" applyFont="1" applyFill="1" applyBorder="1" applyAlignment="1" applyProtection="1">
      <alignment horizontal="left" vertical="center" wrapText="1" indent="2"/>
    </xf>
    <xf numFmtId="164" fontId="24" fillId="0" borderId="16" xfId="0" applyNumberFormat="1" applyFont="1" applyFill="1" applyBorder="1" applyAlignment="1" applyProtection="1">
      <alignment horizontal="left" vertical="center" wrapText="1" indent="2"/>
    </xf>
    <xf numFmtId="164" fontId="20" fillId="0" borderId="16" xfId="0" applyNumberFormat="1" applyFont="1" applyFill="1" applyBorder="1" applyAlignment="1" applyProtection="1">
      <alignment horizontal="right" vertical="center" wrapText="1" indent="1"/>
    </xf>
    <xf numFmtId="164" fontId="24" fillId="0" borderId="14" xfId="0" applyNumberFormat="1" applyFont="1" applyFill="1" applyBorder="1" applyAlignment="1" applyProtection="1">
      <alignment horizontal="left" vertical="center" wrapText="1" indent="1"/>
      <protection locked="0"/>
    </xf>
    <xf numFmtId="164" fontId="24" fillId="0" borderId="14" xfId="0" applyNumberFormat="1" applyFont="1" applyFill="1" applyBorder="1" applyAlignment="1" applyProtection="1">
      <alignment horizontal="left" vertical="center" wrapText="1" indent="2"/>
    </xf>
    <xf numFmtId="164" fontId="24" fillId="0" borderId="19" xfId="0" applyNumberFormat="1" applyFont="1" applyFill="1" applyBorder="1" applyAlignment="1" applyProtection="1">
      <alignment horizontal="left" vertical="center" wrapText="1" indent="2"/>
    </xf>
    <xf numFmtId="164" fontId="23" fillId="0" borderId="20" xfId="0" applyNumberFormat="1" applyFont="1" applyFill="1" applyBorder="1" applyAlignment="1" applyProtection="1">
      <alignment horizontal="centerContinuous" vertical="center" wrapText="1"/>
    </xf>
    <xf numFmtId="164" fontId="23" fillId="0" borderId="20" xfId="0" applyNumberFormat="1" applyFont="1" applyFill="1" applyBorder="1" applyAlignment="1" applyProtection="1">
      <alignment horizontal="center" vertical="center" wrapText="1"/>
    </xf>
    <xf numFmtId="164" fontId="24" fillId="0" borderId="21" xfId="0" applyNumberFormat="1" applyFont="1" applyFill="1" applyBorder="1" applyAlignment="1" applyProtection="1">
      <alignment horizontal="left" vertical="center" wrapText="1" indent="1"/>
    </xf>
    <xf numFmtId="164" fontId="24" fillId="0" borderId="22" xfId="0" applyNumberFormat="1" applyFont="1" applyFill="1" applyBorder="1" applyAlignment="1" applyProtection="1">
      <alignment horizontal="left" vertical="center" wrapText="1" indent="1"/>
    </xf>
    <xf numFmtId="164" fontId="24" fillId="0" borderId="22" xfId="0" applyNumberFormat="1" applyFont="1" applyFill="1" applyBorder="1" applyAlignment="1" applyProtection="1">
      <alignment horizontal="left" vertical="center" wrapText="1" indent="1"/>
      <protection locked="0"/>
    </xf>
    <xf numFmtId="164" fontId="23" fillId="0" borderId="20" xfId="0" applyNumberFormat="1" applyFont="1" applyFill="1" applyBorder="1" applyAlignment="1" applyProtection="1">
      <alignment horizontal="left" vertical="center" wrapText="1" indent="1"/>
    </xf>
    <xf numFmtId="164" fontId="24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21" xfId="0" applyNumberFormat="1" applyFont="1" applyFill="1" applyBorder="1" applyAlignment="1" applyProtection="1">
      <alignment horizontal="right" vertical="center" wrapText="1" indent="1"/>
    </xf>
    <xf numFmtId="164" fontId="24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64" fontId="23" fillId="0" borderId="24" xfId="0" applyNumberFormat="1" applyFont="1" applyFill="1" applyBorder="1" applyAlignment="1" applyProtection="1">
      <alignment horizontal="right" vertical="center" wrapText="1" indent="1"/>
    </xf>
    <xf numFmtId="164" fontId="23" fillId="0" borderId="25" xfId="0" applyNumberFormat="1" applyFont="1" applyFill="1" applyBorder="1" applyAlignment="1" applyProtection="1">
      <alignment horizontal="center" vertical="center" wrapText="1"/>
    </xf>
    <xf numFmtId="164" fontId="23" fillId="0" borderId="26" xfId="0" applyNumberFormat="1" applyFont="1" applyFill="1" applyBorder="1" applyAlignment="1" applyProtection="1">
      <alignment horizontal="center" vertical="center" wrapText="1"/>
    </xf>
    <xf numFmtId="164" fontId="23" fillId="0" borderId="10" xfId="0" applyNumberFormat="1" applyFont="1" applyFill="1" applyBorder="1" applyAlignment="1" applyProtection="1">
      <alignment horizontal="right" vertical="center" wrapText="1" indent="1"/>
    </xf>
    <xf numFmtId="164" fontId="23" fillId="0" borderId="24" xfId="0" applyNumberFormat="1" applyFont="1" applyFill="1" applyBorder="1" applyAlignment="1" applyProtection="1">
      <alignment horizontal="centerContinuous" vertical="center" wrapText="1"/>
    </xf>
    <xf numFmtId="164" fontId="26" fillId="0" borderId="27" xfId="0" applyNumberFormat="1" applyFont="1" applyFill="1" applyBorder="1" applyAlignment="1" applyProtection="1">
      <alignment horizontal="left" vertical="center" wrapText="1" indent="1"/>
    </xf>
    <xf numFmtId="164" fontId="26" fillId="0" borderId="28" xfId="0" applyNumberFormat="1" applyFont="1" applyFill="1" applyBorder="1" applyAlignment="1" applyProtection="1">
      <alignment horizontal="left" vertical="center" wrapText="1" indent="1"/>
    </xf>
    <xf numFmtId="164" fontId="26" fillId="0" borderId="29" xfId="0" applyNumberFormat="1" applyFont="1" applyFill="1" applyBorder="1" applyAlignment="1" applyProtection="1">
      <alignment horizontal="left" vertical="center" wrapText="1" indent="1"/>
    </xf>
    <xf numFmtId="164" fontId="25" fillId="0" borderId="10" xfId="0" applyNumberFormat="1" applyFont="1" applyFill="1" applyBorder="1" applyAlignment="1" applyProtection="1">
      <alignment horizontal="left" vertical="center" wrapText="1" indent="1"/>
    </xf>
    <xf numFmtId="164" fontId="27" fillId="0" borderId="16" xfId="0" applyNumberFormat="1" applyFont="1" applyFill="1" applyBorder="1" applyAlignment="1" applyProtection="1">
      <alignment horizontal="left" vertical="center" wrapText="1" indent="1"/>
    </xf>
    <xf numFmtId="164" fontId="28" fillId="0" borderId="30" xfId="0" applyNumberFormat="1" applyFont="1" applyFill="1" applyBorder="1" applyAlignment="1" applyProtection="1">
      <alignment horizontal="left" vertical="center" wrapText="1" indent="1"/>
    </xf>
    <xf numFmtId="164" fontId="28" fillId="0" borderId="20" xfId="0" applyNumberFormat="1" applyFont="1" applyFill="1" applyBorder="1" applyAlignment="1" applyProtection="1">
      <alignment horizontal="left" vertical="center" wrapText="1" indent="1"/>
    </xf>
    <xf numFmtId="164" fontId="23" fillId="0" borderId="31" xfId="0" applyNumberFormat="1" applyFont="1" applyFill="1" applyBorder="1" applyAlignment="1" applyProtection="1">
      <alignment horizontal="center" vertical="center" wrapText="1"/>
    </xf>
    <xf numFmtId="164" fontId="23" fillId="0" borderId="32" xfId="0" applyNumberFormat="1" applyFont="1" applyFill="1" applyBorder="1" applyAlignment="1" applyProtection="1">
      <alignment horizontal="center" vertical="center" wrapText="1"/>
    </xf>
    <xf numFmtId="164" fontId="24" fillId="0" borderId="16" xfId="0" applyNumberFormat="1" applyFont="1" applyFill="1" applyBorder="1" applyAlignment="1" applyProtection="1">
      <alignment horizontal="left" vertical="center" wrapText="1" indent="1"/>
    </xf>
    <xf numFmtId="164" fontId="24" fillId="0" borderId="16" xfId="0" applyNumberFormat="1" applyFont="1" applyFill="1" applyBorder="1" applyAlignment="1" applyProtection="1">
      <alignment horizontal="left" vertical="center" wrapText="1" indent="1"/>
      <protection locked="0"/>
    </xf>
    <xf numFmtId="164" fontId="23" fillId="0" borderId="16" xfId="0" applyNumberFormat="1" applyFont="1" applyFill="1" applyBorder="1" applyAlignment="1" applyProtection="1">
      <alignment horizontal="left" vertical="center" wrapText="1" indent="1"/>
    </xf>
    <xf numFmtId="164" fontId="23" fillId="0" borderId="16" xfId="0" applyNumberFormat="1" applyFont="1" applyFill="1" applyBorder="1" applyAlignment="1" applyProtection="1">
      <alignment horizontal="right" vertical="center" wrapText="1" indent="1"/>
    </xf>
    <xf numFmtId="164" fontId="23" fillId="0" borderId="33" xfId="0" applyNumberFormat="1" applyFont="1" applyFill="1" applyBorder="1" applyAlignment="1" applyProtection="1">
      <alignment horizontal="right" vertical="center" wrapText="1" indent="1"/>
    </xf>
    <xf numFmtId="164" fontId="23" fillId="0" borderId="34" xfId="0" applyNumberFormat="1" applyFont="1" applyFill="1" applyBorder="1" applyAlignment="1" applyProtection="1">
      <alignment horizontal="right" vertical="center" wrapText="1" indent="1"/>
    </xf>
    <xf numFmtId="164" fontId="23" fillId="0" borderId="35" xfId="0" applyNumberFormat="1" applyFont="1" applyFill="1" applyBorder="1" applyAlignment="1" applyProtection="1">
      <alignment horizontal="right" vertical="center" wrapText="1" indent="1"/>
    </xf>
    <xf numFmtId="164" fontId="0" fillId="0" borderId="23" xfId="0" applyNumberFormat="1" applyFont="1" applyFill="1" applyBorder="1" applyAlignment="1" applyProtection="1">
      <alignment horizontal="left" vertical="center" wrapText="1" indent="1"/>
    </xf>
    <xf numFmtId="164" fontId="24" fillId="0" borderId="16" xfId="0" applyNumberFormat="1" applyFont="1" applyFill="1" applyBorder="1" applyAlignment="1" applyProtection="1">
      <alignment horizontal="right" vertical="center" wrapText="1" indent="1"/>
    </xf>
    <xf numFmtId="164" fontId="24" fillId="0" borderId="16" xfId="0" applyNumberFormat="1" applyFont="1" applyFill="1" applyBorder="1" applyAlignment="1" applyProtection="1">
      <alignment vertical="center" wrapText="1"/>
      <protection locked="0"/>
    </xf>
    <xf numFmtId="164" fontId="24" fillId="0" borderId="36" xfId="0" applyNumberFormat="1" applyFont="1" applyFill="1" applyBorder="1" applyAlignment="1" applyProtection="1">
      <alignment vertical="center" wrapText="1"/>
      <protection locked="0"/>
    </xf>
    <xf numFmtId="164" fontId="23" fillId="0" borderId="10" xfId="0" applyNumberFormat="1" applyFont="1" applyFill="1" applyBorder="1" applyAlignment="1" applyProtection="1">
      <alignment vertical="center" wrapText="1"/>
    </xf>
    <xf numFmtId="164" fontId="23" fillId="0" borderId="0" xfId="0" applyNumberFormat="1" applyFont="1" applyFill="1" applyBorder="1" applyAlignment="1" applyProtection="1">
      <alignment horizontal="right" vertical="center" wrapText="1" indent="1"/>
    </xf>
    <xf numFmtId="164" fontId="28" fillId="0" borderId="37" xfId="0" applyNumberFormat="1" applyFont="1" applyFill="1" applyBorder="1" applyAlignment="1" applyProtection="1">
      <alignment horizontal="center" vertical="center" wrapText="1"/>
    </xf>
    <xf numFmtId="164" fontId="28" fillId="0" borderId="38" xfId="0" applyNumberFormat="1" applyFont="1" applyFill="1" applyBorder="1" applyAlignment="1" applyProtection="1">
      <alignment horizontal="center" vertical="center" wrapText="1"/>
    </xf>
    <xf numFmtId="164" fontId="20" fillId="0" borderId="0" xfId="0" applyNumberFormat="1" applyFont="1" applyFill="1" applyAlignment="1" applyProtection="1">
      <alignment horizontal="center" textRotation="180" wrapText="1"/>
    </xf>
  </cellXfs>
  <cellStyles count="36"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40% - 1. jelölőszín" xfId="7" builtinId="31" customBuiltin="1"/>
    <cellStyle name="40% - 2. jelölőszín" xfId="8" builtinId="35" customBuiltin="1"/>
    <cellStyle name="40% - 3. jelölőszín" xfId="9" builtinId="39" customBuiltin="1"/>
    <cellStyle name="40% - 4. jelölőszín" xfId="10" builtinId="43" customBuiltin="1"/>
    <cellStyle name="40% - 5. jelölőszín" xfId="11" builtinId="47" customBuiltin="1"/>
    <cellStyle name="40% - 6. jelölőszín" xfId="12" builtinId="51" customBuiltin="1"/>
    <cellStyle name="60% - 1. jelölőszín" xfId="13" builtinId="32" customBuiltin="1"/>
    <cellStyle name="60% - 2. jelölőszín" xfId="14" builtinId="36" customBuiltin="1"/>
    <cellStyle name="60% - 3. jelölőszín" xfId="15" builtinId="40" customBuiltin="1"/>
    <cellStyle name="60% - 4. jelölőszín" xfId="16" builtinId="44" customBuiltin="1"/>
    <cellStyle name="60% - 5. jelölőszín" xfId="17" builtinId="48" customBuiltin="1"/>
    <cellStyle name="60% - 6. jelölőszín" xfId="18" builtinId="52" customBuiltin="1"/>
    <cellStyle name="Bevitel" xfId="19" builtinId="20" customBuiltin="1"/>
    <cellStyle name="Cím" xfId="20" builtinId="15" customBuiltin="1"/>
    <cellStyle name="Címsor 1" xfId="21" builtinId="16" customBuiltin="1"/>
    <cellStyle name="Címsor 2" xfId="22" builtinId="17" customBuiltin="1"/>
    <cellStyle name="Címsor 3" xfId="23" builtinId="18" customBuiltin="1"/>
    <cellStyle name="Címsor 4" xfId="24" builtinId="19" customBuiltin="1"/>
    <cellStyle name="Ellenőrzőcella" xfId="25" builtinId="23" customBuiltin="1"/>
    <cellStyle name="Figyelmeztetés" xfId="26" builtinId="11" customBuiltin="1"/>
    <cellStyle name="Hivatkozott cella" xfId="27" builtinId="24" customBuiltin="1"/>
    <cellStyle name="Jegyzet" xfId="28" builtinId="10" customBuiltin="1"/>
    <cellStyle name="Jó" xfId="29" builtinId="26" customBuiltin="1"/>
    <cellStyle name="Kimenet" xfId="30" builtinId="21" customBuiltin="1"/>
    <cellStyle name="Magyarázó szöveg" xfId="31" builtinId="53" customBuiltin="1"/>
    <cellStyle name="Normál" xfId="0" builtinId="0"/>
    <cellStyle name="Összesen" xfId="32" builtinId="25" customBuiltin="1"/>
    <cellStyle name="Rossz" xfId="33" builtinId="27" customBuiltin="1"/>
    <cellStyle name="Semleges" xfId="34" builtinId="28" customBuiltin="1"/>
    <cellStyle name="Számítás" xfId="35" builtinId="22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35"/>
  <sheetViews>
    <sheetView tabSelected="1" view="pageLayout" zoomScaleNormal="100" zoomScaleSheetLayoutView="115" workbookViewId="0">
      <selection activeCell="I34" sqref="I34"/>
    </sheetView>
  </sheetViews>
  <sheetFormatPr defaultColWidth="9.33203125" defaultRowHeight="13.2" x14ac:dyDescent="0.25"/>
  <cols>
    <col min="1" max="1" width="5.33203125" style="1" customWidth="1"/>
    <col min="2" max="2" width="48.44140625" style="4" customWidth="1"/>
    <col min="3" max="3" width="12.33203125" style="1" customWidth="1"/>
    <col min="4" max="4" width="14.77734375" style="1" customWidth="1"/>
    <col min="5" max="5" width="13.109375" style="1" customWidth="1"/>
    <col min="6" max="6" width="47" style="1" customWidth="1"/>
    <col min="7" max="7" width="13.77734375" style="1" customWidth="1"/>
    <col min="8" max="8" width="14.6640625" style="1" customWidth="1"/>
    <col min="9" max="9" width="14.44140625" style="1" customWidth="1"/>
    <col min="10" max="10" width="4.77734375" style="1" customWidth="1"/>
    <col min="11" max="16384" width="9.33203125" style="1"/>
  </cols>
  <sheetData>
    <row r="1" spans="1:10" ht="31.2" x14ac:dyDescent="0.25">
      <c r="B1" s="2" t="s">
        <v>69</v>
      </c>
      <c r="C1" s="3"/>
      <c r="D1" s="3"/>
      <c r="E1" s="3"/>
      <c r="F1" s="3"/>
      <c r="G1" s="3"/>
      <c r="H1" s="3"/>
      <c r="I1" s="3"/>
      <c r="J1" s="68"/>
    </row>
    <row r="2" spans="1:10" ht="14.4" thickBot="1" x14ac:dyDescent="0.3">
      <c r="I2" s="5" t="s">
        <v>74</v>
      </c>
      <c r="J2" s="68"/>
    </row>
    <row r="3" spans="1:10" ht="13.8" thickBot="1" x14ac:dyDescent="0.3">
      <c r="A3" s="66" t="s">
        <v>0</v>
      </c>
      <c r="B3" s="9" t="s">
        <v>1</v>
      </c>
      <c r="C3" s="10"/>
      <c r="D3" s="29"/>
      <c r="E3" s="29"/>
      <c r="F3" s="9" t="s">
        <v>2</v>
      </c>
      <c r="G3" s="43"/>
      <c r="H3" s="43"/>
      <c r="I3" s="11"/>
      <c r="J3" s="68"/>
    </row>
    <row r="4" spans="1:10" s="6" customFormat="1" ht="40.200000000000003" thickBot="1" x14ac:dyDescent="0.3">
      <c r="A4" s="67"/>
      <c r="B4" s="12" t="s">
        <v>3</v>
      </c>
      <c r="C4" s="13" t="s">
        <v>71</v>
      </c>
      <c r="D4" s="13" t="s">
        <v>72</v>
      </c>
      <c r="E4" s="30" t="s">
        <v>73</v>
      </c>
      <c r="F4" s="12" t="s">
        <v>3</v>
      </c>
      <c r="G4" s="13" t="s">
        <v>71</v>
      </c>
      <c r="H4" s="13" t="s">
        <v>72</v>
      </c>
      <c r="I4" s="30" t="s">
        <v>73</v>
      </c>
      <c r="J4" s="68"/>
    </row>
    <row r="5" spans="1:10" s="6" customFormat="1" ht="13.8" thickBot="1" x14ac:dyDescent="0.3">
      <c r="A5" s="14">
        <v>1</v>
      </c>
      <c r="B5" s="12">
        <v>2</v>
      </c>
      <c r="C5" s="40">
        <v>3</v>
      </c>
      <c r="D5" s="41"/>
      <c r="E5" s="41"/>
      <c r="F5" s="12">
        <v>4</v>
      </c>
      <c r="G5" s="51"/>
      <c r="H5" s="51"/>
      <c r="I5" s="52">
        <v>5</v>
      </c>
      <c r="J5" s="68"/>
    </row>
    <row r="6" spans="1:10" ht="26.25" customHeight="1" x14ac:dyDescent="0.25">
      <c r="A6" s="44" t="s">
        <v>4</v>
      </c>
      <c r="B6" s="15" t="s">
        <v>5</v>
      </c>
      <c r="C6" s="62"/>
      <c r="D6" s="62">
        <v>16429321</v>
      </c>
      <c r="E6" s="62">
        <v>13689844</v>
      </c>
      <c r="F6" s="31" t="s">
        <v>6</v>
      </c>
      <c r="G6" s="61">
        <v>4300000</v>
      </c>
      <c r="H6" s="61">
        <v>8284609</v>
      </c>
      <c r="I6" s="17">
        <v>6968831</v>
      </c>
      <c r="J6" s="68"/>
    </row>
    <row r="7" spans="1:10" x14ac:dyDescent="0.25">
      <c r="A7" s="45" t="s">
        <v>7</v>
      </c>
      <c r="B7" s="16" t="s">
        <v>8</v>
      </c>
      <c r="C7" s="62">
        <v>0</v>
      </c>
      <c r="D7" s="62"/>
      <c r="E7" s="62"/>
      <c r="F7" s="32" t="s">
        <v>9</v>
      </c>
      <c r="G7" s="61"/>
      <c r="H7" s="61"/>
      <c r="I7" s="17"/>
      <c r="J7" s="68"/>
    </row>
    <row r="8" spans="1:10" x14ac:dyDescent="0.25">
      <c r="A8" s="45" t="s">
        <v>10</v>
      </c>
      <c r="B8" s="16" t="s">
        <v>11</v>
      </c>
      <c r="C8" s="62"/>
      <c r="D8" s="62"/>
      <c r="E8" s="62"/>
      <c r="F8" s="32" t="s">
        <v>12</v>
      </c>
      <c r="G8" s="61">
        <v>500000</v>
      </c>
      <c r="H8" s="61">
        <v>26189448</v>
      </c>
      <c r="I8" s="17">
        <v>13274821</v>
      </c>
      <c r="J8" s="68"/>
    </row>
    <row r="9" spans="1:10" x14ac:dyDescent="0.25">
      <c r="A9" s="45" t="s">
        <v>13</v>
      </c>
      <c r="B9" s="16" t="s">
        <v>14</v>
      </c>
      <c r="C9" s="62"/>
      <c r="D9" s="62">
        <v>1190350</v>
      </c>
      <c r="E9" s="62">
        <v>1190350</v>
      </c>
      <c r="F9" s="32" t="s">
        <v>15</v>
      </c>
      <c r="G9" s="61"/>
      <c r="H9" s="61"/>
      <c r="I9" s="17"/>
      <c r="J9" s="68"/>
    </row>
    <row r="10" spans="1:10" x14ac:dyDescent="0.25">
      <c r="A10" s="45" t="s">
        <v>16</v>
      </c>
      <c r="B10" s="16" t="s">
        <v>17</v>
      </c>
      <c r="C10" s="62"/>
      <c r="D10" s="62"/>
      <c r="E10" s="62"/>
      <c r="F10" s="32" t="s">
        <v>18</v>
      </c>
      <c r="G10" s="61"/>
      <c r="H10" s="61"/>
      <c r="I10" s="17"/>
      <c r="J10" s="68"/>
    </row>
    <row r="11" spans="1:10" ht="15" customHeight="1" x14ac:dyDescent="0.25">
      <c r="A11" s="45" t="s">
        <v>19</v>
      </c>
      <c r="B11" s="16" t="s">
        <v>20</v>
      </c>
      <c r="C11" s="62"/>
      <c r="D11" s="62"/>
      <c r="E11" s="62"/>
      <c r="F11" s="33"/>
      <c r="G11" s="17"/>
      <c r="H11" s="17"/>
      <c r="I11" s="17"/>
      <c r="J11" s="68"/>
    </row>
    <row r="12" spans="1:10" hidden="1" x14ac:dyDescent="0.25">
      <c r="A12" s="45" t="s">
        <v>21</v>
      </c>
      <c r="B12" s="18"/>
      <c r="C12" s="62"/>
      <c r="D12" s="62"/>
      <c r="E12" s="62"/>
      <c r="F12" s="33"/>
      <c r="G12" s="17"/>
      <c r="H12" s="17"/>
      <c r="I12" s="17"/>
      <c r="J12" s="68"/>
    </row>
    <row r="13" spans="1:10" hidden="1" x14ac:dyDescent="0.25">
      <c r="A13" s="45" t="s">
        <v>22</v>
      </c>
      <c r="B13" s="18"/>
      <c r="C13" s="62"/>
      <c r="D13" s="62"/>
      <c r="E13" s="62"/>
      <c r="F13" s="33"/>
      <c r="G13" s="17"/>
      <c r="H13" s="17"/>
      <c r="I13" s="17"/>
      <c r="J13" s="68"/>
    </row>
    <row r="14" spans="1:10" hidden="1" x14ac:dyDescent="0.25">
      <c r="A14" s="45" t="s">
        <v>23</v>
      </c>
      <c r="B14" s="18"/>
      <c r="C14" s="62"/>
      <c r="D14" s="62"/>
      <c r="E14" s="62"/>
      <c r="F14" s="33"/>
      <c r="G14" s="17"/>
      <c r="H14" s="17"/>
      <c r="I14" s="17"/>
      <c r="J14" s="68"/>
    </row>
    <row r="15" spans="1:10" hidden="1" x14ac:dyDescent="0.25">
      <c r="A15" s="45" t="s">
        <v>24</v>
      </c>
      <c r="B15" s="18"/>
      <c r="C15" s="62"/>
      <c r="D15" s="62"/>
      <c r="E15" s="62"/>
      <c r="F15" s="33"/>
      <c r="G15" s="17"/>
      <c r="H15" s="17"/>
      <c r="I15" s="17"/>
      <c r="J15" s="68"/>
    </row>
    <row r="16" spans="1:10" ht="15" customHeight="1" thickBot="1" x14ac:dyDescent="0.3">
      <c r="A16" s="46" t="s">
        <v>21</v>
      </c>
      <c r="B16" s="19"/>
      <c r="C16" s="63"/>
      <c r="D16" s="63"/>
      <c r="E16" s="63"/>
      <c r="F16" s="60" t="s">
        <v>70</v>
      </c>
      <c r="G16" s="61"/>
      <c r="H16" s="61"/>
      <c r="I16" s="17"/>
      <c r="J16" s="68"/>
    </row>
    <row r="17" spans="1:10" ht="21" customHeight="1" thickBot="1" x14ac:dyDescent="0.3">
      <c r="A17" s="47" t="s">
        <v>22</v>
      </c>
      <c r="B17" s="49" t="s">
        <v>27</v>
      </c>
      <c r="C17" s="64">
        <f>SUM(C6:C16)</f>
        <v>0</v>
      </c>
      <c r="D17" s="64">
        <f>SUM(D6:D16)</f>
        <v>17619671</v>
      </c>
      <c r="E17" s="64">
        <f>SUM(E6:E16)</f>
        <v>14880194</v>
      </c>
      <c r="F17" s="50" t="s">
        <v>28</v>
      </c>
      <c r="G17" s="56">
        <f>SUM(G6:G16)</f>
        <v>4800000</v>
      </c>
      <c r="H17" s="56">
        <f>SUM(H6:H16)</f>
        <v>34474057</v>
      </c>
      <c r="I17" s="56">
        <f>SUM(I6:I16)</f>
        <v>20243652</v>
      </c>
      <c r="J17" s="68"/>
    </row>
    <row r="18" spans="1:10" ht="21.75" customHeight="1" x14ac:dyDescent="0.25">
      <c r="A18" s="44" t="s">
        <v>23</v>
      </c>
      <c r="B18" s="21" t="s">
        <v>30</v>
      </c>
      <c r="C18" s="22"/>
      <c r="D18" s="22"/>
      <c r="E18" s="22"/>
      <c r="F18" s="16" t="s">
        <v>31</v>
      </c>
      <c r="G18" s="53"/>
      <c r="H18" s="53"/>
      <c r="I18" s="17"/>
      <c r="J18" s="68"/>
    </row>
    <row r="19" spans="1:10" ht="20.25" customHeight="1" x14ac:dyDescent="0.25">
      <c r="A19" s="45" t="s">
        <v>24</v>
      </c>
      <c r="B19" s="23" t="s">
        <v>33</v>
      </c>
      <c r="C19" s="17"/>
      <c r="D19" s="36"/>
      <c r="E19" s="36"/>
      <c r="F19" s="16" t="s">
        <v>34</v>
      </c>
      <c r="G19" s="53"/>
      <c r="H19" s="53"/>
      <c r="I19" s="17"/>
      <c r="J19" s="68"/>
    </row>
    <row r="20" spans="1:10" ht="19.5" customHeight="1" x14ac:dyDescent="0.25">
      <c r="A20" s="44" t="s">
        <v>25</v>
      </c>
      <c r="B20" s="23" t="s">
        <v>36</v>
      </c>
      <c r="C20" s="17"/>
      <c r="D20" s="36"/>
      <c r="E20" s="36"/>
      <c r="F20" s="16" t="s">
        <v>37</v>
      </c>
      <c r="G20" s="53"/>
      <c r="H20" s="61"/>
      <c r="I20" s="17"/>
      <c r="J20" s="68"/>
    </row>
    <row r="21" spans="1:10" ht="21" customHeight="1" x14ac:dyDescent="0.25">
      <c r="A21" s="45" t="s">
        <v>26</v>
      </c>
      <c r="B21" s="23" t="s">
        <v>39</v>
      </c>
      <c r="C21" s="17"/>
      <c r="D21" s="36"/>
      <c r="E21" s="36"/>
      <c r="F21" s="16" t="s">
        <v>40</v>
      </c>
      <c r="G21" s="53"/>
      <c r="H21" s="53"/>
      <c r="I21" s="17"/>
      <c r="J21" s="68"/>
    </row>
    <row r="22" spans="1:10" ht="19.5" customHeight="1" x14ac:dyDescent="0.25">
      <c r="A22" s="44" t="s">
        <v>29</v>
      </c>
      <c r="B22" s="23" t="s">
        <v>42</v>
      </c>
      <c r="C22" s="17"/>
      <c r="D22" s="38"/>
      <c r="E22" s="36"/>
      <c r="F22" s="20" t="s">
        <v>43</v>
      </c>
      <c r="G22" s="53"/>
      <c r="H22" s="53"/>
      <c r="I22" s="17"/>
      <c r="J22" s="68"/>
    </row>
    <row r="23" spans="1:10" ht="22.5" customHeight="1" x14ac:dyDescent="0.25">
      <c r="A23" s="45" t="s">
        <v>32</v>
      </c>
      <c r="B23" s="24" t="s">
        <v>45</v>
      </c>
      <c r="C23" s="17"/>
      <c r="D23" s="36"/>
      <c r="E23" s="36"/>
      <c r="F23" s="16" t="s">
        <v>46</v>
      </c>
      <c r="G23" s="53"/>
      <c r="H23" s="53"/>
      <c r="I23" s="17"/>
      <c r="J23" s="68"/>
    </row>
    <row r="24" spans="1:10" ht="15.75" customHeight="1" x14ac:dyDescent="0.25">
      <c r="A24" s="44" t="s">
        <v>35</v>
      </c>
      <c r="B24" s="48" t="s">
        <v>48</v>
      </c>
      <c r="C24" s="25">
        <f>SUM(C25:C29)</f>
        <v>0</v>
      </c>
      <c r="D24" s="37"/>
      <c r="E24" s="38"/>
      <c r="F24" s="15" t="s">
        <v>49</v>
      </c>
      <c r="G24" s="53"/>
      <c r="H24" s="53"/>
      <c r="I24" s="17"/>
      <c r="J24" s="68"/>
    </row>
    <row r="25" spans="1:10" ht="18.75" customHeight="1" x14ac:dyDescent="0.25">
      <c r="A25" s="45" t="s">
        <v>38</v>
      </c>
      <c r="B25" s="24" t="s">
        <v>51</v>
      </c>
      <c r="C25" s="17"/>
      <c r="D25" s="35"/>
      <c r="E25" s="36"/>
      <c r="F25" s="15" t="s">
        <v>52</v>
      </c>
      <c r="G25" s="53"/>
      <c r="H25" s="53"/>
      <c r="I25" s="17"/>
      <c r="J25" s="68"/>
    </row>
    <row r="26" spans="1:10" ht="21" customHeight="1" x14ac:dyDescent="0.25">
      <c r="A26" s="44" t="s">
        <v>41</v>
      </c>
      <c r="B26" s="24" t="s">
        <v>54</v>
      </c>
      <c r="C26" s="17"/>
      <c r="D26" s="35"/>
      <c r="E26" s="37"/>
      <c r="F26" s="26"/>
      <c r="G26" s="54"/>
      <c r="H26" s="54"/>
      <c r="I26" s="17"/>
      <c r="J26" s="68"/>
    </row>
    <row r="27" spans="1:10" ht="21" customHeight="1" x14ac:dyDescent="0.25">
      <c r="A27" s="45" t="s">
        <v>44</v>
      </c>
      <c r="B27" s="23" t="s">
        <v>56</v>
      </c>
      <c r="C27" s="17"/>
      <c r="D27" s="35"/>
      <c r="E27" s="35"/>
      <c r="F27" s="26"/>
      <c r="G27" s="54"/>
      <c r="H27" s="54"/>
      <c r="I27" s="17"/>
      <c r="J27" s="68"/>
    </row>
    <row r="28" spans="1:10" ht="19.5" customHeight="1" x14ac:dyDescent="0.25">
      <c r="A28" s="44" t="s">
        <v>47</v>
      </c>
      <c r="B28" s="27" t="s">
        <v>58</v>
      </c>
      <c r="C28" s="17"/>
      <c r="D28" s="36"/>
      <c r="E28" s="35"/>
      <c r="F28" s="18"/>
      <c r="G28" s="54"/>
      <c r="H28" s="54"/>
      <c r="I28" s="17"/>
      <c r="J28" s="68"/>
    </row>
    <row r="29" spans="1:10" ht="21" customHeight="1" thickBot="1" x14ac:dyDescent="0.3">
      <c r="A29" s="45" t="s">
        <v>50</v>
      </c>
      <c r="B29" s="28" t="s">
        <v>60</v>
      </c>
      <c r="C29" s="17"/>
      <c r="D29" s="35"/>
      <c r="E29" s="35"/>
      <c r="F29" s="26"/>
      <c r="G29" s="54"/>
      <c r="H29" s="54"/>
      <c r="I29" s="17"/>
      <c r="J29" s="68"/>
    </row>
    <row r="30" spans="1:10" ht="24.75" customHeight="1" thickBot="1" x14ac:dyDescent="0.3">
      <c r="A30" s="7" t="s">
        <v>53</v>
      </c>
      <c r="B30" s="8" t="s">
        <v>61</v>
      </c>
      <c r="C30" s="57">
        <f>SUM(C18,C24)</f>
        <v>0</v>
      </c>
      <c r="D30" s="57">
        <f>SUM(D18,D24)</f>
        <v>0</v>
      </c>
      <c r="E30" s="36"/>
      <c r="F30" s="8" t="s">
        <v>68</v>
      </c>
      <c r="G30" s="55"/>
      <c r="H30" s="56"/>
      <c r="I30" s="56">
        <f>SUM(I18:I29)</f>
        <v>0</v>
      </c>
      <c r="J30" s="68"/>
    </row>
    <row r="31" spans="1:10" ht="16.5" customHeight="1" thickBot="1" x14ac:dyDescent="0.3">
      <c r="A31" s="7" t="s">
        <v>55</v>
      </c>
      <c r="B31" s="8" t="s">
        <v>62</v>
      </c>
      <c r="C31" s="56">
        <f>SUM(C17,C30)</f>
        <v>0</v>
      </c>
      <c r="D31" s="56">
        <f>SUM(D17,D30)</f>
        <v>17619671</v>
      </c>
      <c r="E31" s="56">
        <f>SUM(E17,E30)</f>
        <v>14880194</v>
      </c>
      <c r="F31" s="34" t="s">
        <v>63</v>
      </c>
      <c r="G31" s="56">
        <f>SUM(G17,G30)</f>
        <v>4800000</v>
      </c>
      <c r="H31" s="56">
        <f>SUM(H17,H30)</f>
        <v>34474057</v>
      </c>
      <c r="I31" s="56">
        <f>SUM(I17,I30)</f>
        <v>20243652</v>
      </c>
      <c r="J31" s="68"/>
    </row>
    <row r="32" spans="1:10" ht="17.25" customHeight="1" thickBot="1" x14ac:dyDescent="0.3">
      <c r="A32" s="7" t="s">
        <v>57</v>
      </c>
      <c r="B32" s="8" t="s">
        <v>64</v>
      </c>
      <c r="C32" s="58">
        <v>0</v>
      </c>
      <c r="D32" s="59"/>
      <c r="E32" s="57">
        <f>SUM(E18,E26)</f>
        <v>0</v>
      </c>
      <c r="F32" s="8" t="s">
        <v>65</v>
      </c>
      <c r="G32" s="55"/>
      <c r="H32" s="55"/>
      <c r="I32" s="56">
        <f>SUM(E33-I31)</f>
        <v>-20243652</v>
      </c>
      <c r="J32" s="68"/>
    </row>
    <row r="33" spans="1:10" ht="18" customHeight="1" thickBot="1" x14ac:dyDescent="0.3">
      <c r="A33" s="7" t="s">
        <v>59</v>
      </c>
      <c r="B33" s="8" t="s">
        <v>66</v>
      </c>
      <c r="C33" s="39"/>
      <c r="D33" s="42"/>
      <c r="E33" s="56"/>
      <c r="F33" s="8" t="s">
        <v>67</v>
      </c>
      <c r="G33" s="55"/>
      <c r="H33" s="55"/>
      <c r="I33" s="56"/>
      <c r="J33" s="68"/>
    </row>
    <row r="34" spans="1:10" x14ac:dyDescent="0.25">
      <c r="E34" s="65"/>
    </row>
    <row r="35" spans="1:10" ht="13.8" thickBot="1" x14ac:dyDescent="0.3">
      <c r="E35" s="58"/>
    </row>
  </sheetData>
  <mergeCells count="2">
    <mergeCell ref="A3:A4"/>
    <mergeCell ref="J1:J33"/>
  </mergeCells>
  <phoneticPr fontId="0" type="noConversion"/>
  <printOptions horizontalCentered="1"/>
  <pageMargins left="0.5" right="0.78740157480314965" top="0.69" bottom="0.78740157480314965" header="0.33" footer="0.78740157480314965"/>
  <pageSetup paperSize="9" scale="78" orientation="landscape" r:id="rId1"/>
  <headerFooter alignWithMargins="0">
    <oddHeader>&amp;LRegöly Község Önkormányzata 
&amp;R&amp;"Times New Roman CE,Félkövér dőlt"2.sz. melléklet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2. sz. mell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</dc:creator>
  <cp:lastModifiedBy>Windows-felhasználó</cp:lastModifiedBy>
  <cp:lastPrinted>2017-05-29T11:01:34Z</cp:lastPrinted>
  <dcterms:created xsi:type="dcterms:W3CDTF">2014-02-06T13:26:43Z</dcterms:created>
  <dcterms:modified xsi:type="dcterms:W3CDTF">2017-05-29T11:01:38Z</dcterms:modified>
</cp:coreProperties>
</file>