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D36" i="1"/>
  <c r="C36"/>
  <c r="F27"/>
  <c r="D27"/>
  <c r="D37" s="1"/>
  <c r="C27"/>
  <c r="C37" s="1"/>
  <c r="F25"/>
  <c r="D22"/>
  <c r="C22"/>
  <c r="C38" s="1"/>
  <c r="C51" s="1"/>
  <c r="F13"/>
  <c r="F12"/>
  <c r="F36" s="1"/>
  <c r="F11"/>
  <c r="F10"/>
  <c r="F9"/>
  <c r="D38" l="1"/>
  <c r="D51" s="1"/>
  <c r="F37"/>
  <c r="F38" s="1"/>
  <c r="F51" s="1"/>
</calcChain>
</file>

<file path=xl/sharedStrings.xml><?xml version="1.0" encoding="utf-8"?>
<sst xmlns="http://schemas.openxmlformats.org/spreadsheetml/2006/main" count="99" uniqueCount="97">
  <si>
    <t>5.. melléklet az .../2018. (II…...) önkormányzati rendelethez</t>
  </si>
  <si>
    <t xml:space="preserve">A költségvetési intézmények 2018. évi költségvetési kiadási előirányzatai </t>
  </si>
  <si>
    <t>096015</t>
  </si>
  <si>
    <t>107051</t>
  </si>
  <si>
    <t>104037</t>
  </si>
  <si>
    <t>Ft-ban</t>
  </si>
  <si>
    <t>Sor-szám</t>
  </si>
  <si>
    <t>KIADÁSOK JOGCÍMEI</t>
  </si>
  <si>
    <t>Gyermek étkeztetés</t>
  </si>
  <si>
    <t>Szociális étkeztetés</t>
  </si>
  <si>
    <t>Rászorult gyerekek szünidei étk.</t>
  </si>
  <si>
    <t>Költségvetési intézmények össz.</t>
  </si>
  <si>
    <t>A</t>
  </si>
  <si>
    <t>B</t>
  </si>
  <si>
    <t>C</t>
  </si>
  <si>
    <t>D</t>
  </si>
  <si>
    <t>F</t>
  </si>
  <si>
    <t>1.</t>
  </si>
  <si>
    <t>I. MŰKÖDÉSI KIADÁSOK</t>
  </si>
  <si>
    <t>2.</t>
  </si>
  <si>
    <t>1. Személyi juttatás</t>
  </si>
  <si>
    <t>3.</t>
  </si>
  <si>
    <t>2. Munkaadót terh. járulékok</t>
  </si>
  <si>
    <t>4.</t>
  </si>
  <si>
    <t>3. Dologi kiadás</t>
  </si>
  <si>
    <t>5.</t>
  </si>
  <si>
    <t xml:space="preserve">    Ebből: - hosszú lej. fejl.hitel kamata</t>
  </si>
  <si>
    <t>6.</t>
  </si>
  <si>
    <t xml:space="preserve">                 - működési célú kamatkiadás</t>
  </si>
  <si>
    <t>7.</t>
  </si>
  <si>
    <t>4. Egyéb működési célú kiadások összesen</t>
  </si>
  <si>
    <t>8.</t>
  </si>
  <si>
    <t xml:space="preserve">    4.1.Támogatásértékű működési kiad.ÁHB-re</t>
  </si>
  <si>
    <t>9.</t>
  </si>
  <si>
    <t xml:space="preserve">    4.2. Műk.c. kölcsönnyújtás ÁHB-re</t>
  </si>
  <si>
    <t>10.</t>
  </si>
  <si>
    <t xml:space="preserve">    4.3. Műk.c. tám, kölcs. törlesztése ÁHB-re</t>
  </si>
  <si>
    <t>11.</t>
  </si>
  <si>
    <t xml:space="preserve">    4.4.Működési c. pénzeszk. átad.államh. kívülre</t>
  </si>
  <si>
    <t>12.</t>
  </si>
  <si>
    <t xml:space="preserve">    4.5. Működési célú kölcsönök nyújtása ÁHK-re</t>
  </si>
  <si>
    <t>13.</t>
  </si>
  <si>
    <t xml:space="preserve">    4.6. Működési célú tartalékok</t>
  </si>
  <si>
    <t>14.</t>
  </si>
  <si>
    <t>5. Ellátottak pénzbeli juttatásai</t>
  </si>
  <si>
    <t>15.</t>
  </si>
  <si>
    <t>I. Működési kiad. összesen</t>
  </si>
  <si>
    <t>16.</t>
  </si>
  <si>
    <t>II. FELHALMOZÁSI KIADÁSOK</t>
  </si>
  <si>
    <t>17.</t>
  </si>
  <si>
    <t>1. Beruházás ÁFÁ-val</t>
  </si>
  <si>
    <t>2. Felújítás ÁFÁ-val</t>
  </si>
  <si>
    <t>3. Egyéb felhalmozási kiadások összesen</t>
  </si>
  <si>
    <t>18.</t>
  </si>
  <si>
    <t xml:space="preserve">    3.1.Támogatás értékű felhalmozási kiadás ÁHB-re</t>
  </si>
  <si>
    <t>19.</t>
  </si>
  <si>
    <t xml:space="preserve">    3.2. Felhalm. célú kölcsönök nyújtása ÁHB-re</t>
  </si>
  <si>
    <t>20.</t>
  </si>
  <si>
    <t xml:space="preserve">    3.3. Felhalm. célú kölcsönök törlesztése ÁHB-re</t>
  </si>
  <si>
    <t>21.</t>
  </si>
  <si>
    <t xml:space="preserve">    3.4.Felhalm.c.pénzeszk.átad.államh.kívülre</t>
  </si>
  <si>
    <t>22.</t>
  </si>
  <si>
    <t xml:space="preserve">    3.5. Felhalm. célú kölcsönök nyújtása ÁHK-re</t>
  </si>
  <si>
    <t>23.</t>
  </si>
  <si>
    <t xml:space="preserve">    3.6. Lakástámogatás (foglalk-nak)</t>
  </si>
  <si>
    <t>24.</t>
  </si>
  <si>
    <t xml:space="preserve">    3.7. Felhalmozási célú tartalékok</t>
  </si>
  <si>
    <t>25.</t>
  </si>
  <si>
    <t xml:space="preserve">4. Befektetési kiadások </t>
  </si>
  <si>
    <t>26.</t>
  </si>
  <si>
    <t>5. Hosszú lejáratú hitelek kamata</t>
  </si>
  <si>
    <t>27.</t>
  </si>
  <si>
    <t xml:space="preserve">II. Felhalmozási kiadás összesen </t>
  </si>
  <si>
    <t>28.</t>
  </si>
  <si>
    <t>TÁRGYÉVI KÖLTSÉGVETÉSI KIADÁS ÖSSZESEN (I.+II.)</t>
  </si>
  <si>
    <t xml:space="preserve">29. </t>
  </si>
  <si>
    <t>III. FINANSZÍROZÁSI KIADÁSOK</t>
  </si>
  <si>
    <t>30.</t>
  </si>
  <si>
    <t>1.Alap- és vállalkozási tev. közötti elszám.</t>
  </si>
  <si>
    <t>31.</t>
  </si>
  <si>
    <t>2. Szabad pénzeszköz betétként való elhelyezése</t>
  </si>
  <si>
    <t>32.</t>
  </si>
  <si>
    <t>3. Központi, irányítószervi támogatás</t>
  </si>
  <si>
    <t>33.</t>
  </si>
  <si>
    <t>4. Pénzügyi lízing tőkerész törlesztés</t>
  </si>
  <si>
    <t>34.</t>
  </si>
  <si>
    <t>5. Forgatási célú belföldi, külföldi értékpapírok vásárlása</t>
  </si>
  <si>
    <t>35.</t>
  </si>
  <si>
    <t>6. Befektetési célú belföldi, külföldi értékpapír vásárlás</t>
  </si>
  <si>
    <t>36.</t>
  </si>
  <si>
    <t>7.Működési célú hitel törlesztés és műk.c.kötv.bev.</t>
  </si>
  <si>
    <t>37.</t>
  </si>
  <si>
    <t>8.Felahalmozási célú hitel törlesztés és fel.c. kötv.bev.</t>
  </si>
  <si>
    <t>38.</t>
  </si>
  <si>
    <t>III. Finanszírozási kiadások összesen:</t>
  </si>
  <si>
    <t>39.</t>
  </si>
  <si>
    <t>KIADÁS MINDÖSSZESEN (I. + II. +III.)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</si>
</sst>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sz val="8"/>
      <name val="Times New Roman"/>
      <family val="1"/>
      <charset val="238"/>
    </font>
    <font>
      <b/>
      <sz val="9"/>
      <name val="Times New Roman"/>
      <family val="1"/>
      <charset val="238"/>
    </font>
    <font>
      <sz val="6"/>
      <name val="Times New Roman"/>
      <family val="1"/>
      <charset val="238"/>
    </font>
    <font>
      <b/>
      <sz val="6"/>
      <name val="Times New Roman"/>
      <family val="1"/>
      <charset val="238"/>
    </font>
    <font>
      <sz val="9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8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8"/>
      </right>
      <top/>
      <bottom/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64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8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8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1" fillId="0" borderId="0" xfId="0" applyFont="1"/>
    <xf numFmtId="49" fontId="3" fillId="0" borderId="1" xfId="0" applyNumberFormat="1" applyFont="1" applyBorder="1"/>
    <xf numFmtId="49" fontId="1" fillId="0" borderId="1" xfId="0" applyNumberFormat="1" applyFont="1" applyBorder="1"/>
    <xf numFmtId="0" fontId="0" fillId="0" borderId="1" xfId="0" applyBorder="1"/>
    <xf numFmtId="0" fontId="4" fillId="0" borderId="2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3" fontId="6" fillId="0" borderId="8" xfId="0" applyNumberFormat="1" applyFont="1" applyBorder="1" applyAlignment="1">
      <alignment horizontal="center"/>
    </xf>
    <xf numFmtId="3" fontId="6" fillId="0" borderId="9" xfId="0" applyNumberFormat="1" applyFont="1" applyBorder="1" applyAlignment="1">
      <alignment horizontal="center"/>
    </xf>
    <xf numFmtId="3" fontId="6" fillId="0" borderId="10" xfId="0" applyNumberFormat="1" applyFont="1" applyBorder="1" applyAlignment="1">
      <alignment horizontal="center"/>
    </xf>
    <xf numFmtId="3" fontId="6" fillId="0" borderId="2" xfId="0" applyNumberFormat="1" applyFont="1" applyFill="1" applyBorder="1" applyAlignment="1">
      <alignment horizontal="center"/>
    </xf>
    <xf numFmtId="0" fontId="4" fillId="0" borderId="11" xfId="0" applyFont="1" applyBorder="1" applyAlignment="1">
      <alignment horizontal="right"/>
    </xf>
    <xf numFmtId="0" fontId="3" fillId="0" borderId="12" xfId="0" applyFont="1" applyBorder="1"/>
    <xf numFmtId="3" fontId="1" fillId="0" borderId="8" xfId="0" applyNumberFormat="1" applyFont="1" applyBorder="1"/>
    <xf numFmtId="3" fontId="1" fillId="0" borderId="9" xfId="0" applyNumberFormat="1" applyFont="1" applyBorder="1"/>
    <xf numFmtId="0" fontId="1" fillId="0" borderId="9" xfId="0" applyFont="1" applyBorder="1"/>
    <xf numFmtId="0" fontId="4" fillId="0" borderId="9" xfId="0" applyFont="1" applyBorder="1" applyAlignment="1">
      <alignment horizontal="right"/>
    </xf>
    <xf numFmtId="0" fontId="1" fillId="0" borderId="13" xfId="0" applyFont="1" applyBorder="1"/>
    <xf numFmtId="0" fontId="1" fillId="0" borderId="14" xfId="0" applyFont="1" applyBorder="1"/>
    <xf numFmtId="0" fontId="8" fillId="0" borderId="14" xfId="0" applyFont="1" applyBorder="1"/>
    <xf numFmtId="3" fontId="3" fillId="0" borderId="8" xfId="0" applyNumberFormat="1" applyFont="1" applyBorder="1"/>
    <xf numFmtId="3" fontId="3" fillId="0" borderId="9" xfId="0" applyNumberFormat="1" applyFont="1" applyBorder="1"/>
    <xf numFmtId="0" fontId="1" fillId="0" borderId="15" xfId="0" applyFont="1" applyBorder="1"/>
    <xf numFmtId="3" fontId="3" fillId="0" borderId="16" xfId="0" applyNumberFormat="1" applyFont="1" applyBorder="1"/>
    <xf numFmtId="3" fontId="3" fillId="0" borderId="17" xfId="0" applyNumberFormat="1" applyFont="1" applyBorder="1"/>
    <xf numFmtId="0" fontId="1" fillId="0" borderId="18" xfId="0" applyFont="1" applyBorder="1"/>
    <xf numFmtId="0" fontId="1" fillId="0" borderId="12" xfId="0" applyFont="1" applyBorder="1"/>
    <xf numFmtId="3" fontId="1" fillId="0" borderId="16" xfId="0" applyNumberFormat="1" applyFont="1" applyBorder="1"/>
    <xf numFmtId="3" fontId="1" fillId="0" borderId="17" xfId="0" applyNumberFormat="1" applyFont="1" applyBorder="1"/>
    <xf numFmtId="3" fontId="1" fillId="0" borderId="19" xfId="0" applyNumberFormat="1" applyFont="1" applyBorder="1"/>
    <xf numFmtId="0" fontId="4" fillId="0" borderId="20" xfId="0" applyFont="1" applyBorder="1" applyAlignment="1">
      <alignment horizontal="right"/>
    </xf>
    <xf numFmtId="0" fontId="3" fillId="0" borderId="21" xfId="0" applyFont="1" applyBorder="1"/>
    <xf numFmtId="3" fontId="1" fillId="0" borderId="22" xfId="0" applyNumberFormat="1" applyFont="1" applyBorder="1"/>
    <xf numFmtId="3" fontId="1" fillId="0" borderId="20" xfId="0" applyNumberFormat="1" applyFont="1" applyBorder="1"/>
    <xf numFmtId="0" fontId="4" fillId="0" borderId="10" xfId="0" applyFont="1" applyBorder="1" applyAlignment="1">
      <alignment horizontal="right"/>
    </xf>
    <xf numFmtId="3" fontId="1" fillId="0" borderId="23" xfId="0" applyNumberFormat="1" applyFont="1" applyBorder="1"/>
    <xf numFmtId="3" fontId="1" fillId="0" borderId="10" xfId="0" applyNumberFormat="1" applyFont="1" applyBorder="1"/>
    <xf numFmtId="0" fontId="3" fillId="0" borderId="14" xfId="0" applyFont="1" applyBorder="1"/>
    <xf numFmtId="3" fontId="1" fillId="0" borderId="24" xfId="0" applyNumberFormat="1" applyFont="1" applyBorder="1"/>
    <xf numFmtId="3" fontId="1" fillId="0" borderId="11" xfId="0" applyNumberFormat="1" applyFont="1" applyBorder="1"/>
    <xf numFmtId="0" fontId="1" fillId="0" borderId="11" xfId="0" applyFont="1" applyBorder="1"/>
    <xf numFmtId="0" fontId="3" fillId="0" borderId="9" xfId="0" applyFont="1" applyBorder="1"/>
    <xf numFmtId="0" fontId="1" fillId="0" borderId="25" xfId="0" applyFont="1" applyBorder="1"/>
    <xf numFmtId="0" fontId="3" fillId="3" borderId="26" xfId="0" applyFont="1" applyFill="1" applyBorder="1" applyAlignment="1">
      <alignment wrapText="1"/>
    </xf>
    <xf numFmtId="3" fontId="3" fillId="0" borderId="27" xfId="0" applyNumberFormat="1" applyFont="1" applyBorder="1"/>
    <xf numFmtId="3" fontId="3" fillId="0" borderId="28" xfId="0" applyNumberFormat="1" applyFont="1" applyBorder="1"/>
    <xf numFmtId="0" fontId="3" fillId="3" borderId="0" xfId="0" applyFont="1" applyFill="1" applyBorder="1" applyAlignment="1">
      <alignment wrapText="1"/>
    </xf>
    <xf numFmtId="3" fontId="3" fillId="0" borderId="23" xfId="0" applyNumberFormat="1" applyFont="1" applyBorder="1"/>
    <xf numFmtId="3" fontId="3" fillId="0" borderId="10" xfId="0" applyNumberFormat="1" applyFont="1" applyBorder="1"/>
    <xf numFmtId="0" fontId="3" fillId="0" borderId="29" xfId="0" applyFont="1" applyBorder="1"/>
    <xf numFmtId="3" fontId="1" fillId="3" borderId="24" xfId="0" applyNumberFormat="1" applyFont="1" applyFill="1" applyBorder="1"/>
    <xf numFmtId="0" fontId="1" fillId="0" borderId="29" xfId="0" applyFont="1" applyBorder="1"/>
    <xf numFmtId="3" fontId="1" fillId="3" borderId="8" xfId="0" applyNumberFormat="1" applyFont="1" applyFill="1" applyBorder="1"/>
    <xf numFmtId="0" fontId="1" fillId="0" borderId="30" xfId="0" applyFont="1" applyBorder="1"/>
    <xf numFmtId="3" fontId="1" fillId="3" borderId="16" xfId="0" applyNumberFormat="1" applyFont="1" applyFill="1" applyBorder="1"/>
    <xf numFmtId="0" fontId="1" fillId="0" borderId="17" xfId="0" applyFont="1" applyBorder="1"/>
    <xf numFmtId="0" fontId="4" fillId="3" borderId="7" xfId="0" applyFont="1" applyFill="1" applyBorder="1"/>
    <xf numFmtId="0" fontId="4" fillId="3" borderId="25" xfId="0" applyFont="1" applyFill="1" applyBorder="1"/>
    <xf numFmtId="0" fontId="4" fillId="0" borderId="25" xfId="0" applyFont="1" applyBorder="1"/>
    <xf numFmtId="0" fontId="4" fillId="0" borderId="12" xfId="0" applyFont="1" applyBorder="1"/>
    <xf numFmtId="0" fontId="4" fillId="0" borderId="3" xfId="0" applyFont="1" applyBorder="1" applyAlignment="1">
      <alignment horizontal="right"/>
    </xf>
    <xf numFmtId="0" fontId="3" fillId="0" borderId="31" xfId="0" applyFont="1" applyBorder="1"/>
    <xf numFmtId="3" fontId="1" fillId="3" borderId="32" xfId="0" applyNumberFormat="1" applyFont="1" applyFill="1" applyBorder="1"/>
    <xf numFmtId="3" fontId="1" fillId="0" borderId="32" xfId="0" applyNumberFormat="1" applyFont="1" applyBorder="1"/>
    <xf numFmtId="0" fontId="1" fillId="0" borderId="3" xfId="0" applyFont="1" applyBorder="1"/>
    <xf numFmtId="0" fontId="3" fillId="0" borderId="0" xfId="0" applyFont="1" applyBorder="1"/>
    <xf numFmtId="3" fontId="1" fillId="3" borderId="2" xfId="0" applyNumberFormat="1" applyFont="1" applyFill="1" applyBorder="1"/>
    <xf numFmtId="3" fontId="1" fillId="0" borderId="33" xfId="0" applyNumberFormat="1" applyFont="1" applyBorder="1"/>
    <xf numFmtId="0" fontId="1" fillId="0" borderId="2" xfId="0" applyFont="1" applyBorder="1"/>
    <xf numFmtId="0" fontId="4" fillId="0" borderId="34" xfId="0" applyFont="1" applyBorder="1" applyAlignment="1">
      <alignment horizontal="right"/>
    </xf>
    <xf numFmtId="0" fontId="3" fillId="3" borderId="35" xfId="0" applyFont="1" applyFill="1" applyBorder="1"/>
    <xf numFmtId="3" fontId="3" fillId="3" borderId="34" xfId="0" applyNumberFormat="1" applyFont="1" applyFill="1" applyBorder="1"/>
    <xf numFmtId="3" fontId="3" fillId="3" borderId="35" xfId="0" applyNumberFormat="1" applyFont="1" applyFill="1" applyBorder="1"/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F52"/>
  <sheetViews>
    <sheetView tabSelected="1" topLeftCell="A31" workbookViewId="0">
      <selection sqref="A1:F52"/>
    </sheetView>
  </sheetViews>
  <sheetFormatPr defaultRowHeight="15"/>
  <cols>
    <col min="1" max="1" width="7.42578125" customWidth="1"/>
    <col min="2" max="2" width="38.85546875" customWidth="1"/>
    <col min="3" max="3" width="12.5703125" customWidth="1"/>
    <col min="6" max="6" width="21.85546875" customWidth="1"/>
  </cols>
  <sheetData>
    <row r="1" spans="1:6">
      <c r="A1" s="1" t="s">
        <v>0</v>
      </c>
      <c r="B1" s="1"/>
      <c r="C1" s="1"/>
      <c r="D1" s="1"/>
      <c r="E1" s="2"/>
    </row>
    <row r="2" spans="1:6">
      <c r="A2" s="2"/>
      <c r="B2" s="2"/>
      <c r="C2" s="2"/>
      <c r="D2" s="2"/>
      <c r="E2" s="2"/>
    </row>
    <row r="3" spans="1:6" ht="15.75">
      <c r="B3" s="3" t="s">
        <v>1</v>
      </c>
      <c r="C3" s="3"/>
      <c r="D3" s="3"/>
      <c r="E3" s="4"/>
    </row>
    <row r="4" spans="1:6" ht="15.75">
      <c r="B4" s="4"/>
      <c r="C4" s="4"/>
      <c r="D4" s="4"/>
      <c r="E4" s="4"/>
    </row>
    <row r="5" spans="1:6" ht="15.75" thickBot="1">
      <c r="B5" s="5"/>
      <c r="C5" s="6" t="s">
        <v>2</v>
      </c>
      <c r="D5" s="7" t="s">
        <v>3</v>
      </c>
      <c r="E5" s="7" t="s">
        <v>4</v>
      </c>
      <c r="F5" s="8" t="s">
        <v>5</v>
      </c>
    </row>
    <row r="6" spans="1:6" ht="63.75" thickBot="1">
      <c r="A6" s="9" t="s">
        <v>6</v>
      </c>
      <c r="B6" s="10" t="s">
        <v>7</v>
      </c>
      <c r="C6" s="11" t="s">
        <v>8</v>
      </c>
      <c r="D6" s="12" t="s">
        <v>9</v>
      </c>
      <c r="E6" s="12" t="s">
        <v>10</v>
      </c>
      <c r="F6" s="13" t="s">
        <v>11</v>
      </c>
    </row>
    <row r="7" spans="1:6">
      <c r="A7" s="14" t="s">
        <v>12</v>
      </c>
      <c r="B7" s="15" t="s">
        <v>13</v>
      </c>
      <c r="C7" s="16" t="s">
        <v>14</v>
      </c>
      <c r="D7" s="17" t="s">
        <v>15</v>
      </c>
      <c r="E7" s="18"/>
      <c r="F7" s="19" t="s">
        <v>16</v>
      </c>
    </row>
    <row r="8" spans="1:6">
      <c r="A8" s="20" t="s">
        <v>17</v>
      </c>
      <c r="B8" s="21" t="s">
        <v>18</v>
      </c>
      <c r="C8" s="22"/>
      <c r="D8" s="23"/>
      <c r="E8" s="23"/>
      <c r="F8" s="24"/>
    </row>
    <row r="9" spans="1:6">
      <c r="A9" s="25" t="s">
        <v>19</v>
      </c>
      <c r="B9" s="26" t="s">
        <v>20</v>
      </c>
      <c r="C9" s="22">
        <v>5550000</v>
      </c>
      <c r="D9" s="23">
        <v>550000</v>
      </c>
      <c r="E9" s="23"/>
      <c r="F9" s="23">
        <f>SUM(C9:D9)</f>
        <v>6100000</v>
      </c>
    </row>
    <row r="10" spans="1:6">
      <c r="A10" s="25" t="s">
        <v>21</v>
      </c>
      <c r="B10" s="27" t="s">
        <v>22</v>
      </c>
      <c r="C10" s="22">
        <v>1128870</v>
      </c>
      <c r="D10" s="23">
        <v>107250</v>
      </c>
      <c r="E10" s="23"/>
      <c r="F10" s="23">
        <f>SUM(C10:D10)</f>
        <v>1236120</v>
      </c>
    </row>
    <row r="11" spans="1:6">
      <c r="A11" s="25" t="s">
        <v>23</v>
      </c>
      <c r="B11" s="27" t="s">
        <v>24</v>
      </c>
      <c r="C11" s="22">
        <v>4553165</v>
      </c>
      <c r="D11" s="23">
        <v>8490000</v>
      </c>
      <c r="E11" s="23">
        <v>211500</v>
      </c>
      <c r="F11" s="23">
        <f>SUM(C11:D11)</f>
        <v>13043165</v>
      </c>
    </row>
    <row r="12" spans="1:6">
      <c r="A12" s="25" t="s">
        <v>25</v>
      </c>
      <c r="B12" s="27" t="s">
        <v>26</v>
      </c>
      <c r="C12" s="22"/>
      <c r="D12" s="23"/>
      <c r="E12" s="23"/>
      <c r="F12" s="23">
        <f>SUM(C12:D12)</f>
        <v>0</v>
      </c>
    </row>
    <row r="13" spans="1:6">
      <c r="A13" s="25" t="s">
        <v>27</v>
      </c>
      <c r="B13" s="27" t="s">
        <v>28</v>
      </c>
      <c r="C13" s="22"/>
      <c r="D13" s="23"/>
      <c r="E13" s="23"/>
      <c r="F13" s="23">
        <f>SUM(C13:D13)</f>
        <v>0</v>
      </c>
    </row>
    <row r="14" spans="1:6">
      <c r="A14" s="25" t="s">
        <v>29</v>
      </c>
      <c r="B14" s="27" t="s">
        <v>30</v>
      </c>
      <c r="C14" s="22"/>
      <c r="D14" s="22"/>
      <c r="E14" s="22"/>
      <c r="F14" s="23">
        <v>0</v>
      </c>
    </row>
    <row r="15" spans="1:6">
      <c r="A15" s="25" t="s">
        <v>31</v>
      </c>
      <c r="B15" s="27" t="s">
        <v>32</v>
      </c>
      <c r="C15" s="22"/>
      <c r="D15" s="23"/>
      <c r="E15" s="23"/>
      <c r="F15" s="23">
        <v>0</v>
      </c>
    </row>
    <row r="16" spans="1:6">
      <c r="A16" s="25" t="s">
        <v>33</v>
      </c>
      <c r="B16" s="27" t="s">
        <v>34</v>
      </c>
      <c r="C16" s="22"/>
      <c r="D16" s="23"/>
      <c r="E16" s="23"/>
      <c r="F16" s="23">
        <v>0</v>
      </c>
    </row>
    <row r="17" spans="1:6">
      <c r="A17" s="25" t="s">
        <v>35</v>
      </c>
      <c r="B17" s="27" t="s">
        <v>36</v>
      </c>
      <c r="C17" s="22"/>
      <c r="D17" s="23"/>
      <c r="E17" s="23"/>
      <c r="F17" s="23">
        <v>0</v>
      </c>
    </row>
    <row r="18" spans="1:6">
      <c r="A18" s="25" t="s">
        <v>37</v>
      </c>
      <c r="B18" s="28" t="s">
        <v>38</v>
      </c>
      <c r="C18" s="29"/>
      <c r="D18" s="30"/>
      <c r="E18" s="30"/>
      <c r="F18" s="23">
        <v>0</v>
      </c>
    </row>
    <row r="19" spans="1:6">
      <c r="A19" s="25" t="s">
        <v>39</v>
      </c>
      <c r="B19" s="31" t="s">
        <v>40</v>
      </c>
      <c r="C19" s="32"/>
      <c r="D19" s="33"/>
      <c r="E19" s="33"/>
      <c r="F19" s="23">
        <v>0</v>
      </c>
    </row>
    <row r="20" spans="1:6">
      <c r="A20" s="25" t="s">
        <v>41</v>
      </c>
      <c r="B20" s="34" t="s">
        <v>42</v>
      </c>
      <c r="C20" s="32"/>
      <c r="D20" s="33"/>
      <c r="E20" s="33"/>
      <c r="F20" s="23">
        <v>0</v>
      </c>
    </row>
    <row r="21" spans="1:6" ht="15.75" thickBot="1">
      <c r="A21" s="25" t="s">
        <v>43</v>
      </c>
      <c r="B21" s="35" t="s">
        <v>44</v>
      </c>
      <c r="C21" s="36"/>
      <c r="D21" s="37"/>
      <c r="E21" s="37"/>
      <c r="F21" s="38">
        <v>0</v>
      </c>
    </row>
    <row r="22" spans="1:6" ht="15.75" thickBot="1">
      <c r="A22" s="39" t="s">
        <v>45</v>
      </c>
      <c r="B22" s="40" t="s">
        <v>46</v>
      </c>
      <c r="C22" s="41">
        <f>C9+C10+C11+C12+C14+C21</f>
        <v>11232035</v>
      </c>
      <c r="D22" s="41">
        <f>D9+D10+D11+D12+D14+D21</f>
        <v>9147250</v>
      </c>
      <c r="E22" s="41">
        <v>211500</v>
      </c>
      <c r="F22" s="42">
        <v>20590785</v>
      </c>
    </row>
    <row r="23" spans="1:6" ht="15.75" thickTop="1">
      <c r="A23" s="43"/>
      <c r="B23" s="21"/>
      <c r="C23" s="44"/>
      <c r="D23" s="44"/>
      <c r="E23" s="44"/>
      <c r="F23" s="45"/>
    </row>
    <row r="24" spans="1:6">
      <c r="A24" s="20" t="s">
        <v>47</v>
      </c>
      <c r="B24" s="46" t="s">
        <v>48</v>
      </c>
      <c r="C24" s="47"/>
      <c r="D24" s="48"/>
      <c r="E24" s="48"/>
      <c r="F24" s="49"/>
    </row>
    <row r="25" spans="1:6">
      <c r="A25" s="25" t="s">
        <v>49</v>
      </c>
      <c r="B25" s="27" t="s">
        <v>50</v>
      </c>
      <c r="C25" s="22"/>
      <c r="D25" s="23">
        <v>0</v>
      </c>
      <c r="E25" s="23"/>
      <c r="F25" s="23">
        <f>SUM(C25:D25)</f>
        <v>0</v>
      </c>
    </row>
    <row r="26" spans="1:6">
      <c r="A26" s="25" t="s">
        <v>47</v>
      </c>
      <c r="B26" s="27" t="s">
        <v>51</v>
      </c>
      <c r="C26" s="22"/>
      <c r="D26" s="23"/>
      <c r="E26" s="23"/>
      <c r="F26" s="24"/>
    </row>
    <row r="27" spans="1:6">
      <c r="A27" s="25" t="s">
        <v>49</v>
      </c>
      <c r="B27" s="27" t="s">
        <v>52</v>
      </c>
      <c r="C27" s="29">
        <f>C28+C29+C30</f>
        <v>0</v>
      </c>
      <c r="D27" s="29">
        <f>D28+D29+D30</f>
        <v>0</v>
      </c>
      <c r="E27" s="29"/>
      <c r="F27" s="30">
        <f>F28+F29+F30</f>
        <v>0</v>
      </c>
    </row>
    <row r="28" spans="1:6">
      <c r="A28" s="25" t="s">
        <v>53</v>
      </c>
      <c r="B28" s="28" t="s">
        <v>54</v>
      </c>
      <c r="C28" s="22"/>
      <c r="D28" s="23"/>
      <c r="E28" s="23"/>
      <c r="F28" s="24"/>
    </row>
    <row r="29" spans="1:6">
      <c r="A29" s="25" t="s">
        <v>55</v>
      </c>
      <c r="B29" s="28" t="s">
        <v>56</v>
      </c>
      <c r="C29" s="22"/>
      <c r="D29" s="23"/>
      <c r="E29" s="23"/>
      <c r="F29" s="24"/>
    </row>
    <row r="30" spans="1:6">
      <c r="A30" s="25" t="s">
        <v>57</v>
      </c>
      <c r="B30" s="28" t="s">
        <v>58</v>
      </c>
      <c r="C30" s="22"/>
      <c r="D30" s="23"/>
      <c r="E30" s="23"/>
      <c r="F30" s="50"/>
    </row>
    <row r="31" spans="1:6">
      <c r="A31" s="25" t="s">
        <v>59</v>
      </c>
      <c r="B31" s="28" t="s">
        <v>60</v>
      </c>
      <c r="C31" s="22"/>
      <c r="D31" s="23"/>
      <c r="E31" s="23"/>
      <c r="F31" s="50"/>
    </row>
    <row r="32" spans="1:6">
      <c r="A32" s="25" t="s">
        <v>61</v>
      </c>
      <c r="B32" s="31" t="s">
        <v>62</v>
      </c>
      <c r="C32" s="22"/>
      <c r="D32" s="23"/>
      <c r="E32" s="23"/>
      <c r="F32" s="50"/>
    </row>
    <row r="33" spans="1:6">
      <c r="A33" s="25" t="s">
        <v>63</v>
      </c>
      <c r="B33" s="51" t="s">
        <v>64</v>
      </c>
      <c r="C33" s="22"/>
      <c r="D33" s="23"/>
      <c r="E33" s="23"/>
      <c r="F33" s="50"/>
    </row>
    <row r="34" spans="1:6">
      <c r="A34" s="25" t="s">
        <v>65</v>
      </c>
      <c r="B34" s="34" t="s">
        <v>66</v>
      </c>
      <c r="C34" s="22"/>
      <c r="D34" s="23"/>
      <c r="E34" s="23"/>
      <c r="F34" s="50"/>
    </row>
    <row r="35" spans="1:6">
      <c r="A35" s="25" t="s">
        <v>67</v>
      </c>
      <c r="B35" s="27" t="s">
        <v>68</v>
      </c>
      <c r="C35" s="22"/>
      <c r="D35" s="23"/>
      <c r="E35" s="23"/>
      <c r="F35" s="24"/>
    </row>
    <row r="36" spans="1:6" ht="15.75" thickBot="1">
      <c r="A36" s="25" t="s">
        <v>69</v>
      </c>
      <c r="B36" s="35" t="s">
        <v>70</v>
      </c>
      <c r="C36" s="32">
        <f>-C12</f>
        <v>0</v>
      </c>
      <c r="D36" s="32">
        <f>-D12</f>
        <v>0</v>
      </c>
      <c r="E36" s="32"/>
      <c r="F36" s="33">
        <f>-F12</f>
        <v>0</v>
      </c>
    </row>
    <row r="37" spans="1:6" ht="15.75" thickBot="1">
      <c r="A37" s="39" t="s">
        <v>71</v>
      </c>
      <c r="B37" s="40" t="s">
        <v>72</v>
      </c>
      <c r="C37" s="41">
        <f>C25+C26+C27+C35+C36</f>
        <v>0</v>
      </c>
      <c r="D37" s="41">
        <f>D25+D26+D27+D35+D36</f>
        <v>0</v>
      </c>
      <c r="E37" s="41"/>
      <c r="F37" s="42">
        <f>F25+F26+F27+F35+F36</f>
        <v>0</v>
      </c>
    </row>
    <row r="38" spans="1:6" ht="91.5" thickTop="1" thickBot="1">
      <c r="A38" s="39" t="s">
        <v>73</v>
      </c>
      <c r="B38" s="52" t="s">
        <v>74</v>
      </c>
      <c r="C38" s="53">
        <f>C22+C37</f>
        <v>11232035</v>
      </c>
      <c r="D38" s="53">
        <f>D22+D37</f>
        <v>9147250</v>
      </c>
      <c r="E38" s="53">
        <v>211500</v>
      </c>
      <c r="F38" s="54">
        <f>F22+F37</f>
        <v>20590785</v>
      </c>
    </row>
    <row r="39" spans="1:6" ht="15.75" thickTop="1">
      <c r="A39" s="43"/>
      <c r="B39" s="55"/>
      <c r="C39" s="56"/>
      <c r="D39" s="56"/>
      <c r="E39" s="56"/>
      <c r="F39" s="57"/>
    </row>
    <row r="40" spans="1:6">
      <c r="A40" s="20" t="s">
        <v>75</v>
      </c>
      <c r="B40" s="58" t="s">
        <v>76</v>
      </c>
      <c r="C40" s="59"/>
      <c r="D40" s="48"/>
      <c r="E40" s="48"/>
      <c r="F40" s="49"/>
    </row>
    <row r="41" spans="1:6">
      <c r="A41" s="25" t="s">
        <v>77</v>
      </c>
      <c r="B41" s="60" t="s">
        <v>78</v>
      </c>
      <c r="C41" s="61"/>
      <c r="D41" s="23"/>
      <c r="E41" s="23"/>
      <c r="F41" s="24"/>
    </row>
    <row r="42" spans="1:6">
      <c r="A42" s="25" t="s">
        <v>79</v>
      </c>
      <c r="B42" s="62" t="s">
        <v>80</v>
      </c>
      <c r="C42" s="63"/>
      <c r="D42" s="37"/>
      <c r="E42" s="37"/>
      <c r="F42" s="64"/>
    </row>
    <row r="43" spans="1:6">
      <c r="A43" s="25" t="s">
        <v>81</v>
      </c>
      <c r="B43" s="62" t="s">
        <v>82</v>
      </c>
      <c r="C43" s="63"/>
      <c r="D43" s="37"/>
      <c r="E43" s="37"/>
      <c r="F43" s="64"/>
    </row>
    <row r="44" spans="1:6">
      <c r="A44" s="25" t="s">
        <v>83</v>
      </c>
      <c r="B44" s="62" t="s">
        <v>84</v>
      </c>
      <c r="C44" s="63"/>
      <c r="D44" s="37"/>
      <c r="E44" s="37"/>
      <c r="F44" s="64"/>
    </row>
    <row r="45" spans="1:6">
      <c r="A45" s="25" t="s">
        <v>85</v>
      </c>
      <c r="B45" s="65" t="s">
        <v>86</v>
      </c>
      <c r="C45" s="63"/>
      <c r="D45" s="37"/>
      <c r="E45" s="37"/>
      <c r="F45" s="64"/>
    </row>
    <row r="46" spans="1:6">
      <c r="A46" s="25" t="s">
        <v>87</v>
      </c>
      <c r="B46" s="66" t="s">
        <v>88</v>
      </c>
      <c r="C46" s="63"/>
      <c r="D46" s="37"/>
      <c r="E46" s="37"/>
      <c r="F46" s="64"/>
    </row>
    <row r="47" spans="1:6">
      <c r="A47" s="25" t="s">
        <v>89</v>
      </c>
      <c r="B47" s="67" t="s">
        <v>90</v>
      </c>
      <c r="C47" s="63"/>
      <c r="D47" s="37"/>
      <c r="E47" s="37"/>
      <c r="F47" s="64"/>
    </row>
    <row r="48" spans="1:6" ht="15.75" thickBot="1">
      <c r="A48" s="25" t="s">
        <v>91</v>
      </c>
      <c r="B48" s="68" t="s">
        <v>92</v>
      </c>
      <c r="C48" s="63"/>
      <c r="D48" s="37"/>
      <c r="E48" s="37"/>
      <c r="F48" s="64"/>
    </row>
    <row r="49" spans="1:6" ht="15.75" thickBot="1">
      <c r="A49" s="69" t="s">
        <v>93</v>
      </c>
      <c r="B49" s="70" t="s">
        <v>94</v>
      </c>
      <c r="C49" s="71"/>
      <c r="D49" s="72"/>
      <c r="E49" s="72"/>
      <c r="F49" s="73"/>
    </row>
    <row r="50" spans="1:6">
      <c r="A50" s="43"/>
      <c r="B50" s="74"/>
      <c r="C50" s="75"/>
      <c r="D50" s="76"/>
      <c r="E50" s="76"/>
      <c r="F50" s="77"/>
    </row>
    <row r="51" spans="1:6" ht="15.75" thickBot="1">
      <c r="A51" s="78" t="s">
        <v>95</v>
      </c>
      <c r="B51" s="79" t="s">
        <v>96</v>
      </c>
      <c r="C51" s="80">
        <f>C38+C49</f>
        <v>11232035</v>
      </c>
      <c r="D51" s="81">
        <f>D38+D49</f>
        <v>9147250</v>
      </c>
      <c r="E51" s="81">
        <v>211500</v>
      </c>
      <c r="F51" s="80">
        <f>F38+F49</f>
        <v>20590785</v>
      </c>
    </row>
    <row r="52" spans="1:6" ht="15.75" thickTop="1"/>
  </sheetData>
  <mergeCells count="2">
    <mergeCell ref="A1:D1"/>
    <mergeCell ref="B3:D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Igazgatas</dc:creator>
  <cp:lastModifiedBy>Igazgatas</cp:lastModifiedBy>
  <dcterms:created xsi:type="dcterms:W3CDTF">2018-02-09T07:55:00Z</dcterms:created>
  <dcterms:modified xsi:type="dcterms:W3CDTF">2018-02-09T07:55:43Z</dcterms:modified>
</cp:coreProperties>
</file>