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F21" i="1"/>
  <c r="F24" i="1" s="1"/>
  <c r="F28" i="1" s="1"/>
  <c r="D21" i="1"/>
  <c r="D20" i="1"/>
  <c r="F13" i="1"/>
  <c r="D13" i="1"/>
  <c r="F12" i="1"/>
  <c r="D12" i="1"/>
  <c r="F11" i="1"/>
  <c r="D11" i="1"/>
  <c r="F10" i="1"/>
  <c r="D10" i="1"/>
  <c r="F9" i="1"/>
  <c r="F14" i="1" s="1"/>
  <c r="F18" i="1" s="1"/>
  <c r="D9" i="1"/>
  <c r="D14" i="1" s="1"/>
  <c r="F29" i="1" l="1"/>
  <c r="D24" i="1"/>
  <c r="D15" i="1"/>
  <c r="D18" i="1"/>
  <c r="D25" i="1"/>
  <c r="D28" i="1"/>
  <c r="D29" i="1" l="1"/>
</calcChain>
</file>

<file path=xl/sharedStrings.xml><?xml version="1.0" encoding="utf-8"?>
<sst xmlns="http://schemas.openxmlformats.org/spreadsheetml/2006/main" count="50" uniqueCount="47">
  <si>
    <t>Nádasdladány Községi Önkormányzat 2015. évi összevont költségvetési mérlege</t>
  </si>
  <si>
    <t>ezer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</si>
  <si>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</si>
  <si>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</si>
  <si>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</si>
  <si>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</si>
  <si>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</si>
  <si>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</si>
  <si>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</si>
  <si>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</si>
  <si>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</si>
  <si>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</si>
  <si>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</si>
  <si>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</si>
  <si>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</si>
  <si>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</si>
  <si>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</si>
  <si>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</si>
  <si>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</si>
  <si>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</si>
  <si>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</si>
  <si>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</si>
  <si>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</si>
  <si>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</si>
  <si>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</si>
  <si>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</si>
  <si>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</si>
  <si>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</si>
  <si>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</si>
  <si>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</si>
  <si>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</si>
  <si>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</si>
  <si>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</si>
  <si>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</si>
  <si>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</si>
  <si>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</si>
  <si>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</si>
  <si>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</si>
  <si>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</si>
  <si>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</si>
  <si>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</si>
  <si>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</si>
  <si>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</si>
  <si>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</si>
  <si>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</si>
  <si>
    <t>7. melléklet a 6/2015. (III. 13.) önkormányzati rendelethez</t>
  </si>
  <si>
    <t>5.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</si>
</sst>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Fill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Fill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13" xfId="0" applyBorder="1"/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/>
    <xf numFmtId="3" fontId="0" fillId="0" borderId="1" xfId="0" applyNumberFormat="1" applyFill="1" applyBorder="1"/>
    <xf numFmtId="0" fontId="6" fillId="0" borderId="1" xfId="0" applyFont="1" applyFill="1" applyBorder="1" applyAlignment="1">
      <alignment horizontal="justify"/>
    </xf>
    <xf numFmtId="0" fontId="0" fillId="0" borderId="1" xfId="0" applyFill="1" applyBorder="1"/>
    <xf numFmtId="0" fontId="0" fillId="0" borderId="4" xfId="0" applyFill="1" applyBorder="1"/>
    <xf numFmtId="3" fontId="0" fillId="0" borderId="4" xfId="0" applyNumberFormat="1" applyFill="1" applyBorder="1"/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/>
    <xf numFmtId="0" fontId="4" fillId="0" borderId="2" xfId="0" applyFont="1" applyFill="1" applyBorder="1"/>
    <xf numFmtId="0" fontId="4" fillId="0" borderId="5" xfId="0" applyFont="1" applyFill="1" applyBorder="1"/>
    <xf numFmtId="3" fontId="4" fillId="0" borderId="6" xfId="0" applyNumberFormat="1" applyFont="1" applyFill="1" applyBorder="1"/>
    <xf numFmtId="0" fontId="4" fillId="0" borderId="6" xfId="0" applyFont="1" applyFill="1" applyBorder="1"/>
    <xf numFmtId="3" fontId="4" fillId="0" borderId="7" xfId="0" applyNumberFormat="1" applyFont="1" applyFill="1" applyBorder="1"/>
    <xf numFmtId="0" fontId="5" fillId="0" borderId="2" xfId="0" applyFont="1" applyFill="1" applyBorder="1" applyAlignment="1"/>
    <xf numFmtId="0" fontId="5" fillId="0" borderId="8" xfId="0" applyFont="1" applyFill="1" applyBorder="1"/>
    <xf numFmtId="3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7" fillId="0" borderId="11" xfId="0" applyFont="1" applyBorder="1"/>
    <xf numFmtId="3" fontId="7" fillId="0" borderId="11" xfId="0" applyNumberFormat="1" applyFont="1" applyBorder="1"/>
    <xf numFmtId="0" fontId="4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8">
          <cell r="F8">
            <v>86118</v>
          </cell>
        </row>
        <row r="20">
          <cell r="F20">
            <v>69534</v>
          </cell>
        </row>
        <row r="21">
          <cell r="F21">
            <v>12000</v>
          </cell>
        </row>
        <row r="29">
          <cell r="F29">
            <v>23750</v>
          </cell>
        </row>
        <row r="40">
          <cell r="F40">
            <v>975</v>
          </cell>
        </row>
        <row r="45">
          <cell r="F45">
            <v>14256</v>
          </cell>
        </row>
        <row r="51">
          <cell r="F51">
            <v>11026</v>
          </cell>
        </row>
        <row r="57">
          <cell r="F57">
            <v>0</v>
          </cell>
        </row>
      </sheetData>
      <sheetData sheetId="2">
        <row r="9">
          <cell r="F9">
            <v>60795</v>
          </cell>
        </row>
        <row r="10">
          <cell r="F10">
            <v>14955</v>
          </cell>
        </row>
        <row r="11">
          <cell r="F11">
            <v>47920</v>
          </cell>
        </row>
        <row r="12">
          <cell r="F12">
            <v>8900</v>
          </cell>
        </row>
        <row r="13">
          <cell r="F13">
            <v>5732</v>
          </cell>
        </row>
        <row r="17">
          <cell r="F17">
            <v>0</v>
          </cell>
        </row>
      </sheetData>
      <sheetData sheetId="3"/>
      <sheetData sheetId="4">
        <row r="15">
          <cell r="C15">
            <v>45541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C2" sqref="C2"/>
    </sheetView>
  </sheetViews>
  <sheetFormatPr defaultRowHeight="15" x14ac:dyDescent="0.25"/>
  <cols>
    <col min="2" max="2" width="5.42578125" hidden="1" customWidth="1"/>
    <col min="3" max="3" width="49" customWidth="1"/>
    <col min="4" max="4" width="12.28515625" customWidth="1"/>
    <col min="5" max="5" width="41.42578125" customWidth="1"/>
    <col min="6" max="6" width="18.5703125" customWidth="1"/>
  </cols>
  <sheetData>
    <row r="2" spans="1:6" x14ac:dyDescent="0.25">
      <c r="C2" t="s">
        <v>46</v>
      </c>
    </row>
    <row r="3" spans="1:6" ht="15.75" x14ac:dyDescent="0.25">
      <c r="A3" s="1"/>
      <c r="B3" s="2" t="s">
        <v>45</v>
      </c>
      <c r="C3" s="1"/>
      <c r="D3" s="1"/>
      <c r="E3" s="1"/>
      <c r="F3" s="1"/>
    </row>
    <row r="4" spans="1:6" ht="15.75" x14ac:dyDescent="0.25">
      <c r="B4" s="58" t="s">
        <v>0</v>
      </c>
      <c r="C4" s="58"/>
      <c r="D4" s="58"/>
      <c r="E4" s="58"/>
      <c r="F4" s="58"/>
    </row>
    <row r="5" spans="1:6" x14ac:dyDescent="0.25">
      <c r="F5" t="s">
        <v>1</v>
      </c>
    </row>
    <row r="6" spans="1:6" x14ac:dyDescent="0.25">
      <c r="A6" s="3"/>
      <c r="B6" s="3"/>
      <c r="C6" s="3" t="s">
        <v>2</v>
      </c>
      <c r="D6" s="3" t="s">
        <v>3</v>
      </c>
      <c r="E6" s="3" t="s">
        <v>4</v>
      </c>
      <c r="F6" s="3" t="s">
        <v>5</v>
      </c>
    </row>
    <row r="7" spans="1:6" x14ac:dyDescent="0.25">
      <c r="A7" s="4"/>
      <c r="B7" s="59" t="s">
        <v>6</v>
      </c>
      <c r="C7" s="59"/>
      <c r="D7" s="59"/>
      <c r="E7" s="59" t="s">
        <v>7</v>
      </c>
      <c r="F7" s="59"/>
    </row>
    <row r="8" spans="1:6" x14ac:dyDescent="0.25">
      <c r="A8" s="4">
        <v>1</v>
      </c>
      <c r="B8" s="60" t="s">
        <v>8</v>
      </c>
      <c r="C8" s="61"/>
      <c r="D8" s="5"/>
      <c r="E8" s="6" t="s">
        <v>9</v>
      </c>
      <c r="F8" s="7"/>
    </row>
    <row r="9" spans="1:6" x14ac:dyDescent="0.25">
      <c r="A9" s="4">
        <v>2</v>
      </c>
      <c r="B9" s="8"/>
      <c r="C9" s="9" t="s">
        <v>10</v>
      </c>
      <c r="D9" s="10">
        <f>[1]bevételek!F8</f>
        <v>86118</v>
      </c>
      <c r="E9" s="4" t="s">
        <v>11</v>
      </c>
      <c r="F9" s="11">
        <f>[1]kiadások!F9</f>
        <v>60795</v>
      </c>
    </row>
    <row r="10" spans="1:6" x14ac:dyDescent="0.25">
      <c r="A10" s="4">
        <v>3</v>
      </c>
      <c r="B10" s="8"/>
      <c r="C10" s="9" t="s">
        <v>12</v>
      </c>
      <c r="D10" s="10">
        <f>[1]bevételek!F20</f>
        <v>69534</v>
      </c>
      <c r="E10" s="4" t="s">
        <v>13</v>
      </c>
      <c r="F10" s="11">
        <f>[1]kiadások!F10</f>
        <v>14955</v>
      </c>
    </row>
    <row r="11" spans="1:6" x14ac:dyDescent="0.25">
      <c r="A11" s="4">
        <v>4</v>
      </c>
      <c r="B11" s="8"/>
      <c r="C11" s="9" t="s">
        <v>14</v>
      </c>
      <c r="D11" s="10">
        <f>[1]bevételek!F29</f>
        <v>23750</v>
      </c>
      <c r="E11" s="4" t="s">
        <v>15</v>
      </c>
      <c r="F11" s="11">
        <f>[1]kiadások!F11</f>
        <v>47920</v>
      </c>
    </row>
    <row r="12" spans="1:6" x14ac:dyDescent="0.25">
      <c r="A12" s="4">
        <v>5</v>
      </c>
      <c r="B12" s="8"/>
      <c r="C12" s="9" t="s">
        <v>16</v>
      </c>
      <c r="D12" s="10">
        <f>[1]bevételek!F40</f>
        <v>975</v>
      </c>
      <c r="E12" s="4" t="s">
        <v>17</v>
      </c>
      <c r="F12" s="11">
        <f>[1]kiadások!F12</f>
        <v>8900</v>
      </c>
    </row>
    <row r="13" spans="1:6" ht="15.75" thickBot="1" x14ac:dyDescent="0.3">
      <c r="A13" s="4">
        <v>6</v>
      </c>
      <c r="B13" s="8"/>
      <c r="C13" s="12" t="s">
        <v>18</v>
      </c>
      <c r="D13" s="13">
        <f>[1]bevételek!F21</f>
        <v>12000</v>
      </c>
      <c r="E13" s="14" t="s">
        <v>19</v>
      </c>
      <c r="F13" s="15">
        <f>[1]kiadások!F13</f>
        <v>5732</v>
      </c>
    </row>
    <row r="14" spans="1:6" ht="15.75" thickBot="1" x14ac:dyDescent="0.3">
      <c r="A14" s="4">
        <v>7</v>
      </c>
      <c r="B14" s="16"/>
      <c r="C14" s="17" t="s">
        <v>20</v>
      </c>
      <c r="D14" s="18">
        <f>SUM(D9:D13)</f>
        <v>192377</v>
      </c>
      <c r="E14" s="19" t="s">
        <v>21</v>
      </c>
      <c r="F14" s="20">
        <f>SUM(F9:F13)</f>
        <v>138302</v>
      </c>
    </row>
    <row r="15" spans="1:6" ht="15.75" thickBot="1" x14ac:dyDescent="0.3">
      <c r="A15" s="4">
        <v>8</v>
      </c>
      <c r="B15" s="16"/>
      <c r="C15" s="21" t="s">
        <v>22</v>
      </c>
      <c r="D15" s="22">
        <f>D14-F14</f>
        <v>54075</v>
      </c>
      <c r="E15" s="23"/>
      <c r="F15" s="24"/>
    </row>
    <row r="16" spans="1:6" x14ac:dyDescent="0.25">
      <c r="A16" s="62">
        <v>9</v>
      </c>
      <c r="B16" s="53"/>
      <c r="C16" s="14" t="s">
        <v>23</v>
      </c>
      <c r="D16" s="64">
        <v>98107</v>
      </c>
      <c r="E16" s="14" t="s">
        <v>24</v>
      </c>
      <c r="F16" s="55">
        <v>123761</v>
      </c>
    </row>
    <row r="17" spans="1:6" ht="15.75" thickBot="1" x14ac:dyDescent="0.3">
      <c r="A17" s="63"/>
      <c r="B17" s="54"/>
      <c r="C17" s="25" t="s">
        <v>25</v>
      </c>
      <c r="D17" s="65"/>
      <c r="E17" s="25" t="s">
        <v>25</v>
      </c>
      <c r="F17" s="56"/>
    </row>
    <row r="18" spans="1:6" ht="15.75" thickBot="1" x14ac:dyDescent="0.3">
      <c r="A18" s="4">
        <v>10</v>
      </c>
      <c r="B18" s="16"/>
      <c r="C18" s="26" t="s">
        <v>26</v>
      </c>
      <c r="D18" s="18">
        <f>D14+D16</f>
        <v>290484</v>
      </c>
      <c r="E18" s="27" t="s">
        <v>27</v>
      </c>
      <c r="F18" s="20">
        <f>SUM(F14:F17)</f>
        <v>262063</v>
      </c>
    </row>
    <row r="19" spans="1:6" x14ac:dyDescent="0.25">
      <c r="A19" s="4">
        <v>11</v>
      </c>
      <c r="B19" s="52" t="s">
        <v>28</v>
      </c>
      <c r="C19" s="52"/>
      <c r="D19" s="28"/>
      <c r="E19" s="29" t="s">
        <v>29</v>
      </c>
      <c r="F19" s="30"/>
    </row>
    <row r="20" spans="1:6" ht="15.75" x14ac:dyDescent="0.25">
      <c r="A20" s="4">
        <v>12</v>
      </c>
      <c r="B20" s="31"/>
      <c r="C20" s="32" t="s">
        <v>30</v>
      </c>
      <c r="D20" s="33">
        <f>[1]bevételek!F51</f>
        <v>11026</v>
      </c>
      <c r="E20" s="34" t="s">
        <v>31</v>
      </c>
      <c r="F20" s="33">
        <v>8162</v>
      </c>
    </row>
    <row r="21" spans="1:6" ht="15.75" x14ac:dyDescent="0.25">
      <c r="A21" s="4">
        <v>13</v>
      </c>
      <c r="B21" s="31"/>
      <c r="C21" s="32" t="s">
        <v>32</v>
      </c>
      <c r="D21" s="33">
        <f>[1]bevételek!F45</f>
        <v>14256</v>
      </c>
      <c r="E21" s="34" t="s">
        <v>33</v>
      </c>
      <c r="F21" s="33">
        <f>[1]fejlesztések!C15</f>
        <v>45541</v>
      </c>
    </row>
    <row r="22" spans="1:6" ht="15.75" x14ac:dyDescent="0.25">
      <c r="A22" s="4">
        <v>14</v>
      </c>
      <c r="B22" s="31"/>
      <c r="C22" s="32" t="s">
        <v>34</v>
      </c>
      <c r="D22" s="33">
        <f>[1]bevételek!F57</f>
        <v>0</v>
      </c>
      <c r="E22" s="34" t="s">
        <v>35</v>
      </c>
      <c r="F22" s="35">
        <f>[1]kiadások!F17</f>
        <v>0</v>
      </c>
    </row>
    <row r="23" spans="1:6" ht="15.75" thickBot="1" x14ac:dyDescent="0.3">
      <c r="A23" s="4">
        <v>15</v>
      </c>
      <c r="B23" s="31"/>
      <c r="C23" s="36"/>
      <c r="D23" s="37"/>
      <c r="E23" s="38"/>
      <c r="F23" s="39"/>
    </row>
    <row r="24" spans="1:6" ht="15.75" thickBot="1" x14ac:dyDescent="0.3">
      <c r="A24" s="4">
        <v>16</v>
      </c>
      <c r="B24" s="40"/>
      <c r="C24" s="41" t="s">
        <v>36</v>
      </c>
      <c r="D24" s="42">
        <f>SUM(D20:D23)</f>
        <v>25282</v>
      </c>
      <c r="E24" s="43" t="s">
        <v>37</v>
      </c>
      <c r="F24" s="44">
        <f>SUM(F20:F23)</f>
        <v>53703</v>
      </c>
    </row>
    <row r="25" spans="1:6" x14ac:dyDescent="0.25">
      <c r="A25" s="4">
        <v>17</v>
      </c>
      <c r="B25" s="45"/>
      <c r="C25" s="46" t="s">
        <v>38</v>
      </c>
      <c r="D25" s="47">
        <f>D24-F24</f>
        <v>-28421</v>
      </c>
      <c r="E25" s="48"/>
      <c r="F25" s="49"/>
    </row>
    <row r="26" spans="1:6" x14ac:dyDescent="0.25">
      <c r="A26" s="53">
        <v>18</v>
      </c>
      <c r="B26" s="53"/>
      <c r="C26" s="14" t="s">
        <v>39</v>
      </c>
      <c r="D26" s="55"/>
      <c r="E26" s="14" t="s">
        <v>40</v>
      </c>
      <c r="F26" s="53"/>
    </row>
    <row r="27" spans="1:6" ht="15.75" thickBot="1" x14ac:dyDescent="0.3">
      <c r="A27" s="54"/>
      <c r="B27" s="54"/>
      <c r="C27" s="25" t="s">
        <v>25</v>
      </c>
      <c r="D27" s="56"/>
      <c r="E27" s="25" t="s">
        <v>25</v>
      </c>
      <c r="F27" s="57"/>
    </row>
    <row r="28" spans="1:6" ht="15.75" thickBot="1" x14ac:dyDescent="0.3">
      <c r="A28" s="4">
        <v>19</v>
      </c>
      <c r="B28" s="16"/>
      <c r="C28" s="26" t="s">
        <v>41</v>
      </c>
      <c r="D28" s="18">
        <f>D24+D26</f>
        <v>25282</v>
      </c>
      <c r="E28" s="27" t="s">
        <v>42</v>
      </c>
      <c r="F28" s="20">
        <f>SUM(F24:F27)</f>
        <v>53703</v>
      </c>
    </row>
    <row r="29" spans="1:6" ht="15.75" x14ac:dyDescent="0.25">
      <c r="A29" s="4">
        <v>20</v>
      </c>
      <c r="B29" s="8"/>
      <c r="C29" s="50" t="s">
        <v>43</v>
      </c>
      <c r="D29" s="51">
        <f>D18+D28</f>
        <v>315766</v>
      </c>
      <c r="E29" s="50" t="s">
        <v>44</v>
      </c>
      <c r="F29" s="51">
        <f>F18+F28</f>
        <v>315766</v>
      </c>
    </row>
  </sheetData>
  <mergeCells count="13">
    <mergeCell ref="B4:F4"/>
    <mergeCell ref="B7:D7"/>
    <mergeCell ref="E7:F7"/>
    <mergeCell ref="B8:C8"/>
    <mergeCell ref="A16:A17"/>
    <mergeCell ref="B16:B17"/>
    <mergeCell ref="D16:D17"/>
    <mergeCell ref="F16:F17"/>
    <mergeCell ref="B19:C19"/>
    <mergeCell ref="A26:A27"/>
    <mergeCell ref="B26:B27"/>
    <mergeCell ref="D26:D27"/>
    <mergeCell ref="F26:F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2015-09-22T11:34:45Z</cp:lastPrinted>
  <dcterms:created xsi:type="dcterms:W3CDTF">2015-09-22T09:51:25Z</dcterms:created>
  <dcterms:modified xsi:type="dcterms:W3CDTF">2015-10-14T06:56:46Z</dcterms:modified>
</cp:coreProperties>
</file>