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bevételek forrásonként" sheetId="1" r:id="rId1"/>
  </sheets>
  <definedNames>
    <definedName name="_xlnm.Print_Area" localSheetId="0">'bevételek forrásonként'!$A$1:$K$46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<sst xmlns="http://schemas.openxmlformats.org/spreadsheetml/2006/main" count="44" uniqueCount="44">
  <si>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</si>
  <si>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</si>
  <si>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</si>
  <si>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</si>
  <si>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</si>
  <si>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</si>
  <si>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</si>
  <si>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</si>
  <si>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</si>
  <si>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</si>
  <si>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</si>
  <si>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</si>
  <si>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</si>
  <si>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</si>
  <si>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</si>
  <si>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</si>
  <si>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</si>
  <si>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</si>
  <si>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</si>
  <si>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</si>
  <si>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</si>
  <si>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</si>
  <si>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</si>
  <si>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</si>
  <si>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</si>
  <si>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</si>
  <si>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</si>
  <si>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</si>
  <si>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</si>
  <si>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</si>
  <si>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</si>
  <si>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</si>
  <si>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</si>
  <si>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</si>
  <si>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</si>
  <si>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</si>
  <si>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</si>
  <si>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</si>
  <si>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</si>
  <si>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</si>
  <si>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2017. évi tény</t>
  </si>
  <si>
    <t>2018. évi előirányzat</t>
  </si>
  <si>
    <t>2.melléklet</t>
  </si>
  <si>
    <t>a 5/2018.(XII.12.)önkormányzati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</si>
</sst>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9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90" workbookViewId="0" topLeftCell="A1">
      <selection activeCell="X22" sqref="X22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88" t="s">
        <v>37</v>
      </c>
      <c r="K6" s="89"/>
    </row>
    <row r="7" spans="1:11" ht="27" thickBot="1" thickTop="1">
      <c r="A7" s="90"/>
      <c r="B7" s="91"/>
      <c r="C7" s="91"/>
      <c r="D7" s="91"/>
      <c r="E7" s="91"/>
      <c r="F7" s="91"/>
      <c r="G7" s="91"/>
      <c r="H7" s="91"/>
      <c r="I7" s="92"/>
      <c r="J7" s="7" t="s">
        <v>40</v>
      </c>
      <c r="K7" s="5" t="s">
        <v>41</v>
      </c>
    </row>
    <row r="8" spans="1:11" ht="14.25" thickBot="1" thickTop="1">
      <c r="A8" s="96" t="s">
        <v>32</v>
      </c>
      <c r="B8" s="97"/>
      <c r="C8" s="97"/>
      <c r="D8" s="97"/>
      <c r="E8" s="97"/>
      <c r="F8" s="97"/>
      <c r="G8" s="97"/>
      <c r="H8" s="97"/>
      <c r="I8" s="98"/>
      <c r="J8" s="10">
        <f>J9+J16+J21+J27</f>
        <v>33878752</v>
      </c>
      <c r="K8" s="10">
        <f>K9+K16+K21+K27</f>
        <v>33659995</v>
      </c>
    </row>
    <row r="9" spans="1:11" ht="14.25" customHeight="1" thickTop="1">
      <c r="A9" s="95" t="s">
        <v>26</v>
      </c>
      <c r="B9" s="56"/>
      <c r="C9" s="56"/>
      <c r="D9" s="56"/>
      <c r="E9" s="56"/>
      <c r="F9" s="56"/>
      <c r="G9" s="56"/>
      <c r="H9" s="56"/>
      <c r="I9" s="57"/>
      <c r="J9" s="18">
        <f>J10+J15</f>
        <v>25703494</v>
      </c>
      <c r="K9" s="18">
        <f>K10+K15</f>
        <v>26259159</v>
      </c>
    </row>
    <row r="10" spans="1:11" ht="14.25" customHeight="1">
      <c r="A10" s="36"/>
      <c r="B10" s="56" t="s">
        <v>27</v>
      </c>
      <c r="C10" s="56"/>
      <c r="D10" s="56"/>
      <c r="E10" s="56"/>
      <c r="F10" s="56"/>
      <c r="G10" s="56"/>
      <c r="H10" s="56"/>
      <c r="I10" s="57"/>
      <c r="J10" s="18">
        <f>SUM(J11:J14)</f>
        <v>25204994</v>
      </c>
      <c r="K10" s="18">
        <f>SUM(K11:K14)</f>
        <v>26259159</v>
      </c>
    </row>
    <row r="11" spans="1:11" ht="12.75">
      <c r="A11" s="25"/>
      <c r="B11" s="58" t="s">
        <v>4</v>
      </c>
      <c r="C11" s="58"/>
      <c r="D11" s="58"/>
      <c r="E11" s="58"/>
      <c r="F11" s="58"/>
      <c r="G11" s="58"/>
      <c r="H11" s="58"/>
      <c r="I11" s="59"/>
      <c r="J11" s="35">
        <v>14072094</v>
      </c>
      <c r="K11" s="35">
        <v>15955259</v>
      </c>
    </row>
    <row r="12" spans="1:11" ht="12.75">
      <c r="A12" s="23"/>
      <c r="B12" s="58" t="s">
        <v>5</v>
      </c>
      <c r="C12" s="58"/>
      <c r="D12" s="58"/>
      <c r="E12" s="58"/>
      <c r="F12" s="58"/>
      <c r="G12" s="58"/>
      <c r="H12" s="58"/>
      <c r="I12" s="59"/>
      <c r="J12" s="11">
        <v>2023950</v>
      </c>
      <c r="K12" s="11">
        <v>2010100</v>
      </c>
    </row>
    <row r="13" spans="1:11" ht="12.75">
      <c r="A13" s="24"/>
      <c r="B13" s="58" t="s">
        <v>6</v>
      </c>
      <c r="C13" s="93"/>
      <c r="D13" s="93"/>
      <c r="E13" s="93"/>
      <c r="F13" s="93"/>
      <c r="G13" s="93"/>
      <c r="H13" s="93"/>
      <c r="I13" s="94"/>
      <c r="J13" s="35">
        <v>1200000</v>
      </c>
      <c r="K13" s="35">
        <v>1800000</v>
      </c>
    </row>
    <row r="14" spans="1:11" ht="12.75">
      <c r="A14" s="23"/>
      <c r="B14" s="58" t="s">
        <v>39</v>
      </c>
      <c r="C14" s="93"/>
      <c r="D14" s="93"/>
      <c r="E14" s="93"/>
      <c r="F14" s="93"/>
      <c r="G14" s="93"/>
      <c r="H14" s="93"/>
      <c r="I14" s="94"/>
      <c r="J14" s="11">
        <v>7908950</v>
      </c>
      <c r="K14" s="11">
        <v>6493800</v>
      </c>
    </row>
    <row r="15" spans="1:11" ht="12.75">
      <c r="A15" s="23"/>
      <c r="B15" s="100" t="s">
        <v>7</v>
      </c>
      <c r="C15" s="100"/>
      <c r="D15" s="100"/>
      <c r="E15" s="100"/>
      <c r="F15" s="100"/>
      <c r="G15" s="100"/>
      <c r="H15" s="100"/>
      <c r="I15" s="101"/>
      <c r="J15" s="14">
        <v>498500</v>
      </c>
      <c r="K15" s="14"/>
    </row>
    <row r="16" spans="1:11" ht="12.75">
      <c r="A16" s="99" t="s">
        <v>29</v>
      </c>
      <c r="B16" s="56"/>
      <c r="C16" s="56"/>
      <c r="D16" s="56"/>
      <c r="E16" s="56"/>
      <c r="F16" s="56"/>
      <c r="G16" s="56"/>
      <c r="H16" s="56"/>
      <c r="I16" s="57"/>
      <c r="J16" s="14">
        <f>SUM(J17:J20)</f>
        <v>6008640</v>
      </c>
      <c r="K16" s="14">
        <f>SUM(K17:K20)</f>
        <v>6008640</v>
      </c>
    </row>
    <row r="17" spans="1:11" ht="12.75">
      <c r="A17" s="25"/>
      <c r="B17" s="58" t="s">
        <v>8</v>
      </c>
      <c r="C17" s="58"/>
      <c r="D17" s="58"/>
      <c r="E17" s="58"/>
      <c r="F17" s="58"/>
      <c r="G17" s="58"/>
      <c r="H17" s="58"/>
      <c r="I17" s="59"/>
      <c r="J17" s="35">
        <v>2163912</v>
      </c>
      <c r="K17" s="35">
        <v>2163912</v>
      </c>
    </row>
    <row r="18" spans="1:11" ht="12.75">
      <c r="A18" s="25"/>
      <c r="B18" s="58" t="s">
        <v>28</v>
      </c>
      <c r="C18" s="58"/>
      <c r="D18" s="58"/>
      <c r="E18" s="58"/>
      <c r="F18" s="58"/>
      <c r="G18" s="58"/>
      <c r="H18" s="58"/>
      <c r="I18" s="59"/>
      <c r="J18" s="35">
        <v>3300223</v>
      </c>
      <c r="K18" s="35">
        <v>3300223</v>
      </c>
    </row>
    <row r="19" spans="1:11" ht="12.75">
      <c r="A19" s="23"/>
      <c r="B19" s="58" t="s">
        <v>9</v>
      </c>
      <c r="C19" s="58"/>
      <c r="D19" s="58"/>
      <c r="E19" s="58"/>
      <c r="F19" s="58"/>
      <c r="G19" s="58"/>
      <c r="H19" s="58"/>
      <c r="I19" s="59"/>
      <c r="J19" s="11">
        <v>479366</v>
      </c>
      <c r="K19" s="11">
        <v>479366</v>
      </c>
    </row>
    <row r="20" spans="1:11" ht="12.75">
      <c r="A20" s="23"/>
      <c r="B20" s="66" t="s">
        <v>10</v>
      </c>
      <c r="C20" s="66"/>
      <c r="D20" s="66"/>
      <c r="E20" s="66"/>
      <c r="F20" s="66"/>
      <c r="G20" s="66"/>
      <c r="H20" s="66"/>
      <c r="I20" s="67"/>
      <c r="J20" s="11">
        <v>65139</v>
      </c>
      <c r="K20" s="11">
        <v>65139</v>
      </c>
    </row>
    <row r="21" spans="1:11" ht="12.75">
      <c r="A21" s="99" t="s">
        <v>30</v>
      </c>
      <c r="B21" s="56"/>
      <c r="C21" s="56"/>
      <c r="D21" s="56"/>
      <c r="E21" s="56"/>
      <c r="F21" s="56"/>
      <c r="G21" s="56"/>
      <c r="H21" s="56"/>
      <c r="I21" s="57"/>
      <c r="J21" s="14">
        <f>SUM(J22:J26)</f>
        <v>2029212</v>
      </c>
      <c r="K21" s="14">
        <f>SUM(K22:K26)</f>
        <v>1392196</v>
      </c>
    </row>
    <row r="22" spans="1:11" ht="12.75">
      <c r="A22" s="23"/>
      <c r="B22" s="58" t="s">
        <v>11</v>
      </c>
      <c r="C22" s="58"/>
      <c r="D22" s="58"/>
      <c r="E22" s="58"/>
      <c r="F22" s="58"/>
      <c r="G22" s="58"/>
      <c r="H22" s="58"/>
      <c r="I22" s="59"/>
      <c r="J22" s="11">
        <v>1041639</v>
      </c>
      <c r="K22" s="11">
        <v>1041639</v>
      </c>
    </row>
    <row r="23" spans="1:11" ht="12.75">
      <c r="A23" s="26"/>
      <c r="B23" s="58" t="s">
        <v>12</v>
      </c>
      <c r="C23" s="58"/>
      <c r="D23" s="58"/>
      <c r="E23" s="58"/>
      <c r="F23" s="58"/>
      <c r="G23" s="58"/>
      <c r="H23" s="58"/>
      <c r="I23" s="59"/>
      <c r="J23" s="12"/>
      <c r="K23" s="12"/>
    </row>
    <row r="24" spans="1:11" ht="12.75">
      <c r="A24" s="28"/>
      <c r="B24" s="63" t="s">
        <v>13</v>
      </c>
      <c r="C24" s="63"/>
      <c r="D24" s="63"/>
      <c r="E24" s="63"/>
      <c r="F24" s="63"/>
      <c r="G24" s="63"/>
      <c r="H24" s="63"/>
      <c r="I24" s="64"/>
      <c r="J24" s="37"/>
      <c r="K24" s="37"/>
    </row>
    <row r="25" spans="1:11" ht="12.75">
      <c r="A25" s="22"/>
      <c r="B25" s="63" t="s">
        <v>14</v>
      </c>
      <c r="C25" s="63"/>
      <c r="D25" s="63"/>
      <c r="E25" s="63"/>
      <c r="F25" s="63"/>
      <c r="G25" s="63"/>
      <c r="H25" s="63"/>
      <c r="I25" s="64"/>
      <c r="J25" s="38"/>
      <c r="K25" s="38"/>
    </row>
    <row r="26" spans="1:11" ht="12.75">
      <c r="A26" s="8"/>
      <c r="B26" s="46" t="s">
        <v>15</v>
      </c>
      <c r="C26" s="46"/>
      <c r="D26" s="46"/>
      <c r="E26" s="46"/>
      <c r="F26" s="46"/>
      <c r="G26" s="46"/>
      <c r="H26" s="46"/>
      <c r="I26" s="47"/>
      <c r="J26" s="16">
        <v>987573</v>
      </c>
      <c r="K26" s="16">
        <v>350557</v>
      </c>
    </row>
    <row r="27" spans="1:11" ht="12.75">
      <c r="A27" s="65" t="s">
        <v>31</v>
      </c>
      <c r="B27" s="51"/>
      <c r="C27" s="51"/>
      <c r="D27" s="51"/>
      <c r="E27" s="51"/>
      <c r="F27" s="51"/>
      <c r="G27" s="51"/>
      <c r="H27" s="51"/>
      <c r="I27" s="52"/>
      <c r="J27" s="14">
        <f>SUM(J28)</f>
        <v>137406</v>
      </c>
      <c r="K27" s="14">
        <f>SUM(K28)</f>
        <v>0</v>
      </c>
    </row>
    <row r="28" spans="1:11" ht="13.5" thickBot="1">
      <c r="A28" s="6"/>
      <c r="B28" s="48" t="s">
        <v>38</v>
      </c>
      <c r="C28" s="48"/>
      <c r="D28" s="48"/>
      <c r="E28" s="48"/>
      <c r="F28" s="48"/>
      <c r="G28" s="48"/>
      <c r="H28" s="48"/>
      <c r="I28" s="49"/>
      <c r="J28" s="30">
        <v>137406</v>
      </c>
      <c r="K28" s="30"/>
    </row>
    <row r="29" spans="1:11" ht="13.5" customHeight="1" thickBot="1" thickTop="1">
      <c r="A29" s="43" t="s">
        <v>34</v>
      </c>
      <c r="B29" s="44"/>
      <c r="C29" s="44"/>
      <c r="D29" s="44"/>
      <c r="E29" s="44"/>
      <c r="F29" s="44"/>
      <c r="G29" s="44"/>
      <c r="H29" s="44"/>
      <c r="I29" s="45"/>
      <c r="J29" s="31">
        <f>J30+J33+J38</f>
        <v>900337</v>
      </c>
      <c r="K29" s="31">
        <f>K30+K33+K38</f>
        <v>0</v>
      </c>
    </row>
    <row r="30" spans="1:11" ht="13.5" thickTop="1">
      <c r="A30" s="53" t="s">
        <v>21</v>
      </c>
      <c r="B30" s="54"/>
      <c r="C30" s="54"/>
      <c r="D30" s="54"/>
      <c r="E30" s="54"/>
      <c r="F30" s="54"/>
      <c r="G30" s="54"/>
      <c r="H30" s="54"/>
      <c r="I30" s="55"/>
      <c r="J30" s="32">
        <f>SUM(J31:J32)</f>
        <v>748665</v>
      </c>
      <c r="K30" s="32">
        <f>SUM(K31:K32)</f>
        <v>0</v>
      </c>
    </row>
    <row r="31" spans="1:11" ht="12.75">
      <c r="A31" s="6"/>
      <c r="B31" s="46" t="s">
        <v>16</v>
      </c>
      <c r="C31" s="46"/>
      <c r="D31" s="46"/>
      <c r="E31" s="46"/>
      <c r="F31" s="46"/>
      <c r="G31" s="46"/>
      <c r="H31" s="46"/>
      <c r="I31" s="47"/>
      <c r="J31" s="16">
        <v>748665</v>
      </c>
      <c r="K31" s="16"/>
    </row>
    <row r="32" spans="1:11" ht="12.75">
      <c r="A32" s="34"/>
      <c r="B32" s="46" t="s">
        <v>17</v>
      </c>
      <c r="C32" s="46"/>
      <c r="D32" s="46"/>
      <c r="E32" s="46"/>
      <c r="F32" s="46"/>
      <c r="G32" s="46"/>
      <c r="H32" s="46"/>
      <c r="I32" s="47"/>
      <c r="J32" s="35"/>
      <c r="K32" s="15"/>
    </row>
    <row r="33" spans="1:11" ht="12.75">
      <c r="A33" s="60" t="s">
        <v>33</v>
      </c>
      <c r="B33" s="61"/>
      <c r="C33" s="61"/>
      <c r="D33" s="61"/>
      <c r="E33" s="61"/>
      <c r="F33" s="61"/>
      <c r="G33" s="61"/>
      <c r="H33" s="61"/>
      <c r="I33" s="62"/>
      <c r="J33" s="27">
        <f>SUM(J34:J37)</f>
        <v>0</v>
      </c>
      <c r="K33" s="27">
        <f>SUM(K34:K37)</f>
        <v>0</v>
      </c>
    </row>
    <row r="34" spans="1:11" ht="12.75">
      <c r="A34" s="6"/>
      <c r="B34" s="46" t="s">
        <v>0</v>
      </c>
      <c r="C34" s="46"/>
      <c r="D34" s="46"/>
      <c r="E34" s="46"/>
      <c r="F34" s="46"/>
      <c r="G34" s="46"/>
      <c r="H34" s="46"/>
      <c r="I34" s="47"/>
      <c r="J34" s="16"/>
      <c r="K34" s="16"/>
    </row>
    <row r="35" spans="1:11" ht="12.75">
      <c r="A35" s="6"/>
      <c r="B35" s="46" t="s">
        <v>1</v>
      </c>
      <c r="C35" s="46"/>
      <c r="D35" s="46"/>
      <c r="E35" s="46"/>
      <c r="F35" s="46"/>
      <c r="G35" s="46"/>
      <c r="H35" s="46"/>
      <c r="I35" s="47"/>
      <c r="J35" s="16"/>
      <c r="K35" s="16"/>
    </row>
    <row r="36" spans="1:11" ht="12.75">
      <c r="A36" s="6"/>
      <c r="B36" s="46" t="s">
        <v>18</v>
      </c>
      <c r="C36" s="46"/>
      <c r="D36" s="46"/>
      <c r="E36" s="46"/>
      <c r="F36" s="46"/>
      <c r="G36" s="46"/>
      <c r="H36" s="46"/>
      <c r="I36" s="47"/>
      <c r="J36" s="16"/>
      <c r="K36" s="16"/>
    </row>
    <row r="37" spans="1:11" ht="12.75">
      <c r="A37" s="8"/>
      <c r="B37" s="46" t="s">
        <v>19</v>
      </c>
      <c r="C37" s="46"/>
      <c r="D37" s="46"/>
      <c r="E37" s="46"/>
      <c r="F37" s="46"/>
      <c r="G37" s="46"/>
      <c r="H37" s="46"/>
      <c r="I37" s="47"/>
      <c r="J37" s="16"/>
      <c r="K37" s="16"/>
    </row>
    <row r="38" spans="1:11" ht="12.75">
      <c r="A38" s="50" t="s">
        <v>22</v>
      </c>
      <c r="B38" s="51"/>
      <c r="C38" s="51"/>
      <c r="D38" s="51"/>
      <c r="E38" s="51"/>
      <c r="F38" s="51"/>
      <c r="G38" s="51"/>
      <c r="H38" s="51"/>
      <c r="I38" s="52"/>
      <c r="J38" s="14">
        <f>SUM(J39)</f>
        <v>151672</v>
      </c>
      <c r="K38" s="14">
        <f>SUM(K39)</f>
        <v>0</v>
      </c>
    </row>
    <row r="39" spans="1:11" ht="13.5" thickBot="1">
      <c r="A39" s="6"/>
      <c r="B39" s="48" t="s">
        <v>20</v>
      </c>
      <c r="C39" s="48"/>
      <c r="D39" s="48"/>
      <c r="E39" s="48"/>
      <c r="F39" s="48"/>
      <c r="G39" s="48"/>
      <c r="H39" s="48"/>
      <c r="I39" s="49"/>
      <c r="J39" s="30">
        <v>151672</v>
      </c>
      <c r="K39" s="30"/>
    </row>
    <row r="40" spans="1:11" ht="14.25" thickBot="1" thickTop="1">
      <c r="A40" s="43" t="s">
        <v>23</v>
      </c>
      <c r="B40" s="44"/>
      <c r="C40" s="44"/>
      <c r="D40" s="44"/>
      <c r="E40" s="44"/>
      <c r="F40" s="44"/>
      <c r="G40" s="44"/>
      <c r="H40" s="44"/>
      <c r="I40" s="45"/>
      <c r="J40" s="31">
        <f>J8+J29</f>
        <v>34779089</v>
      </c>
      <c r="K40" s="31">
        <f>K8+K29</f>
        <v>33659995</v>
      </c>
    </row>
    <row r="41" spans="1:11" ht="14.25" thickBot="1" thickTop="1">
      <c r="A41" s="73" t="s">
        <v>35</v>
      </c>
      <c r="B41" s="74"/>
      <c r="C41" s="74"/>
      <c r="D41" s="74"/>
      <c r="E41" s="74"/>
      <c r="F41" s="74"/>
      <c r="G41" s="74"/>
      <c r="H41" s="74"/>
      <c r="I41" s="75"/>
      <c r="J41" s="10">
        <f>SUM(J42:J43)</f>
        <v>10228098</v>
      </c>
      <c r="K41" s="10">
        <f>SUM(K42:K43)</f>
        <v>13170920</v>
      </c>
    </row>
    <row r="42" spans="1:11" ht="13.5" thickTop="1">
      <c r="A42" s="19"/>
      <c r="B42" s="79" t="s">
        <v>24</v>
      </c>
      <c r="C42" s="79"/>
      <c r="D42" s="79"/>
      <c r="E42" s="79"/>
      <c r="F42" s="79"/>
      <c r="G42" s="79"/>
      <c r="H42" s="79"/>
      <c r="I42" s="80"/>
      <c r="J42" s="41">
        <v>9437484</v>
      </c>
      <c r="K42" s="41">
        <v>13170920</v>
      </c>
    </row>
    <row r="43" spans="1:11" ht="13.5" thickBot="1">
      <c r="A43" s="29"/>
      <c r="B43" s="48" t="s">
        <v>36</v>
      </c>
      <c r="C43" s="48"/>
      <c r="D43" s="48"/>
      <c r="E43" s="48"/>
      <c r="F43" s="48"/>
      <c r="G43" s="48"/>
      <c r="H43" s="48"/>
      <c r="I43" s="49"/>
      <c r="J43" s="42">
        <v>790614</v>
      </c>
      <c r="K43" s="13"/>
    </row>
    <row r="44" spans="1:11" s="9" customFormat="1" ht="14.25" thickBot="1" thickTop="1">
      <c r="A44" s="76" t="s">
        <v>25</v>
      </c>
      <c r="B44" s="77"/>
      <c r="C44" s="77"/>
      <c r="D44" s="77"/>
      <c r="E44" s="77"/>
      <c r="F44" s="77"/>
      <c r="G44" s="77"/>
      <c r="H44" s="77"/>
      <c r="I44" s="78"/>
      <c r="J44" s="33">
        <f>J40+J41</f>
        <v>45007187</v>
      </c>
      <c r="K44" s="33">
        <f>K40+K41</f>
        <v>46830915</v>
      </c>
    </row>
    <row r="45" spans="1:11" ht="13.5" thickTop="1">
      <c r="A45" s="68" t="s">
        <v>3</v>
      </c>
      <c r="B45" s="69"/>
      <c r="C45" s="69"/>
      <c r="D45" s="69"/>
      <c r="E45" s="69"/>
      <c r="F45" s="69"/>
      <c r="G45" s="69"/>
      <c r="H45" s="69"/>
      <c r="I45" s="70"/>
      <c r="J45" s="20">
        <v>0</v>
      </c>
      <c r="K45" s="21">
        <v>0</v>
      </c>
    </row>
    <row r="46" spans="1:11" ht="13.5" thickBot="1">
      <c r="A46" s="82"/>
      <c r="B46" s="83"/>
      <c r="C46" s="83"/>
      <c r="D46" s="83"/>
      <c r="E46" s="83"/>
      <c r="F46" s="83"/>
      <c r="G46" s="83"/>
      <c r="H46" s="83"/>
      <c r="I46" s="84"/>
      <c r="J46" s="39"/>
      <c r="K46" s="40"/>
    </row>
    <row r="47" spans="1:11" ht="13.5" thickTop="1">
      <c r="A47" s="81"/>
      <c r="B47" s="81"/>
      <c r="C47" s="81"/>
      <c r="D47" s="81"/>
      <c r="E47" s="81"/>
      <c r="F47" s="81"/>
      <c r="G47" s="81"/>
      <c r="H47" s="81"/>
      <c r="I47" s="81"/>
      <c r="J47" s="1"/>
      <c r="K47" s="1"/>
    </row>
    <row r="48" spans="1:9" ht="12.75">
      <c r="A48" s="71"/>
      <c r="B48" s="72"/>
      <c r="C48" s="72"/>
      <c r="D48" s="72"/>
      <c r="E48" s="72"/>
      <c r="F48" s="72"/>
      <c r="G48" s="72"/>
      <c r="H48" s="72"/>
      <c r="I48" s="72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8:I8"/>
    <mergeCell ref="B11:I11"/>
    <mergeCell ref="B12:I12"/>
    <mergeCell ref="A16:I16"/>
    <mergeCell ref="A21:I21"/>
    <mergeCell ref="B17:I17"/>
    <mergeCell ref="B14:I14"/>
    <mergeCell ref="B15:I15"/>
    <mergeCell ref="A47:I47"/>
    <mergeCell ref="A46:I46"/>
    <mergeCell ref="B31:I31"/>
    <mergeCell ref="A1:K1"/>
    <mergeCell ref="A3:K3"/>
    <mergeCell ref="A5:K5"/>
    <mergeCell ref="J6:K6"/>
    <mergeCell ref="A7:I7"/>
    <mergeCell ref="B13:I13"/>
    <mergeCell ref="A9:I9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A40:I40"/>
    <mergeCell ref="B32:I32"/>
    <mergeCell ref="B34:I34"/>
    <mergeCell ref="B35:I35"/>
    <mergeCell ref="B36:I36"/>
    <mergeCell ref="B39:I39"/>
    <mergeCell ref="A38:I38"/>
    <mergeCell ref="B37:I37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2018-12-26T20:53:11Z</dcterms:modified>
  <cp:category/>
  <cp:version/>
  <cp:contentType/>
  <cp:contentStatus/>
</cp:coreProperties>
</file>