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48" tabRatio="461" activeTab="0"/>
  </bookViews>
  <sheets>
    <sheet name="Kiadások" sheetId="1" r:id="rId1"/>
    <sheet name="Bevételek" sheetId="2" r:id="rId2"/>
    <sheet name="03" sheetId="3" state="hidden" r:id="rId3"/>
    <sheet name="04" sheetId="4" state="hidden" r:id="rId4"/>
    <sheet name="táj adatok1" sheetId="5" state="hidden" r:id="rId5"/>
    <sheet name="táj adatok2" sheetId="6" state="hidden" r:id="rId6"/>
  </sheets>
  <definedNames>
    <definedName name="_xlnm.Print_Titles" localSheetId="2">'03'!$8:$11</definedName>
    <definedName name="_xlnm.Print_Titles" localSheetId="3">'04'!$8:$11</definedName>
    <definedName name="_xlnm.Print_Titles" localSheetId="0">'Kiadások'!$1:$10</definedName>
    <definedName name="_xlnm.Print_Area" localSheetId="1">'Bevételek'!$A$1:$AW$285</definedName>
    <definedName name="_xlnm.Print_Area" localSheetId="0">'Kiadások'!$A$1:$BI$285</definedName>
    <definedName name="_xlnm.Print_Area" localSheetId="4">'táj adatok1'!$A$1:$AK$13</definedName>
    <definedName name="_xlnm.Print_Area" localSheetId="5">'táj adatok2'!$A$1:$AK$14</definedName>
  </definedNames>
  <calcPr fullCalcOnLoad="1"/>
</workbook>
</file>

<file path=xl/sharedStrings.xml><?xml version="1.0" encoding="utf-8"?>
<sst xmlns="http://schemas.openxmlformats.org/spreadsheetml/2006/main" count="1869" uniqueCount="980">
  <si>
    <t>PIR-törzsszám</t>
  </si>
  <si>
    <t>szektor</t>
  </si>
  <si>
    <t>szakágazat</t>
  </si>
  <si>
    <t>év</t>
  </si>
  <si>
    <t>ezer forintban</t>
  </si>
  <si>
    <t>Sor-szám</t>
  </si>
  <si>
    <t>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</si>
  <si>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</si>
  <si>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</si>
  <si>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</si>
  <si>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</si>
  <si>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</si>
  <si>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</si>
  <si>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</si>
  <si>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</si>
  <si>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</si>
  <si>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</si>
  <si>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</si>
  <si>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</si>
  <si>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</si>
  <si>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</si>
  <si>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</si>
  <si>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</si>
  <si>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</si>
  <si>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</si>
  <si>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</si>
  <si>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Készenléti, ügyeleti, helyettesítési díj, túlóra, túlszolgálat</t>
  </si>
  <si>
    <t>Törvény szerinti illetmények, munkabérek</t>
  </si>
  <si>
    <t>Béren kívüli juttatások</t>
  </si>
  <si>
    <t>Választott tisztségviselők juttatásai</t>
  </si>
  <si>
    <t>Egyéb külső személyi juttatások</t>
  </si>
  <si>
    <t>Rovat-szám</t>
  </si>
  <si>
    <t>Rovat megnevezése</t>
  </si>
  <si>
    <t>K11</t>
  </si>
  <si>
    <t>K121</t>
  </si>
  <si>
    <t>K122</t>
  </si>
  <si>
    <t>K123</t>
  </si>
  <si>
    <t>K12</t>
  </si>
  <si>
    <t>K1</t>
  </si>
  <si>
    <t>K1113</t>
  </si>
  <si>
    <t>K1112</t>
  </si>
  <si>
    <t>Szociális támogatások</t>
  </si>
  <si>
    <t>Lakhatási támogatások</t>
  </si>
  <si>
    <t>Egyéb költségtérítések</t>
  </si>
  <si>
    <t>K1111</t>
  </si>
  <si>
    <t>K1110</t>
  </si>
  <si>
    <t>K1109</t>
  </si>
  <si>
    <t>Ruházati költségtérítés</t>
  </si>
  <si>
    <t>K1108</t>
  </si>
  <si>
    <t>K1107</t>
  </si>
  <si>
    <t>K1106</t>
  </si>
  <si>
    <t>K1105</t>
  </si>
  <si>
    <t>Céljuttatás, projektprémium</t>
  </si>
  <si>
    <t>Normatív jutalmak</t>
  </si>
  <si>
    <t>K1104</t>
  </si>
  <si>
    <t>K1103</t>
  </si>
  <si>
    <t>K1102</t>
  </si>
  <si>
    <t>K1101</t>
  </si>
  <si>
    <t>K2</t>
  </si>
  <si>
    <t>Előirányzat</t>
  </si>
  <si>
    <t>eredeti</t>
  </si>
  <si>
    <t>módosított</t>
  </si>
  <si>
    <t>költségve-tési évben esedékes</t>
  </si>
  <si>
    <t>költségve-tési évben esedékes végleges</t>
  </si>
  <si>
    <t>költségve-tési évet követően esedékes</t>
  </si>
  <si>
    <t>költségve-tési évet követően esedékes végleges</t>
  </si>
  <si>
    <t>Kötelezettségvállalás, más fizetési kötelezettség</t>
  </si>
  <si>
    <t>17</t>
  </si>
  <si>
    <t>18</t>
  </si>
  <si>
    <t>19</t>
  </si>
  <si>
    <t>20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</si>
  <si>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</si>
  <si>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</si>
  <si>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</si>
  <si>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</si>
  <si>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</si>
  <si>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</si>
  <si>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</si>
  <si>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</si>
  <si>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</si>
  <si>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</si>
  <si>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</si>
  <si>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</si>
  <si>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</si>
  <si>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</si>
  <si>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</si>
  <si>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</si>
  <si>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</si>
  <si>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</si>
  <si>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</si>
  <si>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</si>
  <si>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</si>
  <si>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</si>
  <si>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</si>
  <si>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</si>
  <si>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</si>
  <si>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</si>
  <si>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</si>
  <si>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</si>
  <si>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</si>
  <si>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</si>
  <si>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</si>
  <si>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</si>
  <si>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</si>
  <si>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</si>
  <si>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</si>
  <si>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</si>
  <si>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</si>
  <si>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</si>
  <si>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</si>
  <si>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</si>
  <si>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</si>
  <si>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</si>
  <si>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</si>
  <si>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</si>
  <si>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</si>
  <si>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</si>
  <si>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</si>
  <si>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</si>
  <si>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</si>
  <si>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</si>
  <si>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</si>
  <si>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</si>
  <si>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</si>
  <si>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</si>
  <si>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</si>
  <si>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</si>
  <si>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</si>
  <si>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</si>
  <si>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</si>
  <si>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</si>
  <si>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</si>
  <si>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</si>
  <si>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</si>
  <si>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</si>
  <si>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</si>
  <si>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</si>
  <si>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</si>
  <si>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</si>
  <si>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</si>
  <si>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</si>
  <si>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</si>
  <si>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</si>
  <si>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</si>
  <si>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</si>
  <si>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</si>
  <si>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</si>
  <si>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</si>
  <si>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</si>
  <si>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</si>
  <si>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</si>
  <si>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</si>
  <si>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</si>
  <si>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</si>
  <si>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</si>
  <si>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</si>
  <si>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</si>
  <si>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</si>
  <si>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</si>
  <si>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</si>
  <si>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</si>
  <si>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</si>
  <si>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</si>
  <si>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</si>
  <si>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</si>
  <si>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</si>
  <si>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</si>
  <si>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</si>
  <si>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</si>
  <si>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</si>
  <si>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</si>
  <si>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ÁHT azonosító</t>
  </si>
  <si>
    <t>Megnevezés</t>
  </si>
  <si>
    <t>űrlap</t>
  </si>
  <si>
    <t>típus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</si>
  <si>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</si>
  <si>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</si>
  <si>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</si>
  <si>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</si>
  <si>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</si>
  <si>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</si>
  <si>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</si>
  <si>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</si>
  <si>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</si>
  <si>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</si>
  <si>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</si>
  <si>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</si>
  <si>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</si>
  <si>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</si>
  <si>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</si>
  <si>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</si>
  <si>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</si>
  <si>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</si>
  <si>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</si>
  <si>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</si>
  <si>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</si>
  <si>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</si>
  <si>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</si>
  <si>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</si>
  <si>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</si>
  <si>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</si>
  <si>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Foglalkoztatottak egyéb személyi juttatásai(&gt;=14)</t>
  </si>
  <si>
    <t>Bérleti és lízing díjak (&gt;=39)</t>
  </si>
  <si>
    <t>Közvetített szolgáltatások  (&gt;=42)</t>
  </si>
  <si>
    <t>Felújítási célú előzetesen felszámított általános forgalmi adó</t>
  </si>
  <si>
    <t>hónap</t>
  </si>
  <si>
    <t>naptól</t>
  </si>
  <si>
    <t>napig</t>
  </si>
  <si>
    <t>-</t>
  </si>
  <si>
    <t>Külső személyi juttatások (=16+17+18)</t>
  </si>
  <si>
    <t>Foglalkoztatottak személyi juttatásai (=01+…+13)</t>
  </si>
  <si>
    <t>Személyi juttatások összesen (=15+19)</t>
  </si>
  <si>
    <t>Készletbeszerzés (=29+30+31)</t>
  </si>
  <si>
    <t>Kommunikációs szolgáltatások (=33+34)</t>
  </si>
  <si>
    <t>Szolgáltatási kiadások (=36+37+38+40+41+43+44)</t>
  </si>
  <si>
    <t>Munkavégzésre irányuló egyéb jogviszonyban nem saját foglalkoztatottnak fizetett juttatások</t>
  </si>
  <si>
    <t>ebből:biztosítási díjak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</si>
  <si>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</si>
  <si>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</si>
  <si>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</si>
  <si>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</si>
  <si>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</si>
  <si>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</si>
  <si>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</si>
  <si>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ebből: a közszféra és a magánszféra együttműködésén (PPP) alapuló szerződéses konstrukció</t>
  </si>
  <si>
    <t>ebből: államháztartáson belül</t>
  </si>
  <si>
    <t>ebből: fedezeti ügyletek kamatkiadásai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</si>
  <si>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</si>
  <si>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</si>
  <si>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</si>
  <si>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ebből: családi pótlék</t>
  </si>
  <si>
    <t>ebből: anyasági támogatás</t>
  </si>
  <si>
    <t>ebből: gyermekgondozási segély</t>
  </si>
  <si>
    <t>ebből: gyermeknevelési támogatás</t>
  </si>
  <si>
    <t>ebből: gyermekek születésével kapcsolatos szabadság megtérítése</t>
  </si>
  <si>
    <t>ebből: életkezdési támogatás</t>
  </si>
  <si>
    <t>ebből: otthonteremtési támogatás</t>
  </si>
  <si>
    <t>ebből: gyermektartásdíj megelőlegezése</t>
  </si>
  <si>
    <t>ebből: GYES-en és GYED-en lévők hallgatói hitelének célzott támogatása</t>
  </si>
  <si>
    <t>ebből: óvodáztatási támogatás [Gyvt. 20/C. §]</t>
  </si>
  <si>
    <t>ebből: fogyatékossági támogatás és vakok személyi járadéka</t>
  </si>
  <si>
    <t>ebből: mozgáskorlátozottak szerzési és átalakítási támogatása</t>
  </si>
  <si>
    <t>ebből: kormányhivatalok által folyósított közgyógyellátás [Szoctv.50.§ (1)-(2) bek.]</t>
  </si>
  <si>
    <t>ebből: cukorbetegek támogatása</t>
  </si>
  <si>
    <t xml:space="preserve">ebből: helyi megállapítású közgyógyellátás [Szoctv.50.§ (3) bek.] </t>
  </si>
  <si>
    <t>ebből: munkáltatói befizetésből finanszírozott korengedményes nyugdíj</t>
  </si>
  <si>
    <t>ebből: átmeneti bányászjáradék</t>
  </si>
  <si>
    <t>ebből: szénjárandóság pénzbeli megváltása</t>
  </si>
  <si>
    <t>ebből: mezőgazdasági járadék</t>
  </si>
  <si>
    <t>ebből: foglalkoztatást helyettesítő támogatás [Szoctv. 35. § (1) bek.]</t>
  </si>
  <si>
    <t xml:space="preserve">ebből: polgármesterek korhatár előtti ellátása </t>
  </si>
  <si>
    <t>ebből: hozzájárulás a lakossági energiaköltségekhez</t>
  </si>
  <si>
    <t>ebből: lakbértámogatás</t>
  </si>
  <si>
    <t xml:space="preserve">ebből: lakásfenntartási támogatás [Szoctv. 38. § (1) bek. a) és b) pontok] </t>
  </si>
  <si>
    <t>ebből: adósságcsökkentési támogatás [Szoctv. 55/A. § 1. bek. b) pont]</t>
  </si>
  <si>
    <t>ebből: természetben nyújtott lakásfenntartási támogatás [Szoctv. 47.§ (1) bek. b) pont]</t>
  </si>
  <si>
    <t>ebből: adósságkezelési szolgáltatás keretében gáz-vagy áram fogyasztást mérő készülék biztosítása [Szoctv. 55/A. § (3) bek.]</t>
  </si>
  <si>
    <t>ebből: állami gondozottak pénzbeli juttatásai</t>
  </si>
  <si>
    <t>ebből: oktatásban résztvevők pénzbeli juttatásai</t>
  </si>
  <si>
    <t>ebből: házastársi pótlék</t>
  </si>
  <si>
    <t>ebből: Hadigondozottak Közalapítványát terhelő hadigondozotti ellátások</t>
  </si>
  <si>
    <t>ebből: tudományos fokozattal rendelkezők nyugdíjkiegészítése</t>
  </si>
  <si>
    <t>ebből:nemzeti gondozotti ellátások</t>
  </si>
  <si>
    <t>ebből: nemzeti helytállásért pótlék</t>
  </si>
  <si>
    <t>ebből: egyes nyugdíjjogi hátrányok enyhítése miatti (közszolgálati idő után járó) nyugdíj-kiegészítés</t>
  </si>
  <si>
    <t>ebből: egyes, tartós időtartamú szabadságelvonást elszenvedettek részére járó juttatás</t>
  </si>
  <si>
    <t>ebből: a Nemzet Színésze címet viselő színészek havi életjáradéka, művészeti nyugdíjsegélyek, balettművészeti életjáradék</t>
  </si>
  <si>
    <t>ebből: az elhunyt akadémikusok hozzátartozóinak folyósított özvegyi- és árvaellátás</t>
  </si>
  <si>
    <t>ebből: a Nemzet Sportolója címmel járó járadék, olimpiai járadék, idős sportolók szociális támogatása</t>
  </si>
  <si>
    <t>ebből: életjáradék termőföldért</t>
  </si>
  <si>
    <t>ebből: Bevándorlási és Állampolgársági Hivatal által folyósított ellátások</t>
  </si>
  <si>
    <t>ebből: szépkorúak jubileumi juttatása</t>
  </si>
  <si>
    <t>ebből: időskorúak járadéka [Szoctv. 32/B. § (1) bek.]</t>
  </si>
  <si>
    <t>ebből: rendszeres szociális segély [Szoctv. 37. § (1) bek. a) - d) pontok]</t>
  </si>
  <si>
    <t>ebből: átmeneti segély [Szoctv. 45.§]</t>
  </si>
  <si>
    <t>ebből: egyéb, az önkormányzat rendeletében megállapított juttatás</t>
  </si>
  <si>
    <t>ebből: természetben nyújtott rendszeres szociális segély [Szoctv. 47.§ (1) bek. a) pont]</t>
  </si>
  <si>
    <t>ebből: átmeneti segély [Szoctv. 47.§ (1) bek. c) pont]</t>
  </si>
  <si>
    <t>ebből: köztemetés [Szoctv. 48.§]</t>
  </si>
  <si>
    <t>ebből: rászorultságtól függõ normatív kedvezmények [Gyvt. 151. § (5) bek.]</t>
  </si>
  <si>
    <t>ebből: önkormányzat által saját hatáskörben (nem szociális és gyermekvédelmi előírások alapján) adott pénzügyi ellátás</t>
  </si>
  <si>
    <t>ebből: önkormányzat által saját hatáskörben (nem szociális és gyermekvédelmi előírások alapján) adott természetbeni ellátás</t>
  </si>
  <si>
    <t>ebből: Európai Unió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</si>
  <si>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</si>
  <si>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</si>
  <si>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</si>
  <si>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</si>
  <si>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</si>
  <si>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</si>
  <si>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</si>
  <si>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</si>
  <si>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</si>
  <si>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</si>
  <si>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állami vagy önkormányzati tulajdonban lévő gazdasági társaságok tartozásai miatti kifizetések</t>
  </si>
  <si>
    <t>ebből: egyházi jogi személyek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</si>
  <si>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</si>
  <si>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</si>
  <si>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</si>
  <si>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</si>
  <si>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</si>
  <si>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</si>
  <si>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</si>
  <si>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</si>
  <si>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</si>
  <si>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ebből: termőföld-vásárlás kiadásai</t>
  </si>
  <si>
    <t xml:space="preserve">Munkaadókat terhelő járulékok és szociális hozzájárulási adó (=22+…+28)                                                                          </t>
  </si>
  <si>
    <t xml:space="preserve">ebből:  az egyéb pénzbeli és természetbeni gyermekvédelmi támogatások </t>
  </si>
  <si>
    <t>ebből: ápolási díj</t>
  </si>
  <si>
    <t>ebből: nonprofit gazdasági társaságok</t>
  </si>
  <si>
    <t>ebből: korhatár előtti ellátás és a fegyveres testületek volt tagjai szolgálati járandósága</t>
  </si>
  <si>
    <t>ebből: mecseki bányászatban munkát végzők bányászati kereset-kiegészítése</t>
  </si>
  <si>
    <t xml:space="preserve">Egyéb szolgáltatások </t>
  </si>
  <si>
    <t>Kiküldetések, reklám- és propagandakiadások (=46+47)</t>
  </si>
  <si>
    <t>Kamatkiadások   (&gt;=52+53)</t>
  </si>
  <si>
    <t>Egyéb pénzügyi műveletek kiadásai  (&gt;=55+…+57)</t>
  </si>
  <si>
    <t>Különféle befizetések és egyéb dologi kiadások (=49+50+51+54+58)</t>
  </si>
  <si>
    <t>Dologi kiadások (=32+35+45+48+59)</t>
  </si>
  <si>
    <t>Családi támogatások (=63+…+73)</t>
  </si>
  <si>
    <t>Pénzbeli kárpótlások, kártérítések</t>
  </si>
  <si>
    <t>Betegséggel kapcsolatos (nem társadalombiztosítási) ellátások (=76+…+82)</t>
  </si>
  <si>
    <t>ebből: megváltozott munkaképességűek illetve egészségkárosodottak kereset-kiegészítése</t>
  </si>
  <si>
    <t>Foglalkoztatással, munkanélküliséggel kapcsolatos ellátások (=84+…+92)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</si>
  <si>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</si>
  <si>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Lakhatással kapcsolatos ellátások (=94+…+99)</t>
  </si>
  <si>
    <t>Intézményi ellátottak pénzbeli juttatásai (&gt;=101+102)</t>
  </si>
  <si>
    <t>Ellátottak pénzbeli juttatásai (=61+62+74+75+83+93+100+103)</t>
  </si>
  <si>
    <t>Éves várható teljesítés</t>
  </si>
  <si>
    <t>11.</t>
  </si>
  <si>
    <t>Követelés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</si>
  <si>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</si>
  <si>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</si>
  <si>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</si>
  <si>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</si>
  <si>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 és gyermekétkeztetési feladatainak támogatása</t>
  </si>
  <si>
    <t>B113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</si>
  <si>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</si>
  <si>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</si>
  <si>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</si>
  <si>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</si>
  <si>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</si>
  <si>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</si>
  <si>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</si>
  <si>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</si>
  <si>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</si>
  <si>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</si>
  <si>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</si>
  <si>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</si>
  <si>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</si>
  <si>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21</t>
  </si>
  <si>
    <t>Működési célú visszatérítendő támogatások, kölcsönök igénybevétele államháztartáson belülről (=22+…+31)</t>
  </si>
  <si>
    <t>B15</t>
  </si>
  <si>
    <t>22</t>
  </si>
  <si>
    <t>23</t>
  </si>
  <si>
    <t>24</t>
  </si>
  <si>
    <t>25</t>
  </si>
  <si>
    <t>26</t>
  </si>
  <si>
    <t>27</t>
  </si>
  <si>
    <t>28</t>
  </si>
  <si>
    <t>Egyéb működési célú támogatások bevételei államháztartáson belülről (=33+…+42)</t>
  </si>
  <si>
    <t>B16</t>
  </si>
  <si>
    <t>Működési célú támogatások államháztartáson belülről (=07+...+10+21+32)</t>
  </si>
  <si>
    <t>B1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</si>
  <si>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</si>
  <si>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</si>
  <si>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</si>
  <si>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</si>
  <si>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</si>
  <si>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</si>
  <si>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</si>
  <si>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</si>
  <si>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</si>
  <si>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</si>
  <si>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</si>
  <si>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</si>
  <si>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</si>
  <si>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</si>
  <si>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</si>
  <si>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</si>
  <si>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</si>
  <si>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</si>
  <si>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</si>
  <si>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Felhalmozási célú visszatérítendő támogatások, kölcsönök igénybevétele államháztartáson belülről (=58+…+67)</t>
  </si>
  <si>
    <t>B24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</si>
  <si>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</si>
  <si>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</si>
  <si>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</si>
  <si>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</si>
  <si>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</si>
  <si>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</si>
  <si>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</si>
  <si>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</si>
  <si>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</si>
  <si>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</si>
  <si>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</si>
  <si>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Egyéb felhalmozási célú támogatások bevételei államháztartáson belülről (=69+…+78)</t>
  </si>
  <si>
    <t>B25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</si>
  <si>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</si>
  <si>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</si>
  <si>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</si>
  <si>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</si>
  <si>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</si>
  <si>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</si>
  <si>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</si>
  <si>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</si>
  <si>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</si>
  <si>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</si>
  <si>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</si>
  <si>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Felhalmozási célú támogatások államháztartáson belülről (=44+45+46+57+68)</t>
  </si>
  <si>
    <t>B2</t>
  </si>
  <si>
    <t>80</t>
  </si>
  <si>
    <t>Magánszemélyek jövedelemadói (=81+82+83)</t>
  </si>
  <si>
    <t>B311</t>
  </si>
  <si>
    <t>81</t>
  </si>
  <si>
    <t>ebből: személyi jövedelemadó</t>
  </si>
  <si>
    <t>82</t>
  </si>
  <si>
    <t>ebből: magánszemély jogviszonyának megszűnéséhez kapcsolódó egyes jövedelmek különadója</t>
  </si>
  <si>
    <t>83</t>
  </si>
  <si>
    <t>ebből: termőföld bérbeadásából származó jövedelem utáni személyi jövedelemadó</t>
  </si>
  <si>
    <t>84</t>
  </si>
  <si>
    <t>Társaságok jövedelemadói (=85+…+92)</t>
  </si>
  <si>
    <t>B312</t>
  </si>
  <si>
    <t>85</t>
  </si>
  <si>
    <t>ebből: társasági adó</t>
  </si>
  <si>
    <t>86</t>
  </si>
  <si>
    <t>ebből: társas vállalkozások különadója</t>
  </si>
  <si>
    <t>87</t>
  </si>
  <si>
    <t>ebből: hitelintézetek és pénzügyi vállalkozások különadója</t>
  </si>
  <si>
    <t>88</t>
  </si>
  <si>
    <t>ebből: hiteintézeti járadék</t>
  </si>
  <si>
    <t>89</t>
  </si>
  <si>
    <t>ebből: pénzügyi szervezetek különadója</t>
  </si>
  <si>
    <t>90</t>
  </si>
  <si>
    <t>ebből: energiaellátók jövedelemadója</t>
  </si>
  <si>
    <t>91</t>
  </si>
  <si>
    <t>ebből: kisvállalati adó</t>
  </si>
  <si>
    <t>92</t>
  </si>
  <si>
    <t>ebből: kisadózó vállalkozások tételes adója</t>
  </si>
  <si>
    <t>93</t>
  </si>
  <si>
    <t>Jövedelemadók (=80+84)</t>
  </si>
  <si>
    <t>B31</t>
  </si>
  <si>
    <t>94</t>
  </si>
  <si>
    <t>Szociális hozzájárulási adó és járulékok (=95+…+103)</t>
  </si>
  <si>
    <t>B32</t>
  </si>
  <si>
    <t>95</t>
  </si>
  <si>
    <t>96</t>
  </si>
  <si>
    <t>ebből: nyugdíjjárulék, egészségbiztosítási járulék, ide értve a megállapodás alapján fizetők járulékait is</t>
  </si>
  <si>
    <t>97</t>
  </si>
  <si>
    <t>98</t>
  </si>
  <si>
    <t>ebből: egészségbiztosítási és munkaerőpiaci járulék</t>
  </si>
  <si>
    <t>99</t>
  </si>
  <si>
    <t>ebből: egészségügyi szolgáltatási járulék</t>
  </si>
  <si>
    <t>100</t>
  </si>
  <si>
    <t>ebből: egyszerűsített közteherviselési hozzájárulás</t>
  </si>
  <si>
    <t>101</t>
  </si>
  <si>
    <t>ebből: biztosítotti nyugdíjjárulék, egészségbiztosítási járulék</t>
  </si>
  <si>
    <t>102</t>
  </si>
  <si>
    <t>ebből: megállapodás alapján fizetők járulékai</t>
  </si>
  <si>
    <t>103</t>
  </si>
  <si>
    <t>ebből: munkáltatói táppénz hozzájárulás</t>
  </si>
  <si>
    <t>104</t>
  </si>
  <si>
    <t>Bérhez és foglalkoztatáshoz kapcsolódó adók (=105+…+108)</t>
  </si>
  <si>
    <t>B33</t>
  </si>
  <si>
    <t xml:space="preserve">ebből: szakképzési hozzájárulás </t>
  </si>
  <si>
    <t>ebből: egyszerűsített foglalkoztatás utáni közterhek</t>
  </si>
  <si>
    <t>Vagyoni tipusú adók (=110+…+116)</t>
  </si>
  <si>
    <t>B34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</si>
  <si>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</si>
  <si>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</si>
  <si>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</si>
  <si>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</si>
  <si>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ebből: cégautóadó</t>
  </si>
  <si>
    <t>ebből: közművezetékek adója</t>
  </si>
  <si>
    <t>ebből: öröklési és ajándékozási illeték</t>
  </si>
  <si>
    <t>117</t>
  </si>
  <si>
    <t>B351</t>
  </si>
  <si>
    <t>118</t>
  </si>
  <si>
    <t>ebből: általános forgalmi adó</t>
  </si>
  <si>
    <t>119</t>
  </si>
  <si>
    <t>ebből: távközlési ágazatot terhelő különadó</t>
  </si>
  <si>
    <t>120</t>
  </si>
  <si>
    <t>ebből: kiskereskedői ágazatot terhelő különadó</t>
  </si>
  <si>
    <t>121</t>
  </si>
  <si>
    <t>ebből: energia ágazatot terhelő különadó</t>
  </si>
  <si>
    <t>122</t>
  </si>
  <si>
    <t>ebből: bank- és biztosítási ágazatot terhelő különadó</t>
  </si>
  <si>
    <t>123</t>
  </si>
  <si>
    <t>ebből: visszterhes vagyonátruházási illeték</t>
  </si>
  <si>
    <t>124</t>
  </si>
  <si>
    <t>ebből: állandó jeleggel végzett iparűzési tevékenység után fizetett helyi iparűzési adó</t>
  </si>
  <si>
    <t>125</t>
  </si>
  <si>
    <t>ebből: ideiglenes jeleggel végzett tevékenység után fizetett helyi iparűzési adó</t>
  </si>
  <si>
    <t>126</t>
  </si>
  <si>
    <t>ebből: innovációs járulék</t>
  </si>
  <si>
    <t>127</t>
  </si>
  <si>
    <t>ebből: egyszerűsített vállalkozási adó</t>
  </si>
  <si>
    <t>128</t>
  </si>
  <si>
    <t>ebből: gyógyszer forgalmazási jogosultak befizetései [2006. évi XCVIII. tv. 36. § (1) bek.]</t>
  </si>
  <si>
    <t>129</t>
  </si>
  <si>
    <t>ebből: gyógyszer nagykereskedést végzők befizetései [2006. évi XCVIII. tv. 36. § (2) bek.]</t>
  </si>
  <si>
    <t>130</t>
  </si>
  <si>
    <t>ebből: gyógyszergyártók 10 %-os befizetési kötelezettsége</t>
  </si>
  <si>
    <t>131</t>
  </si>
  <si>
    <t>ebből: gyógyszer és gyógyászati segédeszköz ismertetés utáni befizetések [2006. évi XCVIII. tv. 36. § (4) bek.]</t>
  </si>
  <si>
    <t>132</t>
  </si>
  <si>
    <t>ebből:  gyógyszertámogatás többletének sávos kockázatviseléséből származó bevételek [2006. évi XCVIII. tv. 42. § ]</t>
  </si>
  <si>
    <t>133</t>
  </si>
  <si>
    <t>ebből: népegészségügyi termékadó</t>
  </si>
  <si>
    <t>134</t>
  </si>
  <si>
    <t>ebből: távközlési adó</t>
  </si>
  <si>
    <t>135</t>
  </si>
  <si>
    <t>ebből: pénzügyi tranzakciós illeték</t>
  </si>
  <si>
    <t>136</t>
  </si>
  <si>
    <t>ebből: biztosítási adó</t>
  </si>
  <si>
    <t>137</t>
  </si>
  <si>
    <t>B352</t>
  </si>
  <si>
    <t>138</t>
  </si>
  <si>
    <t>ebből: jövedéki adó</t>
  </si>
  <si>
    <t>139</t>
  </si>
  <si>
    <t>ebből: regisztrációs adó</t>
  </si>
  <si>
    <t>140</t>
  </si>
  <si>
    <t>ebből: energiaadó</t>
  </si>
  <si>
    <t>141</t>
  </si>
  <si>
    <t xml:space="preserve">Pénzügyi monopóliumok nyereségét terhelő adók </t>
  </si>
  <si>
    <t>B353</t>
  </si>
  <si>
    <t>142</t>
  </si>
  <si>
    <t>B354</t>
  </si>
  <si>
    <t>143</t>
  </si>
  <si>
    <t>ebből: belföldi gépjárművek adójának a központi költségvetést megillető része</t>
  </si>
  <si>
    <t>144</t>
  </si>
  <si>
    <t>ebből: belföldi gépjárművek adójának a helyi önkormányzatot megillető része</t>
  </si>
  <si>
    <t>145</t>
  </si>
  <si>
    <t>ebből: külföldi gépjárművek adója</t>
  </si>
  <si>
    <t>146</t>
  </si>
  <si>
    <t>ebből: gépjármű túlsúlydíj</t>
  </si>
  <si>
    <t>147</t>
  </si>
  <si>
    <t>B355</t>
  </si>
  <si>
    <t>148</t>
  </si>
  <si>
    <t>ebből: kulturális adó</t>
  </si>
  <si>
    <t>149</t>
  </si>
  <si>
    <t>ebből: baleseti adó</t>
  </si>
  <si>
    <t>150</t>
  </si>
  <si>
    <t>ebből: nukleáris létesítmények Központi Nukleáris Pénzügyi Alapba történő kötelező befizetései</t>
  </si>
  <si>
    <t>151</t>
  </si>
  <si>
    <t>ebből: környezetterhelési díj</t>
  </si>
  <si>
    <t>152</t>
  </si>
  <si>
    <t>ebből: környezetvédelmi termékdíj</t>
  </si>
  <si>
    <t>153</t>
  </si>
  <si>
    <t>ebből: bérfőzési szeszadó</t>
  </si>
  <si>
    <t>154</t>
  </si>
  <si>
    <t>ebből: szerencsejáték szervezési díj</t>
  </si>
  <si>
    <t>155</t>
  </si>
  <si>
    <t xml:space="preserve">ebből: tartózkodás után fizetett idegenforgalmi adó </t>
  </si>
  <si>
    <t>156</t>
  </si>
  <si>
    <t>ebből: talajterhelési díj</t>
  </si>
  <si>
    <t>157</t>
  </si>
  <si>
    <t>ebből: vizkészletjárulék</t>
  </si>
  <si>
    <t>158</t>
  </si>
  <si>
    <t>ebből: állami vadászjegyek díjai</t>
  </si>
  <si>
    <t>159</t>
  </si>
  <si>
    <t>ebből: erdővédelmi járulék</t>
  </si>
  <si>
    <t>160</t>
  </si>
  <si>
    <t>ebből: földvédelmi járulék</t>
  </si>
  <si>
    <t>161</t>
  </si>
  <si>
    <t>ebből: halászati haszonbérleti díj</t>
  </si>
  <si>
    <t>162</t>
  </si>
  <si>
    <t>ebből: hulladéklerakási járulék</t>
  </si>
  <si>
    <t>163</t>
  </si>
  <si>
    <t>ebből: korábbi évek megszünt adónemei áthúzódó fizetéseiből befolyt bevételek</t>
  </si>
  <si>
    <t>164</t>
  </si>
  <si>
    <t>B35</t>
  </si>
  <si>
    <t>165</t>
  </si>
  <si>
    <t>B36</t>
  </si>
  <si>
    <t>166</t>
  </si>
  <si>
    <t>ebből: cégnyílvántartás bevételei</t>
  </si>
  <si>
    <t>167</t>
  </si>
  <si>
    <t>ebből: eljárási illetékek</t>
  </si>
  <si>
    <t>168</t>
  </si>
  <si>
    <t>ebből: igazgatási szolgáltatási díjak</t>
  </si>
  <si>
    <t>169</t>
  </si>
  <si>
    <t>ebből: felügyeleti díjak</t>
  </si>
  <si>
    <t>170</t>
  </si>
  <si>
    <t>ebből:ebrendészeti hozzájárulás</t>
  </si>
  <si>
    <t>171</t>
  </si>
  <si>
    <t>ebből: mezőgazdasági termelést érintő időjárási és más természeti kockázatok kezeléséről szóló törvény szerinti kárenyhítési hozzájárulás</t>
  </si>
  <si>
    <t>172</t>
  </si>
  <si>
    <t>ebből: környezetvédelmi bírság</t>
  </si>
  <si>
    <t>173</t>
  </si>
  <si>
    <t>ebből: természetvédelmi bírság</t>
  </si>
  <si>
    <t>174</t>
  </si>
  <si>
    <t>ebből: műemlékvédelmi bírság</t>
  </si>
  <si>
    <t>175</t>
  </si>
  <si>
    <t>ebből: építésügyi bírság</t>
  </si>
  <si>
    <t>176</t>
  </si>
  <si>
    <t>ebből: szabálysértési pénz- és helyszíni bírság és a közlekedési szabályszegések után kiszabott közigazgatási bírság helyi önkormányzatot megillető része</t>
  </si>
  <si>
    <t>177</t>
  </si>
  <si>
    <t>ebből: egyéb bírság</t>
  </si>
  <si>
    <t>178</t>
  </si>
  <si>
    <t>B3</t>
  </si>
  <si>
    <t>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</si>
  <si>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</si>
  <si>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</si>
  <si>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</si>
  <si>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</si>
  <si>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</si>
  <si>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</si>
  <si>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</si>
  <si>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</si>
  <si>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</si>
  <si>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</si>
  <si>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</si>
  <si>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</si>
  <si>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</si>
  <si>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</si>
  <si>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</si>
  <si>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</si>
  <si>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</si>
  <si>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</si>
  <si>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</si>
  <si>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</si>
  <si>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ebből: fedezeti ügyletek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</si>
  <si>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</si>
  <si>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</si>
  <si>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</si>
  <si>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</si>
  <si>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</si>
  <si>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</si>
  <si>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</si>
  <si>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</si>
  <si>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</si>
  <si>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</si>
  <si>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</si>
  <si>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</si>
  <si>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</si>
  <si>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</si>
  <si>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</si>
  <si>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</si>
  <si>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</si>
  <si>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</si>
  <si>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</si>
  <si>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</si>
  <si>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</si>
  <si>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</si>
  <si>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</si>
  <si>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</si>
  <si>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</si>
  <si>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243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</si>
  <si>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</si>
  <si>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</si>
  <si>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</si>
  <si>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</si>
  <si>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</si>
  <si>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</si>
  <si>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Hosszú lejáratú hitelek, kölcsönök törlesztése  (&gt;=02+03)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</si>
  <si>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</si>
  <si>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</si>
  <si>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</si>
  <si>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</si>
  <si>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</si>
  <si>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Rövid lejáratú hitelek, kölcsönök törlesztése  (&gt;=06+07)</t>
  </si>
  <si>
    <t>K9113</t>
  </si>
  <si>
    <t>Hitel-, kölcsöntörlesztés államháztartáson kívülre (=01+04+05)</t>
  </si>
  <si>
    <t>K911</t>
  </si>
  <si>
    <t>Forgatási célú belföldi értékpapírok vásárlása (&gt;=10+11)</t>
  </si>
  <si>
    <t>K9121</t>
  </si>
  <si>
    <t>ebből: befektetési jegyek</t>
  </si>
  <si>
    <t>ebből: kárpótlási jegyek</t>
  </si>
  <si>
    <t>Forgatási célú belföldi értékpapírok beváltása (&gt;=13+14+15)</t>
  </si>
  <si>
    <t>K9122</t>
  </si>
  <si>
    <t>Befektetési célú belföldi értékpapírok vásárlása</t>
  </si>
  <si>
    <t>K9123</t>
  </si>
  <si>
    <t>Befektetési célú belföldi értékpapírok beváltása (&gt;=18)</t>
  </si>
  <si>
    <t>K9124</t>
  </si>
  <si>
    <t>Belföldi értékpapírok kiadásai (=09+12+16+17)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</si>
  <si>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</si>
  <si>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</si>
  <si>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</si>
  <si>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</si>
  <si>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</si>
  <si>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</si>
  <si>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</si>
  <si>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</si>
  <si>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</si>
  <si>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</si>
  <si>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</si>
  <si>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</si>
  <si>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</si>
  <si>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(=08+19+…+25)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</si>
  <si>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</si>
  <si>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</si>
  <si>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</si>
  <si>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</si>
  <si>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</si>
  <si>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(&gt;=30)</t>
  </si>
  <si>
    <t>K923</t>
  </si>
  <si>
    <t>Külföldi hitelek, kölcsönök törlesztése (&gt;=32+…+35)</t>
  </si>
  <si>
    <t>K924</t>
  </si>
  <si>
    <t>ebből: nemzetközi fejlesztési szervezetek</t>
  </si>
  <si>
    <t>ebből: más kormányok</t>
  </si>
  <si>
    <t>ebből: külföldi pénzintézetek</t>
  </si>
  <si>
    <t>Külföldi finanszírozás kiadásai (=27+28+29+31)</t>
  </si>
  <si>
    <t>K92</t>
  </si>
  <si>
    <t>Adóssághoz nem kapcsolódó származékos ügyletek kiadásai</t>
  </si>
  <si>
    <t>K93</t>
  </si>
  <si>
    <t>Finanszírozási kiadások (=26+36+37)</t>
  </si>
  <si>
    <t>K9</t>
  </si>
  <si>
    <t>Hosszú lejáratú hitelek, kölcsönök felvétele (&gt;=02)</t>
  </si>
  <si>
    <t>B8111</t>
  </si>
  <si>
    <t>Likviditási célú hitelek, kölcsönök felvétele pénzügyi vállalkozástól</t>
  </si>
  <si>
    <t>B8112</t>
  </si>
  <si>
    <t>Rövid lejáratú hitelek, kölcsönök felvétele (&gt;=05)</t>
  </si>
  <si>
    <t>B8113</t>
  </si>
  <si>
    <t>Hitel-, kölcsönfelvétel államháztartáson kívülről (=01+03+04)</t>
  </si>
  <si>
    <t>B811</t>
  </si>
  <si>
    <t>Forgatási célú belföldi értékpapírok beváltása, értékesítése (&gt;=08+09)</t>
  </si>
  <si>
    <t>B8121</t>
  </si>
  <si>
    <t>Forgatási célú belföldi értékpapírok kibocsátása</t>
  </si>
  <si>
    <t>B8122</t>
  </si>
  <si>
    <t xml:space="preserve">Befektetési célú belföldi értékpapírok beváltása, értékesítése </t>
  </si>
  <si>
    <t>B8123</t>
  </si>
  <si>
    <t>Befektetési célú belföldi értékpapírok kibocsátása</t>
  </si>
  <si>
    <t>B8124</t>
  </si>
  <si>
    <t>Belföldi értékpapírok bevételei (=07+10+11+12)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</si>
  <si>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</si>
  <si>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</si>
  <si>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</si>
  <si>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</si>
  <si>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</si>
  <si>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(=14+15)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</si>
  <si>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</si>
  <si>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</si>
  <si>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</si>
  <si>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</si>
  <si>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</si>
  <si>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</si>
  <si>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</si>
  <si>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</si>
  <si>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</si>
  <si>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 (&gt;=22)</t>
  </si>
  <si>
    <t>B818</t>
  </si>
  <si>
    <t>ebből: tulajdonosi kölcsönök visszatérülése</t>
  </si>
  <si>
    <t>Belföldi finanszírozás bevételei (=06+13+16+…+21)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</si>
  <si>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</si>
  <si>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</si>
  <si>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</si>
  <si>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</si>
  <si>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</si>
  <si>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</si>
  <si>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</si>
  <si>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Külföldi hitelek, kölcsönök felvétele (&gt;=28+29+30)</t>
  </si>
  <si>
    <t>B824</t>
  </si>
  <si>
    <t>Külföldi finanszírozás bevételei (=24+…+27)</t>
  </si>
  <si>
    <t>B82</t>
  </si>
  <si>
    <t>Adóssághoz nem kapcsolódó származékos ügyletek bevételei</t>
  </si>
  <si>
    <t>B83</t>
  </si>
  <si>
    <t>Finanszírozási bevételek (=23+31+32)</t>
  </si>
  <si>
    <t>B8</t>
  </si>
  <si>
    <t>Várható állomány a tárgyév végén</t>
  </si>
  <si>
    <t>Tárgyév januári pénzforgalmi teljesítés</t>
  </si>
  <si>
    <t>Tárgyévet követő év januári várható pénzforgalmi teljesítés</t>
  </si>
  <si>
    <t>Tárgyévet megelőző év december hónapjára járó bruttó személyi juttatás (az adó- és járuléklevonások január hónapot követően teljesített összegével együtt), melynek költségvetési pénzforgalmi elszámolása a tárgyévben történt meg</t>
  </si>
  <si>
    <t>Tárgyévet megelőző év december hónapjára járó bruttó bérhez kapcsolódó közterhek, melynek költségvetési pénzforgalmi elszámolása a tárgyévben történt meg</t>
  </si>
  <si>
    <t>Tárgyév december hónapjára járó bruttó személyi juttatás (az adó- és járuléklevonások január hónapot követően teljesített összegével együtt), melynek költségvetési pénzforgalmi elszámolása a tárgyévet követő évben történik</t>
  </si>
  <si>
    <t>Állomány a tárgyév elején</t>
  </si>
  <si>
    <t>Állomány a tárgyhó-nap végén</t>
  </si>
  <si>
    <t xml:space="preserve">Tárgyév végi várható állomány-ból várható lejárt állomány </t>
  </si>
  <si>
    <t>179</t>
  </si>
  <si>
    <t>231</t>
  </si>
  <si>
    <t>Időközi költségvetési jelentés az államháztartás önkormányzati alrendszerében
K9. Finanszírozási kiadások</t>
  </si>
  <si>
    <t>Időközi költségvetési jelentés az államháztartás önkormányzati alrendszerében
B8. Finanszírozási bevételek</t>
  </si>
  <si>
    <t>Időközi költségvetési jelentés az államháztartás önkormányzati alrendszerében
 Tájékoztató adatok - 1. táblázat</t>
  </si>
  <si>
    <t>Időközi költségvetési jelentés az államháztartás önkormányzati alrendszerében
 Tájékoztató adatok - 2. táblázat</t>
  </si>
  <si>
    <t>01 űrlap 32., 35., 45. és 48. sorokon elszámolandó végleges kötelezettségvállalások, más fizetési kötelezettségek (7+9 oszlop összege szerinti tartalommal)</t>
  </si>
  <si>
    <t>Megye</t>
  </si>
  <si>
    <t>Pénzügyi körzet</t>
  </si>
  <si>
    <t>01 űrlap 195., 196., 198., 199., 202., 204., 205., 206. és 207. sorokon elszámolandó végleges kötelezettségvállalások, más fizetési kötelezettségek (7+9 oszlop összege szerinti tartalommal)</t>
  </si>
  <si>
    <t>01 űrlap 32., 35., 45., 48. és 50. sorokon elszámolandó végleges kötelezettségvállalások, más fizetési kötelezettségek (7+9 oszlop összege szerinti tartalommal)</t>
  </si>
  <si>
    <t>02. űrlap 179., 180., 183., 192., 193., 209., 211. és 213. sorokon elszámolandó követelések (6+7 oszlop összege szerinti tartalommal)</t>
  </si>
  <si>
    <t>költségve-tési évben esedékes 0021</t>
  </si>
  <si>
    <t>költségve-tési évben esedékes végleges 0022</t>
  </si>
  <si>
    <t>költségve-tési évet követően esedékes 0023</t>
  </si>
  <si>
    <t>költségve-tési évet követően esedékes végleges0024</t>
  </si>
  <si>
    <t>Egyéb nem intézményi ellátások (&gt;=104+…+126)</t>
  </si>
  <si>
    <t>Nemzetközi kötelezettségek (&gt;=129)</t>
  </si>
  <si>
    <t>Működési célú visszatérítendő támogatások, kölcsönök nyújtása államháztartáson belülre (=133+…+142)</t>
  </si>
  <si>
    <t>Működési célú visszatérítendő támogatások, kölcsönök törlesztése államháztartáson belülre (=144+…+153)</t>
  </si>
  <si>
    <t>Egyéb működési célú támogatások államháztartáson belülre (=155+…+164)</t>
  </si>
  <si>
    <t>Működési célú garancia- és kezességvállalásból származó kifizetés államháztartáson kívülre (&gt;=166)</t>
  </si>
  <si>
    <t>Működési célú visszatérítendő támogatások, kölcsönök nyújtása államháztartáson kívülre (=168+…+178)</t>
  </si>
  <si>
    <t>Egyéb működési célú támogatások államháztartáson kívülre (=182+…+192)</t>
  </si>
  <si>
    <t>Egyéb működési célú kiadások (=128+130+131+132+143+154+165+167+179+180+181+193)</t>
  </si>
  <si>
    <t>Ingatlanok beszerzése, létesítése (&gt;=197)</t>
  </si>
  <si>
    <t>Beruházások (=195+196+198+…+202)</t>
  </si>
  <si>
    <t>Felújítások (=204+...+207)</t>
  </si>
  <si>
    <t>Felhalmozási célú visszatérítendő támogatások, kölcsönök nyújtása államháztartáson belülre (=211+…+220)</t>
  </si>
  <si>
    <t>Felhalmozási célú visszatérítendő támogatások, kölcsönök törlesztése államháztartáson belülre (=222+…+231)</t>
  </si>
  <si>
    <t>Egyéb felhalmozási célú támogatások államháztartáson belülre (=233+…+242)</t>
  </si>
  <si>
    <t>Felhalmozási célú garancia- és kezességvállalásból származó kifizetés államháztartáson kívülre (&gt;=244)</t>
  </si>
  <si>
    <t>Felhalmozási célú visszatérítendő támogatások, kölcsönök nyújtása államháztartáson kívülre (=246+…+256)</t>
  </si>
  <si>
    <t>Egyéb felhalmozási célú támogatások államháztartáson kívülre (=259+…+269)</t>
  </si>
  <si>
    <t>Egyéb felhalmozási célú kiadások (=209+210+221+232+243+245+257+258)</t>
  </si>
  <si>
    <t>Értékesítési és forgalmi adók (=118+…+137)</t>
  </si>
  <si>
    <t>ebből: reklámadó</t>
  </si>
  <si>
    <t>Fogyasztási adók  (=139+140+141)</t>
  </si>
  <si>
    <t>Gépjárműadók (=144+…+147)</t>
  </si>
  <si>
    <t>Egyéb áruhasználati és szolgáltatási adók  (=149+…+164)</t>
  </si>
  <si>
    <t xml:space="preserve">Termékek és szolgáltatások adói (=117+138+142+143+148) </t>
  </si>
  <si>
    <t>Egyéb közhatalmi bevételek (&gt;=167+…+178)</t>
  </si>
  <si>
    <t>Közhatalmi bevételek (=93+94+104+109+165+166)</t>
  </si>
  <si>
    <t>180</t>
  </si>
  <si>
    <t>181</t>
  </si>
  <si>
    <t>Szolgáltatások ellenértéke (&gt;=182+183)</t>
  </si>
  <si>
    <t>182</t>
  </si>
  <si>
    <t>183</t>
  </si>
  <si>
    <t>184</t>
  </si>
  <si>
    <t>Közvetített szolgáltatások ellenértéke  (&gt;=185)</t>
  </si>
  <si>
    <t>185</t>
  </si>
  <si>
    <t>186</t>
  </si>
  <si>
    <t>Tulajdonosi bevételek (&gt;=187+…+192)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</si>
  <si>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</si>
  <si>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</si>
  <si>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</si>
  <si>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</si>
  <si>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</si>
  <si>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</si>
  <si>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</si>
  <si>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</si>
  <si>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</si>
  <si>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</si>
  <si>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Kamatbevételek (&gt;=197+198+199)</t>
  </si>
  <si>
    <t>197</t>
  </si>
  <si>
    <t>198</t>
  </si>
  <si>
    <t>199</t>
  </si>
  <si>
    <t>200</t>
  </si>
  <si>
    <t>Egyéb pénzügyi műveletek bevételei (&gt;=201+…+204)</t>
  </si>
  <si>
    <t>201</t>
  </si>
  <si>
    <t>202</t>
  </si>
  <si>
    <t>203</t>
  </si>
  <si>
    <t>204</t>
  </si>
  <si>
    <t>205</t>
  </si>
  <si>
    <t>Egyéb működési bevételek (&gt;=206+207+208)</t>
  </si>
  <si>
    <t>206</t>
  </si>
  <si>
    <t>207</t>
  </si>
  <si>
    <t>208</t>
  </si>
  <si>
    <t>209</t>
  </si>
  <si>
    <t>Működési bevételek (=180+181+184+186+193+…+196+200+205)</t>
  </si>
  <si>
    <t>210</t>
  </si>
  <si>
    <t>Immateriális javak értékesítése (&gt;=211)</t>
  </si>
  <si>
    <t>211</t>
  </si>
  <si>
    <t>212</t>
  </si>
  <si>
    <t>Ingatlanok értékesítése (&gt;=213)</t>
  </si>
  <si>
    <t>213</t>
  </si>
  <si>
    <t>214</t>
  </si>
  <si>
    <t>215</t>
  </si>
  <si>
    <t>Részesedések értékesítése (&gt;=216)</t>
  </si>
  <si>
    <t>216</t>
  </si>
  <si>
    <t>217</t>
  </si>
  <si>
    <t>218</t>
  </si>
  <si>
    <t>Felhalmozási bevételek (=210+212+214+215+217)</t>
  </si>
  <si>
    <t>219</t>
  </si>
  <si>
    <t>220</t>
  </si>
  <si>
    <t>Működési célú visszatérítendő támogatások, kölcsönök visszatérülése államháztartáson kívülről (=221+…+231)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</si>
  <si>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</si>
  <si>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</si>
  <si>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</si>
  <si>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</si>
  <si>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</si>
  <si>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</si>
  <si>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</si>
  <si>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</si>
  <si>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</si>
  <si>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</si>
  <si>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</si>
  <si>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Egyéb működési célú átvett pénzeszközök (=233+…+243)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</si>
  <si>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</si>
  <si>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</si>
  <si>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</si>
  <si>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</si>
  <si>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</si>
  <si>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</si>
  <si>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</si>
  <si>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</si>
  <si>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</si>
  <si>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</si>
  <si>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244</t>
  </si>
  <si>
    <t>Működési célú átvett pénzeszközök (=219+220+232)</t>
  </si>
  <si>
    <t>245</t>
  </si>
  <si>
    <t>246</t>
  </si>
  <si>
    <t>Felhalmozási célú visszatérítendő támogatások, kölcsönök visszatérülése államháztartáson kívülről (=247+…+257)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</si>
  <si>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</si>
  <si>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</si>
  <si>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</si>
  <si>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</si>
  <si>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</si>
  <si>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</si>
  <si>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</si>
  <si>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</si>
  <si>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</si>
  <si>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</si>
  <si>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</si>
  <si>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</si>
  <si>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Egyéb felhalmozási célú átvett pénzeszközök (=259+…+269)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</si>
  <si>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</si>
  <si>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</si>
  <si>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</si>
  <si>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</si>
  <si>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</si>
  <si>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</si>
  <si>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</si>
  <si>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</si>
  <si>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</si>
  <si>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</si>
  <si>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</si>
  <si>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</si>
  <si>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Felhalmozási célú átvett pénzeszközök (=245+246+258)</t>
  </si>
  <si>
    <t>Gyód Község Önkormányzata</t>
  </si>
  <si>
    <t>2014              (e Ft)</t>
  </si>
  <si>
    <t>Teljesítés 2014 (e Ft)</t>
  </si>
  <si>
    <t>Teljesítés 2014 év     (e Ft)</t>
  </si>
  <si>
    <t>2014 év          (e Ft)</t>
  </si>
  <si>
    <t>szoc.támogatások</t>
  </si>
  <si>
    <t>Finanszírozási bevételek (=271)</t>
  </si>
  <si>
    <t>telefon</t>
  </si>
  <si>
    <t>víz,gáz,áram</t>
  </si>
  <si>
    <t>továbbszámlázott kiadások</t>
  </si>
  <si>
    <t>térségi oldal,újság</t>
  </si>
  <si>
    <t>KESZÜ Község Önkormányzata</t>
  </si>
  <si>
    <t>Ebből: önkormányzati hivatal működésének támogatása</t>
  </si>
  <si>
    <t>Könyvtárbusz megbízási díj</t>
  </si>
  <si>
    <t>Közös Hivatalnak normatíva átadás</t>
  </si>
  <si>
    <t>rend.szoc.segély,átmeneti segély,temetési segély,bérlet tám.</t>
  </si>
  <si>
    <t>lakásfenntartási támogatás</t>
  </si>
  <si>
    <t>Tartalék</t>
  </si>
  <si>
    <t>állami normatíva</t>
  </si>
  <si>
    <t>B1-B8</t>
  </si>
  <si>
    <t>K1-K9</t>
  </si>
  <si>
    <t>támogatások Falunapra, mezőőri hozzájárulások</t>
  </si>
  <si>
    <t>Lekötött bankbetétek megszüntetése</t>
  </si>
  <si>
    <t>Költségvetési bevételek (=43+79+179+209+218+244+270+273)</t>
  </si>
  <si>
    <t>Pénzeszközök lekötött bankbetétként elhelyezése</t>
  </si>
  <si>
    <t>közvilágítás, gépek, tehergk</t>
  </si>
  <si>
    <t>Mezőőri hozzájárulás Gyódtól és Kökénytől</t>
  </si>
  <si>
    <t>Közfogi tárgyi eszközök</t>
  </si>
  <si>
    <t>Költségvetési kiadások (=20+21+60+127+194+203+208+270+274)</t>
  </si>
  <si>
    <t>KÖLTSÉGVETÉS 2017. ÉV
B1-B8. Költségvetési BEVÉTELEK</t>
  </si>
  <si>
    <t>2017. év (Ft)</t>
  </si>
  <si>
    <t>bérleti díj (Faház,Közösségi Ház),reklámszolg,fuvardíj</t>
  </si>
  <si>
    <t>továbbszámlázás bevétele (rezsi-Faház)</t>
  </si>
  <si>
    <t>kerekítési különbözet</t>
  </si>
  <si>
    <t>B65</t>
  </si>
  <si>
    <t>B411</t>
  </si>
  <si>
    <t>bírság, végrehajtások</t>
  </si>
  <si>
    <t>mezőőri hozzájár magánszemélyektől</t>
  </si>
  <si>
    <t>szennyvíz befizetések</t>
  </si>
  <si>
    <t>Cafetéria Szabó Gábor</t>
  </si>
  <si>
    <t>közfoglalkoztatás,hivatalsegéd,IKSZT alkamazott,mezőőr</t>
  </si>
  <si>
    <t>polgármester</t>
  </si>
  <si>
    <t>2017.00.havi előleg visszakönyvelése</t>
  </si>
  <si>
    <t>2017 év (Ft)</t>
  </si>
  <si>
    <t>KÖLTSÉGVETÉS 2017. ÉV
K1-K9. Költségvetési KIADÁSOK</t>
  </si>
  <si>
    <t>gyógyszer</t>
  </si>
  <si>
    <t>edénybérlet,kosara jármű bérlet,sátorbérlet</t>
  </si>
  <si>
    <t>tagdíjak,kerekítés,földhivatali díjak,baleseti kártérítés</t>
  </si>
  <si>
    <t>Bursa,ösztöndíj támogatás helyi rendelet alapján</t>
  </si>
  <si>
    <t>működési hozzájár(Társulás-bankktg,Mecsek-Dráva,Álhubál,PKSZAK)</t>
  </si>
  <si>
    <t>K513</t>
  </si>
  <si>
    <t>Háziorvosok</t>
  </si>
  <si>
    <t>záró pénzkészlet 2016.12.31.</t>
  </si>
  <si>
    <t>áfa</t>
  </si>
  <si>
    <t>mezőőr,védőnő,IKSZT</t>
  </si>
  <si>
    <t>hulladék,LDSZ,biztosítás,földmunka,hókotrás,zöldjárat,bankktg</t>
  </si>
  <si>
    <t>tanácsadás,ügyvédi díj,pályázatírás,tervezés,</t>
  </si>
  <si>
    <t>Települési önkormányzatok kultúrális feladatainak támogatása</t>
  </si>
  <si>
    <t>Mezőőri visszaigénylés NAV-tól</t>
  </si>
  <si>
    <t>Munkaügyi Központtól közfoglalk.tám. Bér+dologi</t>
  </si>
  <si>
    <t>kommunális adó</t>
  </si>
  <si>
    <t>telekadó</t>
  </si>
  <si>
    <t>iparűzési adó</t>
  </si>
  <si>
    <t>termőföld bérbeadásából származó szja</t>
  </si>
  <si>
    <t>gépjárműadó saját részünk (a beszedett adó 40%-a)</t>
  </si>
  <si>
    <t>Polgárőr(100e),Keszüi Sport E(300e),Keszüért E(50e),Egyéb(50e)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</si>
</sst>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¥€-2]\ #\ ##,000_);[Red]\([$€-2]\ #\ ##,000\)"/>
    <numFmt numFmtId="187" formatCode="&quot;H-&quot;0000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MS Sans Serif"/>
      <family val="2"/>
    </font>
    <font>
      <b/>
      <sz val="11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14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3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4" fillId="39" borderId="0" applyNumberFormat="0" applyBorder="0" applyAlignment="0" applyProtection="0"/>
    <xf numFmtId="0" fontId="36" fillId="40" borderId="1" applyNumberFormat="0" applyAlignment="0" applyProtection="0"/>
    <xf numFmtId="0" fontId="15" fillId="41" borderId="2" applyNumberFormat="0" applyAlignment="0" applyProtection="0"/>
    <xf numFmtId="0" fontId="16" fillId="42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43" borderId="7" applyNumberFormat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2" fillId="23" borderId="2" applyNumberFormat="0" applyAlignment="0" applyProtection="0"/>
    <xf numFmtId="0" fontId="0" fillId="44" borderId="12" applyNumberFormat="0" applyFont="0" applyAlignment="0" applyProtection="0"/>
    <xf numFmtId="0" fontId="44" fillId="45" borderId="0" applyNumberFormat="0" applyBorder="0" applyAlignment="0" applyProtection="0"/>
    <xf numFmtId="0" fontId="45" fillId="46" borderId="13" applyNumberFormat="0" applyAlignment="0" applyProtection="0"/>
    <xf numFmtId="0" fontId="23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12" borderId="15" applyNumberFormat="0" applyFont="0" applyAlignment="0" applyProtection="0"/>
    <xf numFmtId="0" fontId="25" fillId="41" borderId="16" applyNumberFormat="0" applyAlignment="0" applyProtection="0"/>
    <xf numFmtId="0" fontId="47" fillId="0" borderId="17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47" borderId="0" applyNumberFormat="0" applyBorder="0" applyAlignment="0" applyProtection="0"/>
    <xf numFmtId="0" fontId="49" fillId="48" borderId="0" applyNumberFormat="0" applyBorder="0" applyAlignment="0" applyProtection="0"/>
    <xf numFmtId="0" fontId="50" fillId="4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49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50" borderId="0" xfId="0" applyFont="1" applyFill="1" applyAlignment="1">
      <alignment/>
    </xf>
    <xf numFmtId="0" fontId="4" fillId="42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42" borderId="0" xfId="0" applyFont="1" applyFill="1" applyAlignment="1">
      <alignment/>
    </xf>
    <xf numFmtId="0" fontId="4" fillId="5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81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3" fontId="7" fillId="51" borderId="21" xfId="92" applyNumberFormat="1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42" borderId="23" xfId="0" applyFont="1" applyFill="1" applyBorder="1" applyAlignment="1">
      <alignment/>
    </xf>
    <xf numFmtId="0" fontId="4" fillId="42" borderId="23" xfId="0" applyFont="1" applyFill="1" applyBorder="1" applyAlignment="1">
      <alignment/>
    </xf>
    <xf numFmtId="0" fontId="4" fillId="50" borderId="23" xfId="0" applyFont="1" applyFill="1" applyBorder="1" applyAlignment="1">
      <alignment/>
    </xf>
    <xf numFmtId="0" fontId="4" fillId="5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4" fillId="49" borderId="23" xfId="0" applyFont="1" applyFill="1" applyBorder="1" applyAlignment="1">
      <alignment/>
    </xf>
    <xf numFmtId="0" fontId="4" fillId="0" borderId="23" xfId="0" applyFont="1" applyFill="1" applyBorder="1" applyAlignment="1">
      <alignment vertical="center"/>
    </xf>
    <xf numFmtId="3" fontId="7" fillId="52" borderId="19" xfId="92" applyNumberFormat="1" applyFont="1" applyFill="1" applyBorder="1" applyAlignment="1">
      <alignment horizontal="center" vertical="center" wrapText="1"/>
      <protection/>
    </xf>
    <xf numFmtId="0" fontId="9" fillId="52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50" borderId="0" xfId="0" applyFont="1" applyFill="1" applyAlignment="1">
      <alignment vertical="center"/>
    </xf>
    <xf numFmtId="0" fontId="4" fillId="50" borderId="19" xfId="91" applyFont="1" applyFill="1" applyBorder="1" applyAlignment="1">
      <alignment horizontal="center" vertical="center" wrapText="1"/>
      <protection/>
    </xf>
    <xf numFmtId="0" fontId="4" fillId="52" borderId="19" xfId="91" applyFont="1" applyFill="1" applyBorder="1" applyAlignment="1">
      <alignment horizontal="center" vertical="center" wrapText="1"/>
      <protection/>
    </xf>
    <xf numFmtId="0" fontId="4" fillId="52" borderId="19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>
      <alignment vertical="center"/>
    </xf>
    <xf numFmtId="0" fontId="4" fillId="50" borderId="23" xfId="0" applyFont="1" applyFill="1" applyBorder="1" applyAlignment="1">
      <alignment vertical="center"/>
    </xf>
    <xf numFmtId="0" fontId="4" fillId="5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3" fontId="7" fillId="52" borderId="21" xfId="92" applyNumberFormat="1" applyFont="1" applyFill="1" applyBorder="1" applyAlignment="1">
      <alignment horizontal="center" vertical="center" wrapText="1"/>
      <protection/>
    </xf>
    <xf numFmtId="3" fontId="7" fillId="51" borderId="22" xfId="92" applyNumberFormat="1" applyFont="1" applyFill="1" applyBorder="1" applyAlignment="1">
      <alignment horizontal="center" vertical="center" wrapText="1"/>
      <protection/>
    </xf>
    <xf numFmtId="3" fontId="7" fillId="51" borderId="20" xfId="92" applyNumberFormat="1" applyFont="1" applyFill="1" applyBorder="1" applyAlignment="1">
      <alignment horizontal="center" vertical="center" wrapText="1"/>
      <protection/>
    </xf>
    <xf numFmtId="3" fontId="7" fillId="52" borderId="22" xfId="92" applyNumberFormat="1" applyFont="1" applyFill="1" applyBorder="1" applyAlignment="1">
      <alignment horizontal="center" vertical="center" wrapText="1"/>
      <protection/>
    </xf>
    <xf numFmtId="3" fontId="7" fillId="52" borderId="20" xfId="92" applyNumberFormat="1" applyFont="1" applyFill="1" applyBorder="1" applyAlignment="1">
      <alignment horizontal="center" vertical="center" wrapText="1"/>
      <protection/>
    </xf>
    <xf numFmtId="3" fontId="7" fillId="52" borderId="19" xfId="92" applyNumberFormat="1" applyFont="1" applyFill="1" applyBorder="1" applyAlignment="1">
      <alignment horizontal="center" vertical="center" wrapText="1"/>
      <protection/>
    </xf>
    <xf numFmtId="0" fontId="9" fillId="52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" fontId="7" fillId="52" borderId="21" xfId="92" applyNumberFormat="1" applyFont="1" applyFill="1" applyBorder="1" applyAlignment="1">
      <alignment horizontal="right" vertical="center" wrapText="1"/>
      <protection/>
    </xf>
    <xf numFmtId="3" fontId="7" fillId="52" borderId="22" xfId="92" applyNumberFormat="1" applyFont="1" applyFill="1" applyBorder="1" applyAlignment="1">
      <alignment horizontal="right" vertical="center" wrapText="1"/>
      <protection/>
    </xf>
    <xf numFmtId="3" fontId="7" fillId="52" borderId="20" xfId="92" applyNumberFormat="1" applyFont="1" applyFill="1" applyBorder="1" applyAlignment="1">
      <alignment horizontal="right" vertical="center" wrapText="1"/>
      <protection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181" fontId="29" fillId="0" borderId="0" xfId="0" applyNumberFormat="1" applyFont="1" applyFill="1" applyBorder="1" applyAlignment="1">
      <alignment horizontal="center" wrapText="1"/>
    </xf>
    <xf numFmtId="0" fontId="4" fillId="50" borderId="19" xfId="91" applyFont="1" applyFill="1" applyBorder="1" applyAlignment="1">
      <alignment horizontal="center" vertical="center" wrapText="1"/>
      <protection/>
    </xf>
    <xf numFmtId="3" fontId="4" fillId="50" borderId="19" xfId="91" applyNumberFormat="1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 quotePrefix="1">
      <alignment horizontal="center" vertical="center"/>
    </xf>
    <xf numFmtId="0" fontId="4" fillId="0" borderId="19" xfId="91" applyFont="1" applyFill="1" applyBorder="1" applyAlignment="1">
      <alignment horizontal="center" vertical="center" wrapText="1"/>
      <protection/>
    </xf>
    <xf numFmtId="3" fontId="6" fillId="52" borderId="21" xfId="92" applyNumberFormat="1" applyFont="1" applyFill="1" applyBorder="1" applyAlignment="1">
      <alignment horizontal="right" vertical="center" wrapText="1"/>
      <protection/>
    </xf>
    <xf numFmtId="3" fontId="28" fillId="52" borderId="22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/>
    </xf>
    <xf numFmtId="3" fontId="4" fillId="0" borderId="19" xfId="91" applyNumberFormat="1" applyFont="1" applyFill="1" applyBorder="1" applyAlignment="1">
      <alignment horizontal="right" vertical="center" wrapText="1"/>
      <protection/>
    </xf>
    <xf numFmtId="3" fontId="4" fillId="0" borderId="19" xfId="0" applyNumberFormat="1" applyFont="1" applyFill="1" applyBorder="1" applyAlignment="1" quotePrefix="1">
      <alignment horizontal="right" vertical="center"/>
    </xf>
    <xf numFmtId="3" fontId="4" fillId="0" borderId="19" xfId="0" applyNumberFormat="1" applyFont="1" applyFill="1" applyBorder="1" applyAlignment="1" quotePrefix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3" fontId="4" fillId="52" borderId="19" xfId="91" applyNumberFormat="1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 quotePrefix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3" fontId="7" fillId="51" borderId="21" xfId="92" applyNumberFormat="1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3" fontId="4" fillId="52" borderId="19" xfId="0" applyNumberFormat="1" applyFont="1" applyFill="1" applyBorder="1" applyAlignment="1" quotePrefix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3" fontId="4" fillId="52" borderId="19" xfId="0" applyNumberFormat="1" applyFont="1" applyFill="1" applyBorder="1" applyAlignment="1" quotePrefix="1">
      <alignment horizontal="right" vertical="center"/>
    </xf>
    <xf numFmtId="0" fontId="5" fillId="0" borderId="19" xfId="0" applyFont="1" applyFill="1" applyBorder="1" applyAlignment="1">
      <alignment horizontal="left" vertical="center" wrapText="1"/>
    </xf>
    <xf numFmtId="0" fontId="4" fillId="42" borderId="0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 quotePrefix="1">
      <alignment horizontal="right" vertical="center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9" fillId="52" borderId="22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 quotePrefix="1">
      <alignment horizontal="center" vertical="center"/>
    </xf>
    <xf numFmtId="3" fontId="7" fillId="51" borderId="22" xfId="92" applyNumberFormat="1" applyFont="1" applyFill="1" applyBorder="1" applyAlignment="1">
      <alignment horizontal="center" vertical="center" wrapText="1"/>
      <protection/>
    </xf>
    <xf numFmtId="3" fontId="7" fillId="51" borderId="20" xfId="92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quotePrefix="1">
      <alignment horizontal="center" vertical="center"/>
    </xf>
    <xf numFmtId="0" fontId="7" fillId="41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 wrapText="1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50" borderId="21" xfId="91" applyFont="1" applyFill="1" applyBorder="1" applyAlignment="1">
      <alignment horizontal="center" vertical="center" wrapText="1"/>
      <protection/>
    </xf>
    <xf numFmtId="0" fontId="4" fillId="50" borderId="22" xfId="91" applyFont="1" applyFill="1" applyBorder="1" applyAlignment="1">
      <alignment horizontal="center" vertical="center" wrapText="1"/>
      <protection/>
    </xf>
    <xf numFmtId="0" fontId="4" fillId="50" borderId="20" xfId="9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 wrapText="1"/>
    </xf>
    <xf numFmtId="0" fontId="9" fillId="52" borderId="22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 quotePrefix="1">
      <alignment horizontal="center" vertical="center"/>
    </xf>
    <xf numFmtId="3" fontId="7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42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50" borderId="19" xfId="91" applyFont="1" applyFill="1" applyBorder="1" applyAlignment="1">
      <alignment horizontal="right" vertical="center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41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3" fontId="4" fillId="50" borderId="21" xfId="91" applyNumberFormat="1" applyFont="1" applyFill="1" applyBorder="1" applyAlignment="1">
      <alignment horizontal="right" vertical="center" wrapText="1"/>
      <protection/>
    </xf>
    <xf numFmtId="3" fontId="4" fillId="50" borderId="22" xfId="91" applyNumberFormat="1" applyFont="1" applyFill="1" applyBorder="1" applyAlignment="1">
      <alignment horizontal="right" vertical="center" wrapText="1"/>
      <protection/>
    </xf>
    <xf numFmtId="3" fontId="4" fillId="50" borderId="20" xfId="91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3" fontId="6" fillId="52" borderId="22" xfId="92" applyNumberFormat="1" applyFont="1" applyFill="1" applyBorder="1" applyAlignment="1">
      <alignment horizontal="right" vertical="center" wrapText="1"/>
      <protection/>
    </xf>
    <xf numFmtId="3" fontId="6" fillId="52" borderId="20" xfId="92" applyNumberFormat="1" applyFont="1" applyFill="1" applyBorder="1" applyAlignment="1">
      <alignment horizontal="right" vertical="center" wrapText="1"/>
      <protection/>
    </xf>
    <xf numFmtId="3" fontId="7" fillId="52" borderId="21" xfId="74" applyNumberFormat="1" applyFont="1" applyFill="1" applyBorder="1" applyAlignment="1">
      <alignment horizontal="right" vertical="center" wrapText="1"/>
    </xf>
    <xf numFmtId="3" fontId="7" fillId="52" borderId="22" xfId="74" applyNumberFormat="1" applyFont="1" applyFill="1" applyBorder="1" applyAlignment="1">
      <alignment horizontal="right" vertical="center" wrapText="1"/>
    </xf>
    <xf numFmtId="3" fontId="7" fillId="52" borderId="20" xfId="74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quotePrefix="1">
      <alignment horizontal="center" vertical="center"/>
    </xf>
    <xf numFmtId="0" fontId="4" fillId="52" borderId="19" xfId="91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left" vertical="center" wrapText="1"/>
    </xf>
    <xf numFmtId="3" fontId="7" fillId="52" borderId="19" xfId="92" applyNumberFormat="1" applyFont="1" applyFill="1" applyBorder="1" applyAlignment="1">
      <alignment horizontal="center" vertical="center" wrapText="1"/>
      <protection/>
    </xf>
    <xf numFmtId="0" fontId="9" fillId="52" borderId="19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 quotePrefix="1">
      <alignment horizontal="center" vertical="center"/>
    </xf>
    <xf numFmtId="0" fontId="5" fillId="52" borderId="19" xfId="0" applyFont="1" applyFill="1" applyBorder="1" applyAlignment="1" quotePrefix="1">
      <alignment horizontal="center" vertical="center"/>
    </xf>
    <xf numFmtId="3" fontId="5" fillId="52" borderId="19" xfId="0" applyNumberFormat="1" applyFont="1" applyFill="1" applyBorder="1" applyAlignment="1" quotePrefix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quotePrefix="1">
      <alignment horizontal="center" vertical="center"/>
    </xf>
    <xf numFmtId="3" fontId="6" fillId="52" borderId="19" xfId="92" applyNumberFormat="1" applyFont="1" applyFill="1" applyBorder="1" applyAlignment="1">
      <alignment horizontal="right" vertical="center" wrapText="1"/>
      <protection/>
    </xf>
    <xf numFmtId="3" fontId="28" fillId="52" borderId="19" xfId="0" applyNumberFormat="1" applyFont="1" applyFill="1" applyBorder="1" applyAlignment="1">
      <alignment horizontal="right" vertical="center" wrapText="1"/>
    </xf>
    <xf numFmtId="181" fontId="5" fillId="0" borderId="24" xfId="0" applyNumberFormat="1" applyFont="1" applyFill="1" applyBorder="1" applyAlignment="1">
      <alignment horizontal="center" vertical="center" wrapText="1"/>
    </xf>
    <xf numFmtId="181" fontId="5" fillId="0" borderId="25" xfId="0" applyNumberFormat="1" applyFont="1" applyFill="1" applyBorder="1" applyAlignment="1">
      <alignment horizontal="center" vertical="center"/>
    </xf>
    <xf numFmtId="181" fontId="5" fillId="0" borderId="26" xfId="0" applyNumberFormat="1" applyFont="1" applyFill="1" applyBorder="1" applyAlignment="1">
      <alignment horizontal="center" vertical="center"/>
    </xf>
    <xf numFmtId="3" fontId="7" fillId="52" borderId="19" xfId="92" applyNumberFormat="1" applyFont="1" applyFill="1" applyBorder="1" applyAlignment="1">
      <alignment horizontal="right" vertical="center" wrapText="1"/>
      <protection/>
    </xf>
    <xf numFmtId="3" fontId="9" fillId="52" borderId="19" xfId="0" applyNumberFormat="1" applyFont="1" applyFill="1" applyBorder="1" applyAlignment="1">
      <alignment horizontal="right" vertical="center" wrapText="1"/>
    </xf>
    <xf numFmtId="3" fontId="7" fillId="51" borderId="19" xfId="92" applyNumberFormat="1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1" fontId="29" fillId="0" borderId="23" xfId="0" applyNumberFormat="1" applyFont="1" applyFill="1" applyBorder="1" applyAlignment="1">
      <alignment horizontal="center" wrapText="1"/>
    </xf>
    <xf numFmtId="181" fontId="29" fillId="0" borderId="32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7" fillId="52" borderId="21" xfId="92" applyNumberFormat="1" applyFont="1" applyFill="1" applyBorder="1" applyAlignment="1">
      <alignment horizontal="center" vertical="center" wrapText="1"/>
      <protection/>
    </xf>
    <xf numFmtId="3" fontId="7" fillId="52" borderId="22" xfId="92" applyNumberFormat="1" applyFont="1" applyFill="1" applyBorder="1" applyAlignment="1">
      <alignment horizontal="center" vertical="center" wrapText="1"/>
      <protection/>
    </xf>
    <xf numFmtId="3" fontId="7" fillId="52" borderId="20" xfId="92" applyNumberFormat="1" applyFont="1" applyFill="1" applyBorder="1" applyAlignment="1">
      <alignment horizontal="center" vertical="center" wrapText="1"/>
      <protection/>
    </xf>
    <xf numFmtId="3" fontId="4" fillId="52" borderId="21" xfId="0" applyNumberFormat="1" applyFont="1" applyFill="1" applyBorder="1" applyAlignment="1" quotePrefix="1">
      <alignment horizontal="right" vertical="center"/>
    </xf>
    <xf numFmtId="3" fontId="4" fillId="52" borderId="22" xfId="0" applyNumberFormat="1" applyFont="1" applyFill="1" applyBorder="1" applyAlignment="1" quotePrefix="1">
      <alignment horizontal="right" vertical="center"/>
    </xf>
    <xf numFmtId="3" fontId="4" fillId="52" borderId="20" xfId="0" applyNumberFormat="1" applyFont="1" applyFill="1" applyBorder="1" applyAlignment="1" quotePrefix="1">
      <alignment horizontal="righ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 quotePrefix="1">
      <alignment horizontal="center" vertical="center" wrapText="1"/>
    </xf>
    <xf numFmtId="0" fontId="4" fillId="0" borderId="25" xfId="0" applyFont="1" applyFill="1" applyBorder="1" applyAlignment="1">
      <alignment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 quotePrefix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 quotePrefix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 quotePrefix="1">
      <alignment horizontal="center" vertical="center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181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2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32" xfId="0" applyFont="1" applyFill="1" applyBorder="1" applyAlignment="1" quotePrefix="1">
      <alignment horizontal="center" vertical="center"/>
    </xf>
    <xf numFmtId="0" fontId="4" fillId="50" borderId="21" xfId="0" applyFont="1" applyFill="1" applyBorder="1" applyAlignment="1" quotePrefix="1">
      <alignment horizontal="center" vertical="center" wrapText="1"/>
    </xf>
    <xf numFmtId="0" fontId="4" fillId="50" borderId="22" xfId="0" applyFont="1" applyFill="1" applyBorder="1" applyAlignment="1" quotePrefix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1" fontId="4" fillId="0" borderId="25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4" fillId="50" borderId="20" xfId="0" applyFont="1" applyFill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wrapText="1"/>
    </xf>
    <xf numFmtId="181" fontId="4" fillId="0" borderId="28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32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81" fontId="4" fillId="0" borderId="28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justify" wrapText="1"/>
    </xf>
    <xf numFmtId="0" fontId="4" fillId="0" borderId="22" xfId="0" applyFont="1" applyFill="1" applyBorder="1" applyAlignment="1">
      <alignment horizontal="left" vertical="justify" wrapText="1"/>
    </xf>
    <xf numFmtId="0" fontId="4" fillId="0" borderId="20" xfId="0" applyFont="1" applyFill="1" applyBorder="1" applyAlignment="1">
      <alignment horizontal="left" vertical="justify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ivatkozott cella" xfId="82"/>
    <cellStyle name="Input" xfId="83"/>
    <cellStyle name="Jegyzet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12_urlap_Mérleg_MJEL 01R_ABCDEF_2014re_nov19" xfId="91"/>
    <cellStyle name="Normál_12dmelléklet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BE293"/>
  <sheetViews>
    <sheetView tabSelected="1" zoomScale="85" zoomScaleNormal="85" zoomScaleSheetLayoutView="85" zoomScalePageLayoutView="0" workbookViewId="0" topLeftCell="A1">
      <pane ySplit="10" topLeftCell="A11" activePane="bottomLeft" state="frozen"/>
      <selection pane="topLeft" activeCell="A1" sqref="A1"/>
      <selection pane="bottomLeft" activeCell="AC204" sqref="AC204:AF204"/>
    </sheetView>
  </sheetViews>
  <sheetFormatPr defaultColWidth="9.125" defaultRowHeight="12.75"/>
  <cols>
    <col min="1" max="20" width="2.625" style="21" customWidth="1"/>
    <col min="21" max="21" width="4.875" style="21" customWidth="1"/>
    <col min="22" max="24" width="2.625" style="21" customWidth="1"/>
    <col min="25" max="28" width="2.625" style="21" hidden="1" customWidth="1"/>
    <col min="29" max="31" width="2.625" style="21" customWidth="1"/>
    <col min="32" max="32" width="3.875" style="21" customWidth="1"/>
    <col min="33" max="46" width="2.625" style="21" hidden="1" customWidth="1"/>
    <col min="47" max="47" width="3.125" style="21" hidden="1" customWidth="1"/>
    <col min="48" max="48" width="0.875" style="21" hidden="1" customWidth="1"/>
    <col min="49" max="56" width="2.625" style="21" hidden="1" customWidth="1"/>
    <col min="57" max="57" width="58.875" style="21" customWidth="1"/>
    <col min="58" max="58" width="0.5" style="21" customWidth="1"/>
    <col min="59" max="61" width="9.125" style="21" hidden="1" customWidth="1"/>
    <col min="62" max="16384" width="9.125" style="21" customWidth="1"/>
  </cols>
  <sheetData>
    <row r="1" spans="1:57" ht="39" customHeight="1">
      <c r="A1" s="130" t="s">
        <v>958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24"/>
    </row>
    <row r="2" spans="1:56" s="1" customFormat="1" ht="25.5" customHeight="1" hidden="1">
      <c r="A2" s="84" t="s">
        <v>925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155"/>
      <c r="AT2" s="155"/>
      <c r="AU2" s="155"/>
      <c r="AV2" s="155"/>
      <c r="AW2" s="155"/>
      <c r="AX2" s="155"/>
      <c r="AY2" s="155"/>
      <c r="AZ2" s="155"/>
      <c r="BA2" s="156"/>
      <c r="BB2" s="156"/>
      <c r="BC2" s="156"/>
      <c r="BD2" s="156"/>
    </row>
    <row r="3" spans="1:56" ht="19.5" customHeight="1" hidden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155"/>
      <c r="AT3" s="155"/>
      <c r="AU3" s="155"/>
      <c r="AV3" s="155"/>
      <c r="AW3" s="155"/>
      <c r="AX3" s="155"/>
      <c r="AY3" s="155"/>
      <c r="AZ3" s="155"/>
      <c r="BA3" s="156"/>
      <c r="BB3" s="156"/>
      <c r="BC3" s="156"/>
      <c r="BD3" s="156"/>
    </row>
    <row r="4" spans="1:56" ht="19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155"/>
      <c r="AT4" s="155"/>
      <c r="AU4" s="155"/>
      <c r="AV4" s="155"/>
      <c r="AW4" s="155"/>
      <c r="AX4" s="155"/>
      <c r="AY4" s="155"/>
      <c r="AZ4" s="155"/>
      <c r="BA4" s="156"/>
      <c r="BB4" s="156"/>
      <c r="BC4" s="156"/>
      <c r="BD4" s="156"/>
    </row>
    <row r="5" spans="1:56" s="1" customFormat="1" ht="19.5" customHeight="1" hidden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155"/>
      <c r="AT5" s="155"/>
      <c r="AU5" s="155"/>
      <c r="AV5" s="155"/>
      <c r="AW5" s="155"/>
      <c r="AX5" s="155"/>
      <c r="AY5" s="155"/>
      <c r="AZ5" s="155"/>
      <c r="BA5" s="156"/>
      <c r="BB5" s="156"/>
      <c r="BC5" s="156"/>
      <c r="BD5" s="156"/>
    </row>
    <row r="6" spans="1:56" ht="19.5" customHeight="1" hidden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155"/>
      <c r="AT6" s="155"/>
      <c r="AU6" s="155"/>
      <c r="AV6" s="155"/>
      <c r="AW6" s="155"/>
      <c r="AX6" s="155"/>
      <c r="AY6" s="155"/>
      <c r="AZ6" s="155"/>
      <c r="BA6" s="156"/>
      <c r="BB6" s="156"/>
      <c r="BC6" s="156"/>
      <c r="BD6" s="156"/>
    </row>
    <row r="7" spans="1:56" ht="12.75" customHeight="1">
      <c r="A7" s="164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</row>
    <row r="8" spans="1:56" ht="26.25" customHeight="1">
      <c r="A8" s="114" t="s">
        <v>5</v>
      </c>
      <c r="B8" s="114"/>
      <c r="C8" s="108" t="s">
        <v>32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/>
      <c r="V8" s="114" t="s">
        <v>31</v>
      </c>
      <c r="W8" s="114"/>
      <c r="X8" s="114"/>
      <c r="Y8" s="132" t="s">
        <v>59</v>
      </c>
      <c r="Z8" s="133"/>
      <c r="AA8" s="133"/>
      <c r="AB8" s="133"/>
      <c r="AC8" s="134"/>
      <c r="AD8" s="134"/>
      <c r="AE8" s="134"/>
      <c r="AF8" s="135"/>
      <c r="AG8" s="116" t="s">
        <v>66</v>
      </c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8"/>
      <c r="AW8" s="124" t="s">
        <v>917</v>
      </c>
      <c r="AX8" s="124"/>
      <c r="AY8" s="124"/>
      <c r="AZ8" s="124"/>
      <c r="BA8" s="116" t="s">
        <v>326</v>
      </c>
      <c r="BB8" s="119"/>
      <c r="BC8" s="119"/>
      <c r="BD8" s="120"/>
    </row>
    <row r="9" spans="1:57" ht="12.75">
      <c r="A9" s="114"/>
      <c r="B9" s="114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/>
      <c r="V9" s="114"/>
      <c r="W9" s="114"/>
      <c r="X9" s="114"/>
      <c r="Y9" s="132" t="s">
        <v>918</v>
      </c>
      <c r="Z9" s="133"/>
      <c r="AA9" s="133"/>
      <c r="AB9" s="158"/>
      <c r="AC9" s="132" t="s">
        <v>957</v>
      </c>
      <c r="AD9" s="133"/>
      <c r="AE9" s="133"/>
      <c r="AF9" s="158"/>
      <c r="AG9" s="132" t="s">
        <v>777</v>
      </c>
      <c r="AH9" s="169"/>
      <c r="AI9" s="169"/>
      <c r="AJ9" s="170"/>
      <c r="AK9" s="132" t="s">
        <v>778</v>
      </c>
      <c r="AL9" s="169"/>
      <c r="AM9" s="169"/>
      <c r="AN9" s="170"/>
      <c r="AO9" s="132" t="s">
        <v>779</v>
      </c>
      <c r="AP9" s="169"/>
      <c r="AQ9" s="169"/>
      <c r="AR9" s="170"/>
      <c r="AS9" s="132" t="s">
        <v>780</v>
      </c>
      <c r="AT9" s="169"/>
      <c r="AU9" s="169"/>
      <c r="AV9" s="170"/>
      <c r="AW9" s="125"/>
      <c r="AX9" s="125"/>
      <c r="AY9" s="125"/>
      <c r="AZ9" s="125"/>
      <c r="BA9" s="121"/>
      <c r="BB9" s="122"/>
      <c r="BC9" s="122"/>
      <c r="BD9" s="123"/>
      <c r="BE9" s="37"/>
    </row>
    <row r="10" spans="1:57" ht="12" customHeight="1" hidden="1">
      <c r="A10" s="99" t="s">
        <v>175</v>
      </c>
      <c r="B10" s="99"/>
      <c r="C10" s="99" t="s">
        <v>176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 t="s">
        <v>177</v>
      </c>
      <c r="W10" s="99"/>
      <c r="X10" s="99"/>
      <c r="Y10" s="99" t="s">
        <v>178</v>
      </c>
      <c r="Z10" s="99"/>
      <c r="AA10" s="99"/>
      <c r="AB10" s="99"/>
      <c r="AC10" s="99" t="s">
        <v>179</v>
      </c>
      <c r="AD10" s="99"/>
      <c r="AE10" s="99"/>
      <c r="AF10" s="99"/>
      <c r="AG10" s="99" t="s">
        <v>180</v>
      </c>
      <c r="AH10" s="99"/>
      <c r="AI10" s="99"/>
      <c r="AJ10" s="99"/>
      <c r="AK10" s="99" t="s">
        <v>181</v>
      </c>
      <c r="AL10" s="99"/>
      <c r="AM10" s="99"/>
      <c r="AN10" s="99"/>
      <c r="AO10" s="99" t="s">
        <v>182</v>
      </c>
      <c r="AP10" s="99"/>
      <c r="AQ10" s="99"/>
      <c r="AR10" s="99"/>
      <c r="AS10" s="99" t="s">
        <v>183</v>
      </c>
      <c r="AT10" s="99"/>
      <c r="AU10" s="99"/>
      <c r="AV10" s="99"/>
      <c r="AW10" s="99" t="s">
        <v>184</v>
      </c>
      <c r="AX10" s="99"/>
      <c r="AY10" s="99"/>
      <c r="AZ10" s="99"/>
      <c r="BA10" s="160" t="s">
        <v>327</v>
      </c>
      <c r="BB10" s="161"/>
      <c r="BC10" s="161"/>
      <c r="BD10" s="162"/>
      <c r="BE10" s="37"/>
    </row>
    <row r="11" spans="1:57" ht="12.75" customHeight="1">
      <c r="A11" s="88" t="s">
        <v>7</v>
      </c>
      <c r="B11" s="88"/>
      <c r="C11" s="97" t="s">
        <v>27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2" t="s">
        <v>57</v>
      </c>
      <c r="W11" s="92"/>
      <c r="X11" s="92"/>
      <c r="Y11" s="87">
        <v>6493</v>
      </c>
      <c r="Z11" s="87"/>
      <c r="AA11" s="87"/>
      <c r="AB11" s="87"/>
      <c r="AC11" s="94">
        <v>20949640</v>
      </c>
      <c r="AD11" s="94"/>
      <c r="AE11" s="94"/>
      <c r="AF11" s="94"/>
      <c r="AG11" s="87">
        <v>0</v>
      </c>
      <c r="AH11" s="87"/>
      <c r="AI11" s="87"/>
      <c r="AJ11" s="87"/>
      <c r="AK11" s="87">
        <v>0</v>
      </c>
      <c r="AL11" s="87"/>
      <c r="AM11" s="87"/>
      <c r="AN11" s="87"/>
      <c r="AO11" s="87">
        <v>0</v>
      </c>
      <c r="AP11" s="87"/>
      <c r="AQ11" s="87"/>
      <c r="AR11" s="87"/>
      <c r="AS11" s="87">
        <v>0</v>
      </c>
      <c r="AT11" s="87"/>
      <c r="AU11" s="87"/>
      <c r="AV11" s="87"/>
      <c r="AW11" s="87">
        <v>0</v>
      </c>
      <c r="AX11" s="87"/>
      <c r="AY11" s="87"/>
      <c r="AZ11" s="87"/>
      <c r="BA11" s="85">
        <v>6493</v>
      </c>
      <c r="BB11" s="85"/>
      <c r="BC11" s="85"/>
      <c r="BD11" s="85"/>
      <c r="BE11" s="41" t="s">
        <v>954</v>
      </c>
    </row>
    <row r="12" spans="1:57" ht="12.75" customHeight="1">
      <c r="A12" s="88" t="s">
        <v>8</v>
      </c>
      <c r="B12" s="88"/>
      <c r="C12" s="97" t="s">
        <v>53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2" t="s">
        <v>56</v>
      </c>
      <c r="W12" s="92"/>
      <c r="X12" s="92"/>
      <c r="Y12" s="87">
        <v>0</v>
      </c>
      <c r="Z12" s="87"/>
      <c r="AA12" s="87"/>
      <c r="AB12" s="87"/>
      <c r="AC12" s="94">
        <v>0</v>
      </c>
      <c r="AD12" s="94"/>
      <c r="AE12" s="94"/>
      <c r="AF12" s="94"/>
      <c r="AG12" s="87">
        <v>0</v>
      </c>
      <c r="AH12" s="87"/>
      <c r="AI12" s="87"/>
      <c r="AJ12" s="87"/>
      <c r="AK12" s="87">
        <v>0</v>
      </c>
      <c r="AL12" s="87"/>
      <c r="AM12" s="87"/>
      <c r="AN12" s="87"/>
      <c r="AO12" s="87">
        <v>0</v>
      </c>
      <c r="AP12" s="87"/>
      <c r="AQ12" s="87"/>
      <c r="AR12" s="87"/>
      <c r="AS12" s="87">
        <v>0</v>
      </c>
      <c r="AT12" s="87"/>
      <c r="AU12" s="87"/>
      <c r="AV12" s="87"/>
      <c r="AW12" s="87">
        <v>0</v>
      </c>
      <c r="AX12" s="87"/>
      <c r="AY12" s="87"/>
      <c r="AZ12" s="87"/>
      <c r="BA12" s="85">
        <v>0</v>
      </c>
      <c r="BB12" s="85"/>
      <c r="BC12" s="85"/>
      <c r="BD12" s="85"/>
      <c r="BE12" s="37"/>
    </row>
    <row r="13" spans="1:57" ht="12.75" customHeight="1">
      <c r="A13" s="88" t="s">
        <v>9</v>
      </c>
      <c r="B13" s="88"/>
      <c r="C13" s="97" t="s">
        <v>52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2" t="s">
        <v>55</v>
      </c>
      <c r="W13" s="92"/>
      <c r="X13" s="92"/>
      <c r="Y13" s="87">
        <v>0</v>
      </c>
      <c r="Z13" s="87"/>
      <c r="AA13" s="87"/>
      <c r="AB13" s="87"/>
      <c r="AC13" s="94">
        <v>0</v>
      </c>
      <c r="AD13" s="94"/>
      <c r="AE13" s="94"/>
      <c r="AF13" s="94"/>
      <c r="AG13" s="87">
        <v>0</v>
      </c>
      <c r="AH13" s="87"/>
      <c r="AI13" s="87"/>
      <c r="AJ13" s="87"/>
      <c r="AK13" s="87">
        <v>0</v>
      </c>
      <c r="AL13" s="87"/>
      <c r="AM13" s="87"/>
      <c r="AN13" s="87"/>
      <c r="AO13" s="87">
        <v>0</v>
      </c>
      <c r="AP13" s="87"/>
      <c r="AQ13" s="87"/>
      <c r="AR13" s="87"/>
      <c r="AS13" s="87">
        <v>0</v>
      </c>
      <c r="AT13" s="87"/>
      <c r="AU13" s="87"/>
      <c r="AV13" s="87"/>
      <c r="AW13" s="87">
        <v>0</v>
      </c>
      <c r="AX13" s="87"/>
      <c r="AY13" s="87"/>
      <c r="AZ13" s="87"/>
      <c r="BA13" s="85">
        <v>0</v>
      </c>
      <c r="BB13" s="85"/>
      <c r="BC13" s="85"/>
      <c r="BD13" s="85"/>
      <c r="BE13" s="37"/>
    </row>
    <row r="14" spans="1:57" ht="12.75" customHeight="1">
      <c r="A14" s="88" t="s">
        <v>10</v>
      </c>
      <c r="B14" s="88"/>
      <c r="C14" s="97" t="s">
        <v>26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2" t="s">
        <v>54</v>
      </c>
      <c r="W14" s="92"/>
      <c r="X14" s="92"/>
      <c r="Y14" s="87">
        <v>0</v>
      </c>
      <c r="Z14" s="87"/>
      <c r="AA14" s="87"/>
      <c r="AB14" s="87"/>
      <c r="AC14" s="94">
        <v>0</v>
      </c>
      <c r="AD14" s="94"/>
      <c r="AE14" s="94"/>
      <c r="AF14" s="94"/>
      <c r="AG14" s="87">
        <v>0</v>
      </c>
      <c r="AH14" s="87"/>
      <c r="AI14" s="87"/>
      <c r="AJ14" s="87"/>
      <c r="AK14" s="87">
        <v>0</v>
      </c>
      <c r="AL14" s="87"/>
      <c r="AM14" s="87"/>
      <c r="AN14" s="87"/>
      <c r="AO14" s="87">
        <v>0</v>
      </c>
      <c r="AP14" s="87"/>
      <c r="AQ14" s="87"/>
      <c r="AR14" s="87"/>
      <c r="AS14" s="87">
        <v>0</v>
      </c>
      <c r="AT14" s="87"/>
      <c r="AU14" s="87"/>
      <c r="AV14" s="87"/>
      <c r="AW14" s="87">
        <v>0</v>
      </c>
      <c r="AX14" s="87"/>
      <c r="AY14" s="87"/>
      <c r="AZ14" s="87"/>
      <c r="BA14" s="85">
        <v>0</v>
      </c>
      <c r="BB14" s="85"/>
      <c r="BC14" s="85"/>
      <c r="BD14" s="85"/>
      <c r="BE14" s="37"/>
    </row>
    <row r="15" spans="1:57" ht="12.75" customHeight="1">
      <c r="A15" s="88" t="s">
        <v>11</v>
      </c>
      <c r="B15" s="88"/>
      <c r="C15" s="97" t="s">
        <v>23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2" t="s">
        <v>51</v>
      </c>
      <c r="W15" s="92"/>
      <c r="X15" s="92"/>
      <c r="Y15" s="87">
        <v>0</v>
      </c>
      <c r="Z15" s="87"/>
      <c r="AA15" s="87"/>
      <c r="AB15" s="87"/>
      <c r="AC15" s="94">
        <v>0</v>
      </c>
      <c r="AD15" s="94"/>
      <c r="AE15" s="94"/>
      <c r="AF15" s="94"/>
      <c r="AG15" s="87">
        <v>0</v>
      </c>
      <c r="AH15" s="87"/>
      <c r="AI15" s="87"/>
      <c r="AJ15" s="87"/>
      <c r="AK15" s="87">
        <v>0</v>
      </c>
      <c r="AL15" s="87"/>
      <c r="AM15" s="87"/>
      <c r="AN15" s="87"/>
      <c r="AO15" s="87">
        <v>0</v>
      </c>
      <c r="AP15" s="87"/>
      <c r="AQ15" s="87"/>
      <c r="AR15" s="87"/>
      <c r="AS15" s="87">
        <v>0</v>
      </c>
      <c r="AT15" s="87"/>
      <c r="AU15" s="87"/>
      <c r="AV15" s="87"/>
      <c r="AW15" s="87">
        <v>0</v>
      </c>
      <c r="AX15" s="87"/>
      <c r="AY15" s="87"/>
      <c r="AZ15" s="87"/>
      <c r="BA15" s="85">
        <v>0</v>
      </c>
      <c r="BB15" s="85"/>
      <c r="BC15" s="85"/>
      <c r="BD15" s="85"/>
      <c r="BE15" s="37"/>
    </row>
    <row r="16" spans="1:57" ht="12.75" customHeight="1">
      <c r="A16" s="88" t="s">
        <v>12</v>
      </c>
      <c r="B16" s="88"/>
      <c r="C16" s="97" t="s">
        <v>24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2" t="s">
        <v>50</v>
      </c>
      <c r="W16" s="92"/>
      <c r="X16" s="92"/>
      <c r="Y16" s="87">
        <v>0</v>
      </c>
      <c r="Z16" s="87"/>
      <c r="AA16" s="87"/>
      <c r="AB16" s="87"/>
      <c r="AC16" s="94">
        <v>0</v>
      </c>
      <c r="AD16" s="94"/>
      <c r="AE16" s="94"/>
      <c r="AF16" s="94"/>
      <c r="AG16" s="87">
        <v>0</v>
      </c>
      <c r="AH16" s="87"/>
      <c r="AI16" s="87"/>
      <c r="AJ16" s="87"/>
      <c r="AK16" s="87">
        <v>0</v>
      </c>
      <c r="AL16" s="87"/>
      <c r="AM16" s="87"/>
      <c r="AN16" s="87"/>
      <c r="AO16" s="87">
        <v>0</v>
      </c>
      <c r="AP16" s="87"/>
      <c r="AQ16" s="87"/>
      <c r="AR16" s="87"/>
      <c r="AS16" s="87">
        <v>0</v>
      </c>
      <c r="AT16" s="87"/>
      <c r="AU16" s="87"/>
      <c r="AV16" s="87"/>
      <c r="AW16" s="87">
        <v>0</v>
      </c>
      <c r="AX16" s="87"/>
      <c r="AY16" s="87"/>
      <c r="AZ16" s="87"/>
      <c r="BA16" s="85">
        <v>0</v>
      </c>
      <c r="BB16" s="85"/>
      <c r="BC16" s="85"/>
      <c r="BD16" s="85"/>
      <c r="BE16" s="37"/>
    </row>
    <row r="17" spans="1:57" ht="12.75" customHeight="1">
      <c r="A17" s="88" t="s">
        <v>13</v>
      </c>
      <c r="B17" s="88"/>
      <c r="C17" s="97" t="s">
        <v>28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2" t="s">
        <v>49</v>
      </c>
      <c r="W17" s="92"/>
      <c r="X17" s="92"/>
      <c r="Y17" s="87">
        <v>0</v>
      </c>
      <c r="Z17" s="87"/>
      <c r="AA17" s="87"/>
      <c r="AB17" s="87"/>
      <c r="AC17" s="94">
        <v>100000</v>
      </c>
      <c r="AD17" s="94"/>
      <c r="AE17" s="94"/>
      <c r="AF17" s="94"/>
      <c r="AG17" s="87">
        <v>0</v>
      </c>
      <c r="AH17" s="87"/>
      <c r="AI17" s="87"/>
      <c r="AJ17" s="87"/>
      <c r="AK17" s="87">
        <v>0</v>
      </c>
      <c r="AL17" s="87"/>
      <c r="AM17" s="87"/>
      <c r="AN17" s="87"/>
      <c r="AO17" s="87">
        <v>0</v>
      </c>
      <c r="AP17" s="87"/>
      <c r="AQ17" s="87"/>
      <c r="AR17" s="87"/>
      <c r="AS17" s="87">
        <v>0</v>
      </c>
      <c r="AT17" s="87"/>
      <c r="AU17" s="87"/>
      <c r="AV17" s="87"/>
      <c r="AW17" s="87">
        <v>0</v>
      </c>
      <c r="AX17" s="87"/>
      <c r="AY17" s="87"/>
      <c r="AZ17" s="87"/>
      <c r="BA17" s="85">
        <v>0</v>
      </c>
      <c r="BB17" s="85"/>
      <c r="BC17" s="85"/>
      <c r="BD17" s="85"/>
      <c r="BE17" s="41" t="s">
        <v>953</v>
      </c>
    </row>
    <row r="18" spans="1:57" ht="12.75" customHeight="1">
      <c r="A18" s="88" t="s">
        <v>14</v>
      </c>
      <c r="B18" s="88"/>
      <c r="C18" s="97" t="s">
        <v>47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2" t="s">
        <v>48</v>
      </c>
      <c r="W18" s="92"/>
      <c r="X18" s="92"/>
      <c r="Y18" s="87">
        <v>0</v>
      </c>
      <c r="Z18" s="87"/>
      <c r="AA18" s="87"/>
      <c r="AB18" s="87"/>
      <c r="AC18" s="94">
        <v>0</v>
      </c>
      <c r="AD18" s="94"/>
      <c r="AE18" s="94"/>
      <c r="AF18" s="94"/>
      <c r="AG18" s="87">
        <v>0</v>
      </c>
      <c r="AH18" s="87"/>
      <c r="AI18" s="87"/>
      <c r="AJ18" s="87"/>
      <c r="AK18" s="87">
        <v>0</v>
      </c>
      <c r="AL18" s="87"/>
      <c r="AM18" s="87"/>
      <c r="AN18" s="87"/>
      <c r="AO18" s="87">
        <v>0</v>
      </c>
      <c r="AP18" s="87"/>
      <c r="AQ18" s="87"/>
      <c r="AR18" s="87"/>
      <c r="AS18" s="87">
        <v>0</v>
      </c>
      <c r="AT18" s="87"/>
      <c r="AU18" s="87"/>
      <c r="AV18" s="87"/>
      <c r="AW18" s="87">
        <v>0</v>
      </c>
      <c r="AX18" s="87"/>
      <c r="AY18" s="87"/>
      <c r="AZ18" s="87"/>
      <c r="BA18" s="85">
        <v>0</v>
      </c>
      <c r="BB18" s="85"/>
      <c r="BC18" s="85"/>
      <c r="BD18" s="85"/>
      <c r="BE18" s="37"/>
    </row>
    <row r="19" spans="1:57" ht="12.75" customHeight="1">
      <c r="A19" s="88" t="s">
        <v>15</v>
      </c>
      <c r="B19" s="88"/>
      <c r="C19" s="97" t="s">
        <v>25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2" t="s">
        <v>46</v>
      </c>
      <c r="W19" s="92"/>
      <c r="X19" s="92"/>
      <c r="Y19" s="87">
        <v>0</v>
      </c>
      <c r="Z19" s="87"/>
      <c r="AA19" s="87"/>
      <c r="AB19" s="87"/>
      <c r="AC19" s="94">
        <v>0</v>
      </c>
      <c r="AD19" s="94"/>
      <c r="AE19" s="94"/>
      <c r="AF19" s="94"/>
      <c r="AG19" s="87">
        <v>0</v>
      </c>
      <c r="AH19" s="87"/>
      <c r="AI19" s="87"/>
      <c r="AJ19" s="87"/>
      <c r="AK19" s="87">
        <v>547</v>
      </c>
      <c r="AL19" s="87"/>
      <c r="AM19" s="87"/>
      <c r="AN19" s="87"/>
      <c r="AO19" s="87">
        <v>0</v>
      </c>
      <c r="AP19" s="87"/>
      <c r="AQ19" s="87"/>
      <c r="AR19" s="87"/>
      <c r="AS19" s="87">
        <v>0</v>
      </c>
      <c r="AT19" s="87"/>
      <c r="AU19" s="87"/>
      <c r="AV19" s="87"/>
      <c r="AW19" s="87">
        <v>547</v>
      </c>
      <c r="AX19" s="87"/>
      <c r="AY19" s="87"/>
      <c r="AZ19" s="87"/>
      <c r="BA19" s="85">
        <v>0</v>
      </c>
      <c r="BB19" s="85"/>
      <c r="BC19" s="85"/>
      <c r="BD19" s="85"/>
      <c r="BE19" s="37"/>
    </row>
    <row r="20" spans="1:57" ht="12.75" customHeight="1">
      <c r="A20" s="88" t="s">
        <v>16</v>
      </c>
      <c r="B20" s="88"/>
      <c r="C20" s="97" t="s">
        <v>43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2" t="s">
        <v>45</v>
      </c>
      <c r="W20" s="92"/>
      <c r="X20" s="92"/>
      <c r="Y20" s="87">
        <v>0</v>
      </c>
      <c r="Z20" s="87"/>
      <c r="AA20" s="87"/>
      <c r="AB20" s="87"/>
      <c r="AC20" s="94">
        <v>0</v>
      </c>
      <c r="AD20" s="94"/>
      <c r="AE20" s="94"/>
      <c r="AF20" s="94"/>
      <c r="AG20" s="87">
        <v>0</v>
      </c>
      <c r="AH20" s="87"/>
      <c r="AI20" s="87"/>
      <c r="AJ20" s="87"/>
      <c r="AK20" s="87">
        <v>0</v>
      </c>
      <c r="AL20" s="87"/>
      <c r="AM20" s="87"/>
      <c r="AN20" s="87"/>
      <c r="AO20" s="87">
        <v>0</v>
      </c>
      <c r="AP20" s="87"/>
      <c r="AQ20" s="87"/>
      <c r="AR20" s="87"/>
      <c r="AS20" s="87">
        <v>0</v>
      </c>
      <c r="AT20" s="87"/>
      <c r="AU20" s="87"/>
      <c r="AV20" s="87"/>
      <c r="AW20" s="87">
        <v>0</v>
      </c>
      <c r="AX20" s="87"/>
      <c r="AY20" s="87"/>
      <c r="AZ20" s="87"/>
      <c r="BA20" s="85">
        <v>0</v>
      </c>
      <c r="BB20" s="85"/>
      <c r="BC20" s="85"/>
      <c r="BD20" s="85"/>
      <c r="BE20" s="37"/>
    </row>
    <row r="21" spans="1:57" ht="12.75" customHeight="1">
      <c r="A21" s="88" t="s">
        <v>17</v>
      </c>
      <c r="B21" s="88"/>
      <c r="C21" s="97" t="s">
        <v>42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2" t="s">
        <v>44</v>
      </c>
      <c r="W21" s="92"/>
      <c r="X21" s="92"/>
      <c r="Y21" s="87">
        <v>0</v>
      </c>
      <c r="Z21" s="87"/>
      <c r="AA21" s="87"/>
      <c r="AB21" s="87"/>
      <c r="AC21" s="94">
        <v>0</v>
      </c>
      <c r="AD21" s="94"/>
      <c r="AE21" s="94"/>
      <c r="AF21" s="94"/>
      <c r="AG21" s="87">
        <v>0</v>
      </c>
      <c r="AH21" s="87"/>
      <c r="AI21" s="87"/>
      <c r="AJ21" s="87"/>
      <c r="AK21" s="87">
        <v>0</v>
      </c>
      <c r="AL21" s="87"/>
      <c r="AM21" s="87"/>
      <c r="AN21" s="87"/>
      <c r="AO21" s="87">
        <v>0</v>
      </c>
      <c r="AP21" s="87"/>
      <c r="AQ21" s="87"/>
      <c r="AR21" s="87"/>
      <c r="AS21" s="87">
        <v>0</v>
      </c>
      <c r="AT21" s="87"/>
      <c r="AU21" s="87"/>
      <c r="AV21" s="87"/>
      <c r="AW21" s="87">
        <v>0</v>
      </c>
      <c r="AX21" s="87"/>
      <c r="AY21" s="87"/>
      <c r="AZ21" s="87"/>
      <c r="BA21" s="85">
        <v>0</v>
      </c>
      <c r="BB21" s="85"/>
      <c r="BC21" s="85"/>
      <c r="BD21" s="85"/>
      <c r="BE21" s="37"/>
    </row>
    <row r="22" spans="1:57" s="24" customFormat="1" ht="12.75" customHeight="1">
      <c r="A22" s="88" t="s">
        <v>18</v>
      </c>
      <c r="B22" s="88"/>
      <c r="C22" s="97" t="s">
        <v>41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2" t="s">
        <v>40</v>
      </c>
      <c r="W22" s="92"/>
      <c r="X22" s="92"/>
      <c r="Y22" s="87">
        <v>0</v>
      </c>
      <c r="Z22" s="87"/>
      <c r="AA22" s="87"/>
      <c r="AB22" s="87"/>
      <c r="AC22" s="94">
        <v>0</v>
      </c>
      <c r="AD22" s="94"/>
      <c r="AE22" s="94"/>
      <c r="AF22" s="94"/>
      <c r="AG22" s="87">
        <v>0</v>
      </c>
      <c r="AH22" s="87"/>
      <c r="AI22" s="87"/>
      <c r="AJ22" s="87"/>
      <c r="AK22" s="87">
        <v>0</v>
      </c>
      <c r="AL22" s="87"/>
      <c r="AM22" s="87"/>
      <c r="AN22" s="87"/>
      <c r="AO22" s="87">
        <v>0</v>
      </c>
      <c r="AP22" s="87"/>
      <c r="AQ22" s="87"/>
      <c r="AR22" s="87"/>
      <c r="AS22" s="87">
        <v>0</v>
      </c>
      <c r="AT22" s="87"/>
      <c r="AU22" s="87"/>
      <c r="AV22" s="87"/>
      <c r="AW22" s="87">
        <v>0</v>
      </c>
      <c r="AX22" s="87"/>
      <c r="AY22" s="87"/>
      <c r="AZ22" s="87"/>
      <c r="BA22" s="85">
        <v>0</v>
      </c>
      <c r="BB22" s="85"/>
      <c r="BC22" s="85"/>
      <c r="BD22" s="85"/>
      <c r="BE22" s="37"/>
    </row>
    <row r="23" spans="1:57" s="24" customFormat="1" ht="12.75" customHeight="1">
      <c r="A23" s="88" t="s">
        <v>19</v>
      </c>
      <c r="B23" s="88"/>
      <c r="C23" s="97" t="s">
        <v>201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2" t="s">
        <v>39</v>
      </c>
      <c r="W23" s="92"/>
      <c r="X23" s="92"/>
      <c r="Y23" s="87">
        <v>0</v>
      </c>
      <c r="Z23" s="87"/>
      <c r="AA23" s="87"/>
      <c r="AB23" s="87"/>
      <c r="AC23" s="94">
        <v>0</v>
      </c>
      <c r="AD23" s="94"/>
      <c r="AE23" s="94"/>
      <c r="AF23" s="94"/>
      <c r="AG23" s="87">
        <v>0</v>
      </c>
      <c r="AH23" s="87"/>
      <c r="AI23" s="87"/>
      <c r="AJ23" s="87"/>
      <c r="AK23" s="87">
        <v>0</v>
      </c>
      <c r="AL23" s="87"/>
      <c r="AM23" s="87"/>
      <c r="AN23" s="87"/>
      <c r="AO23" s="87">
        <v>0</v>
      </c>
      <c r="AP23" s="87"/>
      <c r="AQ23" s="87"/>
      <c r="AR23" s="87"/>
      <c r="AS23" s="87">
        <v>0</v>
      </c>
      <c r="AT23" s="87"/>
      <c r="AU23" s="87"/>
      <c r="AV23" s="87"/>
      <c r="AW23" s="87">
        <v>0</v>
      </c>
      <c r="AX23" s="87"/>
      <c r="AY23" s="87"/>
      <c r="AZ23" s="87"/>
      <c r="BA23" s="85">
        <v>0</v>
      </c>
      <c r="BB23" s="85"/>
      <c r="BC23" s="85"/>
      <c r="BD23" s="85"/>
      <c r="BE23" s="37"/>
    </row>
    <row r="24" spans="1:57" s="25" customFormat="1" ht="12.75" customHeight="1" hidden="1">
      <c r="A24" s="88" t="s">
        <v>20</v>
      </c>
      <c r="B24" s="88"/>
      <c r="C24" s="106" t="s">
        <v>216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92" t="s">
        <v>39</v>
      </c>
      <c r="W24" s="92"/>
      <c r="X24" s="92"/>
      <c r="Y24" s="85">
        <v>0</v>
      </c>
      <c r="Z24" s="85"/>
      <c r="AA24" s="85"/>
      <c r="AB24" s="85"/>
      <c r="AC24" s="159">
        <v>0</v>
      </c>
      <c r="AD24" s="159"/>
      <c r="AE24" s="159"/>
      <c r="AF24" s="159"/>
      <c r="AG24" s="85">
        <v>0</v>
      </c>
      <c r="AH24" s="85"/>
      <c r="AI24" s="85"/>
      <c r="AJ24" s="85"/>
      <c r="AK24" s="85">
        <v>0</v>
      </c>
      <c r="AL24" s="85"/>
      <c r="AM24" s="85"/>
      <c r="AN24" s="85"/>
      <c r="AO24" s="85">
        <v>0</v>
      </c>
      <c r="AP24" s="85"/>
      <c r="AQ24" s="85"/>
      <c r="AR24" s="85"/>
      <c r="AS24" s="85">
        <v>0</v>
      </c>
      <c r="AT24" s="85"/>
      <c r="AU24" s="85"/>
      <c r="AV24" s="85"/>
      <c r="AW24" s="87">
        <v>0</v>
      </c>
      <c r="AX24" s="87"/>
      <c r="AY24" s="87"/>
      <c r="AZ24" s="87"/>
      <c r="BA24" s="85">
        <v>0</v>
      </c>
      <c r="BB24" s="85"/>
      <c r="BC24" s="85"/>
      <c r="BD24" s="85"/>
      <c r="BE24" s="38"/>
    </row>
    <row r="25" spans="1:57" s="24" customFormat="1" ht="12.75" customHeight="1">
      <c r="A25" s="137" t="s">
        <v>21</v>
      </c>
      <c r="B25" s="137"/>
      <c r="C25" s="127" t="s">
        <v>210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01" t="s">
        <v>33</v>
      </c>
      <c r="W25" s="101"/>
      <c r="X25" s="101"/>
      <c r="Y25" s="102">
        <v>6493</v>
      </c>
      <c r="Z25" s="103"/>
      <c r="AA25" s="103"/>
      <c r="AB25" s="103"/>
      <c r="AC25" s="77">
        <f>SUM(AC11:AF24)</f>
        <v>21049640</v>
      </c>
      <c r="AD25" s="152"/>
      <c r="AE25" s="152"/>
      <c r="AF25" s="152"/>
      <c r="AG25" s="102">
        <v>0</v>
      </c>
      <c r="AH25" s="103"/>
      <c r="AI25" s="103"/>
      <c r="AJ25" s="103"/>
      <c r="AK25" s="102">
        <v>547</v>
      </c>
      <c r="AL25" s="103"/>
      <c r="AM25" s="103"/>
      <c r="AN25" s="103"/>
      <c r="AO25" s="102">
        <v>0</v>
      </c>
      <c r="AP25" s="103"/>
      <c r="AQ25" s="103"/>
      <c r="AR25" s="103"/>
      <c r="AS25" s="102">
        <v>0</v>
      </c>
      <c r="AT25" s="103"/>
      <c r="AU25" s="103"/>
      <c r="AV25" s="103"/>
      <c r="AW25" s="102">
        <v>547</v>
      </c>
      <c r="AX25" s="103"/>
      <c r="AY25" s="103"/>
      <c r="AZ25" s="104"/>
      <c r="BA25" s="85">
        <v>6493</v>
      </c>
      <c r="BB25" s="85"/>
      <c r="BC25" s="85"/>
      <c r="BD25" s="85"/>
      <c r="BE25" s="37"/>
    </row>
    <row r="26" spans="1:57" ht="12.75" customHeight="1">
      <c r="A26" s="88" t="s">
        <v>22</v>
      </c>
      <c r="B26" s="88"/>
      <c r="C26" s="97" t="s">
        <v>29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2" t="s">
        <v>34</v>
      </c>
      <c r="W26" s="92"/>
      <c r="X26" s="92"/>
      <c r="Y26" s="87">
        <v>2691</v>
      </c>
      <c r="Z26" s="87"/>
      <c r="AA26" s="87"/>
      <c r="AB26" s="87"/>
      <c r="AC26" s="94">
        <v>2393208</v>
      </c>
      <c r="AD26" s="94"/>
      <c r="AE26" s="94"/>
      <c r="AF26" s="94"/>
      <c r="AG26" s="87">
        <v>0</v>
      </c>
      <c r="AH26" s="87"/>
      <c r="AI26" s="87"/>
      <c r="AJ26" s="87"/>
      <c r="AK26" s="87">
        <v>0</v>
      </c>
      <c r="AL26" s="87"/>
      <c r="AM26" s="87"/>
      <c r="AN26" s="87"/>
      <c r="AO26" s="87">
        <v>0</v>
      </c>
      <c r="AP26" s="87"/>
      <c r="AQ26" s="87"/>
      <c r="AR26" s="87"/>
      <c r="AS26" s="87">
        <v>0</v>
      </c>
      <c r="AT26" s="87"/>
      <c r="AU26" s="87"/>
      <c r="AV26" s="87"/>
      <c r="AW26" s="87">
        <v>0</v>
      </c>
      <c r="AX26" s="87"/>
      <c r="AY26" s="87"/>
      <c r="AZ26" s="87"/>
      <c r="BA26" s="85">
        <v>2691</v>
      </c>
      <c r="BB26" s="85"/>
      <c r="BC26" s="85"/>
      <c r="BD26" s="85"/>
      <c r="BE26" s="41" t="s">
        <v>955</v>
      </c>
    </row>
    <row r="27" spans="1:57" ht="25.5" customHeight="1">
      <c r="A27" s="88" t="s">
        <v>67</v>
      </c>
      <c r="B27" s="88"/>
      <c r="C27" s="97" t="s">
        <v>215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2" t="s">
        <v>35</v>
      </c>
      <c r="W27" s="92"/>
      <c r="X27" s="92"/>
      <c r="Y27" s="87">
        <v>0</v>
      </c>
      <c r="Z27" s="87"/>
      <c r="AA27" s="87"/>
      <c r="AB27" s="87"/>
      <c r="AC27" s="94"/>
      <c r="AD27" s="94"/>
      <c r="AE27" s="94"/>
      <c r="AF27" s="94"/>
      <c r="AG27" s="87">
        <v>0</v>
      </c>
      <c r="AH27" s="87"/>
      <c r="AI27" s="87"/>
      <c r="AJ27" s="87"/>
      <c r="AK27" s="87">
        <v>0</v>
      </c>
      <c r="AL27" s="87"/>
      <c r="AM27" s="87"/>
      <c r="AN27" s="87"/>
      <c r="AO27" s="87">
        <v>0</v>
      </c>
      <c r="AP27" s="87"/>
      <c r="AQ27" s="87"/>
      <c r="AR27" s="87"/>
      <c r="AS27" s="87">
        <v>0</v>
      </c>
      <c r="AT27" s="87"/>
      <c r="AU27" s="87"/>
      <c r="AV27" s="87"/>
      <c r="AW27" s="87">
        <v>0</v>
      </c>
      <c r="AX27" s="87"/>
      <c r="AY27" s="87"/>
      <c r="AZ27" s="87"/>
      <c r="BA27" s="85">
        <v>0</v>
      </c>
      <c r="BB27" s="85"/>
      <c r="BC27" s="85"/>
      <c r="BD27" s="85"/>
      <c r="BE27" s="41"/>
    </row>
    <row r="28" spans="1:57" ht="12.75" customHeight="1">
      <c r="A28" s="88" t="s">
        <v>68</v>
      </c>
      <c r="B28" s="88"/>
      <c r="C28" s="97" t="s">
        <v>30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2" t="s">
        <v>36</v>
      </c>
      <c r="W28" s="92"/>
      <c r="X28" s="92"/>
      <c r="Y28" s="87">
        <v>5054</v>
      </c>
      <c r="Z28" s="87"/>
      <c r="AA28" s="87"/>
      <c r="AB28" s="87"/>
      <c r="AC28" s="94">
        <v>131674</v>
      </c>
      <c r="AD28" s="94"/>
      <c r="AE28" s="94"/>
      <c r="AF28" s="94"/>
      <c r="AG28" s="87">
        <v>0</v>
      </c>
      <c r="AH28" s="87"/>
      <c r="AI28" s="87"/>
      <c r="AJ28" s="87"/>
      <c r="AK28" s="87">
        <v>0</v>
      </c>
      <c r="AL28" s="87"/>
      <c r="AM28" s="87"/>
      <c r="AN28" s="87"/>
      <c r="AO28" s="87">
        <v>0</v>
      </c>
      <c r="AP28" s="87"/>
      <c r="AQ28" s="87"/>
      <c r="AR28" s="87"/>
      <c r="AS28" s="87">
        <v>0</v>
      </c>
      <c r="AT28" s="87"/>
      <c r="AU28" s="87"/>
      <c r="AV28" s="87"/>
      <c r="AW28" s="87">
        <v>0</v>
      </c>
      <c r="AX28" s="87"/>
      <c r="AY28" s="87"/>
      <c r="AZ28" s="87"/>
      <c r="BA28" s="85">
        <v>5054</v>
      </c>
      <c r="BB28" s="85"/>
      <c r="BC28" s="85"/>
      <c r="BD28" s="85"/>
      <c r="BE28" s="41" t="s">
        <v>927</v>
      </c>
    </row>
    <row r="29" spans="1:57" ht="12.75" customHeight="1">
      <c r="A29" s="137" t="s">
        <v>69</v>
      </c>
      <c r="B29" s="137"/>
      <c r="C29" s="127" t="s">
        <v>209</v>
      </c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01" t="s">
        <v>37</v>
      </c>
      <c r="W29" s="101"/>
      <c r="X29" s="101"/>
      <c r="Y29" s="102">
        <v>7745</v>
      </c>
      <c r="Z29" s="103"/>
      <c r="AA29" s="103"/>
      <c r="AB29" s="103"/>
      <c r="AC29" s="77">
        <f>SUM(AC26:AF28)</f>
        <v>2524882</v>
      </c>
      <c r="AD29" s="136"/>
      <c r="AE29" s="136"/>
      <c r="AF29" s="136"/>
      <c r="AG29" s="102">
        <v>0</v>
      </c>
      <c r="AH29" s="103"/>
      <c r="AI29" s="103"/>
      <c r="AJ29" s="103"/>
      <c r="AK29" s="102">
        <v>0</v>
      </c>
      <c r="AL29" s="103"/>
      <c r="AM29" s="103"/>
      <c r="AN29" s="103"/>
      <c r="AO29" s="102">
        <v>0</v>
      </c>
      <c r="AP29" s="103"/>
      <c r="AQ29" s="103"/>
      <c r="AR29" s="103"/>
      <c r="AS29" s="102">
        <v>0</v>
      </c>
      <c r="AT29" s="103"/>
      <c r="AU29" s="103"/>
      <c r="AV29" s="103"/>
      <c r="AW29" s="102">
        <v>0</v>
      </c>
      <c r="AX29" s="103"/>
      <c r="AY29" s="103"/>
      <c r="AZ29" s="104"/>
      <c r="BA29" s="85">
        <v>7745</v>
      </c>
      <c r="BB29" s="85"/>
      <c r="BC29" s="85"/>
      <c r="BD29" s="85"/>
      <c r="BE29" s="37"/>
    </row>
    <row r="30" spans="1:57" ht="12.75" customHeight="1">
      <c r="A30" s="137" t="s">
        <v>70</v>
      </c>
      <c r="B30" s="137"/>
      <c r="C30" s="127" t="s">
        <v>211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01" t="s">
        <v>38</v>
      </c>
      <c r="W30" s="101"/>
      <c r="X30" s="101"/>
      <c r="Y30" s="102">
        <v>14238</v>
      </c>
      <c r="Z30" s="103"/>
      <c r="AA30" s="103"/>
      <c r="AB30" s="103"/>
      <c r="AC30" s="90">
        <f>SUM(AC25+AC29)</f>
        <v>23574522</v>
      </c>
      <c r="AD30" s="91"/>
      <c r="AE30" s="91"/>
      <c r="AF30" s="91"/>
      <c r="AG30" s="102">
        <v>0</v>
      </c>
      <c r="AH30" s="103"/>
      <c r="AI30" s="103"/>
      <c r="AJ30" s="103"/>
      <c r="AK30" s="102">
        <v>547</v>
      </c>
      <c r="AL30" s="103"/>
      <c r="AM30" s="103"/>
      <c r="AN30" s="103"/>
      <c r="AO30" s="102">
        <v>0</v>
      </c>
      <c r="AP30" s="103"/>
      <c r="AQ30" s="103"/>
      <c r="AR30" s="103"/>
      <c r="AS30" s="102">
        <v>0</v>
      </c>
      <c r="AT30" s="103"/>
      <c r="AU30" s="103"/>
      <c r="AV30" s="103"/>
      <c r="AW30" s="102">
        <v>547</v>
      </c>
      <c r="AX30" s="103"/>
      <c r="AY30" s="103"/>
      <c r="AZ30" s="104"/>
      <c r="BA30" s="99">
        <v>14238</v>
      </c>
      <c r="BB30" s="87"/>
      <c r="BC30" s="87"/>
      <c r="BD30" s="87"/>
      <c r="BE30" s="37"/>
    </row>
    <row r="31" spans="1:57" s="3" customFormat="1" ht="25.5" customHeight="1">
      <c r="A31" s="137">
        <v>21</v>
      </c>
      <c r="B31" s="137"/>
      <c r="C31" s="127" t="s">
        <v>305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01" t="s">
        <v>58</v>
      </c>
      <c r="W31" s="101"/>
      <c r="X31" s="101"/>
      <c r="Y31" s="87">
        <v>3017</v>
      </c>
      <c r="Z31" s="87"/>
      <c r="AA31" s="87"/>
      <c r="AB31" s="87"/>
      <c r="AC31" s="129">
        <v>3512678</v>
      </c>
      <c r="AD31" s="129"/>
      <c r="AE31" s="129"/>
      <c r="AF31" s="129"/>
      <c r="AG31" s="87">
        <v>0</v>
      </c>
      <c r="AH31" s="87"/>
      <c r="AI31" s="87"/>
      <c r="AJ31" s="87"/>
      <c r="AK31" s="87">
        <v>0</v>
      </c>
      <c r="AL31" s="87"/>
      <c r="AM31" s="87"/>
      <c r="AN31" s="87"/>
      <c r="AO31" s="87">
        <v>0</v>
      </c>
      <c r="AP31" s="87"/>
      <c r="AQ31" s="87"/>
      <c r="AR31" s="87"/>
      <c r="AS31" s="87">
        <v>0</v>
      </c>
      <c r="AT31" s="87"/>
      <c r="AU31" s="87"/>
      <c r="AV31" s="87"/>
      <c r="AW31" s="102">
        <v>0</v>
      </c>
      <c r="AX31" s="103"/>
      <c r="AY31" s="103"/>
      <c r="AZ31" s="104"/>
      <c r="BA31" s="87">
        <v>3017</v>
      </c>
      <c r="BB31" s="87"/>
      <c r="BC31" s="87"/>
      <c r="BD31" s="87"/>
      <c r="BE31" s="40"/>
    </row>
    <row r="32" spans="1:57" s="25" customFormat="1" ht="12.75" customHeight="1" hidden="1">
      <c r="A32" s="88">
        <v>22</v>
      </c>
      <c r="B32" s="88"/>
      <c r="C32" s="106" t="s">
        <v>217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92" t="s">
        <v>58</v>
      </c>
      <c r="W32" s="92"/>
      <c r="X32" s="92"/>
      <c r="Y32" s="85">
        <v>0</v>
      </c>
      <c r="Z32" s="85"/>
      <c r="AA32" s="85"/>
      <c r="AB32" s="85"/>
      <c r="AC32" s="86">
        <v>0</v>
      </c>
      <c r="AD32" s="86"/>
      <c r="AE32" s="86"/>
      <c r="AF32" s="86"/>
      <c r="AG32" s="85">
        <v>0</v>
      </c>
      <c r="AH32" s="85"/>
      <c r="AI32" s="85"/>
      <c r="AJ32" s="85"/>
      <c r="AK32" s="85">
        <v>0</v>
      </c>
      <c r="AL32" s="85"/>
      <c r="AM32" s="85"/>
      <c r="AN32" s="85"/>
      <c r="AO32" s="85">
        <v>0</v>
      </c>
      <c r="AP32" s="85"/>
      <c r="AQ32" s="85"/>
      <c r="AR32" s="85"/>
      <c r="AS32" s="85">
        <v>0</v>
      </c>
      <c r="AT32" s="85"/>
      <c r="AU32" s="85"/>
      <c r="AV32" s="85"/>
      <c r="AW32" s="87">
        <v>0</v>
      </c>
      <c r="AX32" s="87"/>
      <c r="AY32" s="87"/>
      <c r="AZ32" s="87"/>
      <c r="BA32" s="85">
        <v>0</v>
      </c>
      <c r="BB32" s="85"/>
      <c r="BC32" s="85"/>
      <c r="BD32" s="85"/>
      <c r="BE32" s="38"/>
    </row>
    <row r="33" spans="1:57" ht="12.75" customHeight="1" hidden="1">
      <c r="A33" s="88">
        <v>23</v>
      </c>
      <c r="B33" s="88"/>
      <c r="C33" s="106" t="s">
        <v>218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92" t="s">
        <v>58</v>
      </c>
      <c r="W33" s="92"/>
      <c r="X33" s="92"/>
      <c r="Y33" s="85">
        <v>0</v>
      </c>
      <c r="Z33" s="85"/>
      <c r="AA33" s="85"/>
      <c r="AB33" s="85"/>
      <c r="AC33" s="86">
        <v>0</v>
      </c>
      <c r="AD33" s="86"/>
      <c r="AE33" s="86"/>
      <c r="AF33" s="86"/>
      <c r="AG33" s="85">
        <v>0</v>
      </c>
      <c r="AH33" s="85"/>
      <c r="AI33" s="85"/>
      <c r="AJ33" s="85"/>
      <c r="AK33" s="85">
        <v>0</v>
      </c>
      <c r="AL33" s="85"/>
      <c r="AM33" s="85"/>
      <c r="AN33" s="85"/>
      <c r="AO33" s="85">
        <v>0</v>
      </c>
      <c r="AP33" s="85"/>
      <c r="AQ33" s="85"/>
      <c r="AR33" s="85"/>
      <c r="AS33" s="85">
        <v>0</v>
      </c>
      <c r="AT33" s="85"/>
      <c r="AU33" s="85"/>
      <c r="AV33" s="85"/>
      <c r="AW33" s="87">
        <v>0</v>
      </c>
      <c r="AX33" s="87"/>
      <c r="AY33" s="87"/>
      <c r="AZ33" s="87"/>
      <c r="BA33" s="85">
        <v>0</v>
      </c>
      <c r="BB33" s="85"/>
      <c r="BC33" s="85"/>
      <c r="BD33" s="85"/>
      <c r="BE33" s="37"/>
    </row>
    <row r="34" spans="1:57" ht="12.75" customHeight="1" hidden="1">
      <c r="A34" s="88">
        <v>24</v>
      </c>
      <c r="B34" s="88"/>
      <c r="C34" s="106" t="s">
        <v>219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92" t="s">
        <v>58</v>
      </c>
      <c r="W34" s="92"/>
      <c r="X34" s="92"/>
      <c r="Y34" s="85">
        <v>0</v>
      </c>
      <c r="Z34" s="85"/>
      <c r="AA34" s="85"/>
      <c r="AB34" s="85"/>
      <c r="AC34" s="86">
        <v>0</v>
      </c>
      <c r="AD34" s="86"/>
      <c r="AE34" s="86"/>
      <c r="AF34" s="86"/>
      <c r="AG34" s="85">
        <v>0</v>
      </c>
      <c r="AH34" s="85"/>
      <c r="AI34" s="85"/>
      <c r="AJ34" s="85"/>
      <c r="AK34" s="85">
        <v>0</v>
      </c>
      <c r="AL34" s="85"/>
      <c r="AM34" s="85"/>
      <c r="AN34" s="85"/>
      <c r="AO34" s="85">
        <v>0</v>
      </c>
      <c r="AP34" s="85"/>
      <c r="AQ34" s="85"/>
      <c r="AR34" s="85"/>
      <c r="AS34" s="85">
        <v>0</v>
      </c>
      <c r="AT34" s="85"/>
      <c r="AU34" s="85"/>
      <c r="AV34" s="85"/>
      <c r="AW34" s="87">
        <v>0</v>
      </c>
      <c r="AX34" s="87"/>
      <c r="AY34" s="87"/>
      <c r="AZ34" s="87"/>
      <c r="BA34" s="85">
        <v>0</v>
      </c>
      <c r="BB34" s="85"/>
      <c r="BC34" s="85"/>
      <c r="BD34" s="85"/>
      <c r="BE34" s="37"/>
    </row>
    <row r="35" spans="1:57" ht="12.75" customHeight="1" hidden="1">
      <c r="A35" s="88">
        <v>25</v>
      </c>
      <c r="B35" s="88"/>
      <c r="C35" s="106" t="s">
        <v>220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92" t="s">
        <v>58</v>
      </c>
      <c r="W35" s="92"/>
      <c r="X35" s="92"/>
      <c r="Y35" s="85">
        <v>0</v>
      </c>
      <c r="Z35" s="85"/>
      <c r="AA35" s="85"/>
      <c r="AB35" s="85"/>
      <c r="AC35" s="86">
        <v>0</v>
      </c>
      <c r="AD35" s="86"/>
      <c r="AE35" s="86"/>
      <c r="AF35" s="86"/>
      <c r="AG35" s="85">
        <v>0</v>
      </c>
      <c r="AH35" s="85"/>
      <c r="AI35" s="85"/>
      <c r="AJ35" s="85"/>
      <c r="AK35" s="85">
        <v>0</v>
      </c>
      <c r="AL35" s="85"/>
      <c r="AM35" s="85"/>
      <c r="AN35" s="85"/>
      <c r="AO35" s="85">
        <v>0</v>
      </c>
      <c r="AP35" s="85"/>
      <c r="AQ35" s="85"/>
      <c r="AR35" s="85"/>
      <c r="AS35" s="85">
        <v>0</v>
      </c>
      <c r="AT35" s="85"/>
      <c r="AU35" s="85"/>
      <c r="AV35" s="85"/>
      <c r="AW35" s="87">
        <v>0</v>
      </c>
      <c r="AX35" s="87"/>
      <c r="AY35" s="87"/>
      <c r="AZ35" s="87"/>
      <c r="BA35" s="85">
        <v>0</v>
      </c>
      <c r="BB35" s="85"/>
      <c r="BC35" s="85"/>
      <c r="BD35" s="85"/>
      <c r="BE35" s="37"/>
    </row>
    <row r="36" spans="1:57" ht="12.75" customHeight="1" hidden="1">
      <c r="A36" s="88">
        <v>26</v>
      </c>
      <c r="B36" s="88"/>
      <c r="C36" s="106" t="s">
        <v>221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92" t="s">
        <v>58</v>
      </c>
      <c r="W36" s="92"/>
      <c r="X36" s="92"/>
      <c r="Y36" s="85">
        <v>0</v>
      </c>
      <c r="Z36" s="85"/>
      <c r="AA36" s="85"/>
      <c r="AB36" s="85"/>
      <c r="AC36" s="86">
        <v>0</v>
      </c>
      <c r="AD36" s="86"/>
      <c r="AE36" s="86"/>
      <c r="AF36" s="86"/>
      <c r="AG36" s="85">
        <v>0</v>
      </c>
      <c r="AH36" s="85"/>
      <c r="AI36" s="85"/>
      <c r="AJ36" s="85"/>
      <c r="AK36" s="85">
        <v>0</v>
      </c>
      <c r="AL36" s="85"/>
      <c r="AM36" s="85"/>
      <c r="AN36" s="85"/>
      <c r="AO36" s="85">
        <v>0</v>
      </c>
      <c r="AP36" s="85"/>
      <c r="AQ36" s="85"/>
      <c r="AR36" s="85"/>
      <c r="AS36" s="85">
        <v>0</v>
      </c>
      <c r="AT36" s="85"/>
      <c r="AU36" s="85"/>
      <c r="AV36" s="85"/>
      <c r="AW36" s="87">
        <v>0</v>
      </c>
      <c r="AX36" s="87"/>
      <c r="AY36" s="87"/>
      <c r="AZ36" s="87"/>
      <c r="BA36" s="85">
        <v>0</v>
      </c>
      <c r="BB36" s="85"/>
      <c r="BC36" s="85"/>
      <c r="BD36" s="85"/>
      <c r="BE36" s="37"/>
    </row>
    <row r="37" spans="1:57" ht="39" customHeight="1" hidden="1">
      <c r="A37" s="88">
        <v>27</v>
      </c>
      <c r="B37" s="88"/>
      <c r="C37" s="106" t="s">
        <v>222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92" t="s">
        <v>58</v>
      </c>
      <c r="W37" s="92"/>
      <c r="X37" s="92"/>
      <c r="Y37" s="85">
        <v>0</v>
      </c>
      <c r="Z37" s="85"/>
      <c r="AA37" s="85"/>
      <c r="AB37" s="85"/>
      <c r="AC37" s="86">
        <v>0</v>
      </c>
      <c r="AD37" s="86"/>
      <c r="AE37" s="86"/>
      <c r="AF37" s="86"/>
      <c r="AG37" s="85">
        <v>0</v>
      </c>
      <c r="AH37" s="85"/>
      <c r="AI37" s="85"/>
      <c r="AJ37" s="85"/>
      <c r="AK37" s="85">
        <v>0</v>
      </c>
      <c r="AL37" s="85"/>
      <c r="AM37" s="85"/>
      <c r="AN37" s="85"/>
      <c r="AO37" s="85">
        <v>0</v>
      </c>
      <c r="AP37" s="85"/>
      <c r="AQ37" s="85"/>
      <c r="AR37" s="85"/>
      <c r="AS37" s="85">
        <v>0</v>
      </c>
      <c r="AT37" s="85"/>
      <c r="AU37" s="85"/>
      <c r="AV37" s="85"/>
      <c r="AW37" s="87">
        <v>0</v>
      </c>
      <c r="AX37" s="87"/>
      <c r="AY37" s="87"/>
      <c r="AZ37" s="87"/>
      <c r="BA37" s="85">
        <v>0</v>
      </c>
      <c r="BB37" s="85"/>
      <c r="BC37" s="85"/>
      <c r="BD37" s="85"/>
      <c r="BE37" s="37"/>
    </row>
    <row r="38" spans="1:57" ht="12.75" customHeight="1" hidden="1">
      <c r="A38" s="88">
        <v>28</v>
      </c>
      <c r="B38" s="88"/>
      <c r="C38" s="106" t="s">
        <v>223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92" t="s">
        <v>58</v>
      </c>
      <c r="W38" s="92"/>
      <c r="X38" s="92"/>
      <c r="Y38" s="85">
        <v>0</v>
      </c>
      <c r="Z38" s="85"/>
      <c r="AA38" s="85"/>
      <c r="AB38" s="85"/>
      <c r="AC38" s="86">
        <v>0</v>
      </c>
      <c r="AD38" s="86"/>
      <c r="AE38" s="86"/>
      <c r="AF38" s="86"/>
      <c r="AG38" s="85">
        <v>0</v>
      </c>
      <c r="AH38" s="85"/>
      <c r="AI38" s="85"/>
      <c r="AJ38" s="85"/>
      <c r="AK38" s="85">
        <v>0</v>
      </c>
      <c r="AL38" s="85"/>
      <c r="AM38" s="85"/>
      <c r="AN38" s="85"/>
      <c r="AO38" s="85">
        <v>0</v>
      </c>
      <c r="AP38" s="85"/>
      <c r="AQ38" s="85"/>
      <c r="AR38" s="85"/>
      <c r="AS38" s="85">
        <v>0</v>
      </c>
      <c r="AT38" s="85"/>
      <c r="AU38" s="85"/>
      <c r="AV38" s="85"/>
      <c r="AW38" s="87">
        <v>0</v>
      </c>
      <c r="AX38" s="87"/>
      <c r="AY38" s="87"/>
      <c r="AZ38" s="87"/>
      <c r="BA38" s="85">
        <v>0</v>
      </c>
      <c r="BB38" s="85"/>
      <c r="BC38" s="85"/>
      <c r="BD38" s="85"/>
      <c r="BE38" s="37"/>
    </row>
    <row r="39" spans="1:57" ht="12.75" customHeight="1">
      <c r="A39" s="88" t="s">
        <v>185</v>
      </c>
      <c r="B39" s="88"/>
      <c r="C39" s="97" t="s">
        <v>71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2" t="s">
        <v>72</v>
      </c>
      <c r="W39" s="92"/>
      <c r="X39" s="92"/>
      <c r="Y39" s="87">
        <v>0</v>
      </c>
      <c r="Z39" s="87"/>
      <c r="AA39" s="87"/>
      <c r="AB39" s="87"/>
      <c r="AC39" s="94">
        <v>10000</v>
      </c>
      <c r="AD39" s="94"/>
      <c r="AE39" s="94"/>
      <c r="AF39" s="94"/>
      <c r="AG39" s="87">
        <v>0</v>
      </c>
      <c r="AH39" s="87"/>
      <c r="AI39" s="87"/>
      <c r="AJ39" s="87"/>
      <c r="AK39" s="87">
        <v>18</v>
      </c>
      <c r="AL39" s="87"/>
      <c r="AM39" s="87"/>
      <c r="AN39" s="87"/>
      <c r="AO39" s="87">
        <v>0</v>
      </c>
      <c r="AP39" s="87"/>
      <c r="AQ39" s="87"/>
      <c r="AR39" s="87"/>
      <c r="AS39" s="87">
        <v>0</v>
      </c>
      <c r="AT39" s="87"/>
      <c r="AU39" s="87"/>
      <c r="AV39" s="87"/>
      <c r="AW39" s="87">
        <v>18</v>
      </c>
      <c r="AX39" s="87"/>
      <c r="AY39" s="87"/>
      <c r="AZ39" s="87"/>
      <c r="BA39" s="85">
        <v>0</v>
      </c>
      <c r="BB39" s="85"/>
      <c r="BC39" s="85"/>
      <c r="BD39" s="85"/>
      <c r="BE39" s="41" t="s">
        <v>959</v>
      </c>
    </row>
    <row r="40" spans="1:57" ht="12.75" customHeight="1">
      <c r="A40" s="88" t="s">
        <v>186</v>
      </c>
      <c r="B40" s="88"/>
      <c r="C40" s="97" t="s">
        <v>73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2" t="s">
        <v>74</v>
      </c>
      <c r="W40" s="92"/>
      <c r="X40" s="92"/>
      <c r="Y40" s="87">
        <v>890</v>
      </c>
      <c r="Z40" s="87"/>
      <c r="AA40" s="87"/>
      <c r="AB40" s="87"/>
      <c r="AC40" s="94">
        <v>4800000</v>
      </c>
      <c r="AD40" s="94"/>
      <c r="AE40" s="94"/>
      <c r="AF40" s="94"/>
      <c r="AG40" s="87">
        <v>0</v>
      </c>
      <c r="AH40" s="87"/>
      <c r="AI40" s="87"/>
      <c r="AJ40" s="87"/>
      <c r="AK40" s="87">
        <v>2378</v>
      </c>
      <c r="AL40" s="87"/>
      <c r="AM40" s="87"/>
      <c r="AN40" s="87"/>
      <c r="AO40" s="87">
        <v>0</v>
      </c>
      <c r="AP40" s="87"/>
      <c r="AQ40" s="87"/>
      <c r="AR40" s="87"/>
      <c r="AS40" s="87">
        <v>0</v>
      </c>
      <c r="AT40" s="87"/>
      <c r="AU40" s="87"/>
      <c r="AV40" s="87"/>
      <c r="AW40" s="87">
        <v>2378</v>
      </c>
      <c r="AX40" s="87"/>
      <c r="AY40" s="87"/>
      <c r="AZ40" s="87"/>
      <c r="BA40" s="85">
        <v>890</v>
      </c>
      <c r="BB40" s="85"/>
      <c r="BC40" s="85"/>
      <c r="BD40" s="85"/>
      <c r="BE40" s="37"/>
    </row>
    <row r="41" spans="1:57" ht="12.75" customHeight="1">
      <c r="A41" s="88" t="s">
        <v>187</v>
      </c>
      <c r="B41" s="88"/>
      <c r="C41" s="97" t="s">
        <v>75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2" t="s">
        <v>76</v>
      </c>
      <c r="W41" s="92"/>
      <c r="X41" s="92"/>
      <c r="Y41" s="87">
        <v>0</v>
      </c>
      <c r="Z41" s="87"/>
      <c r="AA41" s="87"/>
      <c r="AB41" s="87"/>
      <c r="AC41" s="94">
        <v>0</v>
      </c>
      <c r="AD41" s="94"/>
      <c r="AE41" s="94"/>
      <c r="AF41" s="94"/>
      <c r="AG41" s="87">
        <v>0</v>
      </c>
      <c r="AH41" s="87"/>
      <c r="AI41" s="87"/>
      <c r="AJ41" s="87"/>
      <c r="AK41" s="87">
        <v>0</v>
      </c>
      <c r="AL41" s="87"/>
      <c r="AM41" s="87"/>
      <c r="AN41" s="87"/>
      <c r="AO41" s="87">
        <v>0</v>
      </c>
      <c r="AP41" s="87"/>
      <c r="AQ41" s="87"/>
      <c r="AR41" s="87"/>
      <c r="AS41" s="87">
        <v>0</v>
      </c>
      <c r="AT41" s="87"/>
      <c r="AU41" s="87"/>
      <c r="AV41" s="87"/>
      <c r="AW41" s="87">
        <v>0</v>
      </c>
      <c r="AX41" s="87"/>
      <c r="AY41" s="87"/>
      <c r="AZ41" s="87"/>
      <c r="BA41" s="85">
        <v>0</v>
      </c>
      <c r="BB41" s="85"/>
      <c r="BC41" s="85"/>
      <c r="BD41" s="85"/>
      <c r="BE41" s="37"/>
    </row>
    <row r="42" spans="1:57" ht="12.75" customHeight="1">
      <c r="A42" s="137" t="s">
        <v>188</v>
      </c>
      <c r="B42" s="137"/>
      <c r="C42" s="127" t="s">
        <v>212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01" t="s">
        <v>77</v>
      </c>
      <c r="W42" s="101"/>
      <c r="X42" s="101"/>
      <c r="Y42" s="102">
        <v>890</v>
      </c>
      <c r="Z42" s="103"/>
      <c r="AA42" s="103"/>
      <c r="AB42" s="103"/>
      <c r="AC42" s="77">
        <f>SUM(AC39:AF41)</f>
        <v>4810000</v>
      </c>
      <c r="AD42" s="136"/>
      <c r="AE42" s="136"/>
      <c r="AF42" s="136"/>
      <c r="AG42" s="102">
        <v>0</v>
      </c>
      <c r="AH42" s="103"/>
      <c r="AI42" s="103"/>
      <c r="AJ42" s="103"/>
      <c r="AK42" s="102">
        <v>2396</v>
      </c>
      <c r="AL42" s="103"/>
      <c r="AM42" s="103"/>
      <c r="AN42" s="103"/>
      <c r="AO42" s="102">
        <v>0</v>
      </c>
      <c r="AP42" s="103"/>
      <c r="AQ42" s="103"/>
      <c r="AR42" s="103"/>
      <c r="AS42" s="102">
        <v>0</v>
      </c>
      <c r="AT42" s="103"/>
      <c r="AU42" s="103"/>
      <c r="AV42" s="103"/>
      <c r="AW42" s="102">
        <v>2396</v>
      </c>
      <c r="AX42" s="103"/>
      <c r="AY42" s="103"/>
      <c r="AZ42" s="104"/>
      <c r="BA42" s="85">
        <v>890</v>
      </c>
      <c r="BB42" s="85"/>
      <c r="BC42" s="85"/>
      <c r="BD42" s="85"/>
      <c r="BE42" s="37"/>
    </row>
    <row r="43" spans="1:57" ht="12.75" customHeight="1">
      <c r="A43" s="88" t="s">
        <v>189</v>
      </c>
      <c r="B43" s="88"/>
      <c r="C43" s="97" t="s">
        <v>78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2" t="s">
        <v>79</v>
      </c>
      <c r="W43" s="92"/>
      <c r="X43" s="92"/>
      <c r="Y43" s="87">
        <v>420</v>
      </c>
      <c r="Z43" s="87"/>
      <c r="AA43" s="87"/>
      <c r="AB43" s="87"/>
      <c r="AC43" s="94">
        <v>0</v>
      </c>
      <c r="AD43" s="94"/>
      <c r="AE43" s="94"/>
      <c r="AF43" s="94"/>
      <c r="AG43" s="87">
        <v>0</v>
      </c>
      <c r="AH43" s="87"/>
      <c r="AI43" s="87"/>
      <c r="AJ43" s="87"/>
      <c r="AK43" s="87">
        <v>416</v>
      </c>
      <c r="AL43" s="87"/>
      <c r="AM43" s="87"/>
      <c r="AN43" s="87"/>
      <c r="AO43" s="87">
        <v>0</v>
      </c>
      <c r="AP43" s="87"/>
      <c r="AQ43" s="87"/>
      <c r="AR43" s="87"/>
      <c r="AS43" s="87">
        <v>0</v>
      </c>
      <c r="AT43" s="87"/>
      <c r="AU43" s="87"/>
      <c r="AV43" s="87"/>
      <c r="AW43" s="87">
        <v>416</v>
      </c>
      <c r="AX43" s="87"/>
      <c r="AY43" s="87"/>
      <c r="AZ43" s="87"/>
      <c r="BA43" s="85">
        <v>420</v>
      </c>
      <c r="BB43" s="85"/>
      <c r="BC43" s="85"/>
      <c r="BD43" s="85"/>
      <c r="BE43" s="41"/>
    </row>
    <row r="44" spans="1:57" ht="12.75" customHeight="1">
      <c r="A44" s="88" t="s">
        <v>190</v>
      </c>
      <c r="B44" s="88"/>
      <c r="C44" s="97" t="s">
        <v>80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2" t="s">
        <v>81</v>
      </c>
      <c r="W44" s="92"/>
      <c r="X44" s="92"/>
      <c r="Y44" s="87">
        <v>50</v>
      </c>
      <c r="Z44" s="87"/>
      <c r="AA44" s="87"/>
      <c r="AB44" s="87"/>
      <c r="AC44" s="94">
        <v>50000</v>
      </c>
      <c r="AD44" s="94"/>
      <c r="AE44" s="94"/>
      <c r="AF44" s="94"/>
      <c r="AG44" s="87">
        <v>0</v>
      </c>
      <c r="AH44" s="87"/>
      <c r="AI44" s="87"/>
      <c r="AJ44" s="87"/>
      <c r="AK44" s="87">
        <v>5</v>
      </c>
      <c r="AL44" s="87"/>
      <c r="AM44" s="87"/>
      <c r="AN44" s="87"/>
      <c r="AO44" s="87">
        <v>0</v>
      </c>
      <c r="AP44" s="87"/>
      <c r="AQ44" s="87"/>
      <c r="AR44" s="87"/>
      <c r="AS44" s="87">
        <v>0</v>
      </c>
      <c r="AT44" s="87"/>
      <c r="AU44" s="87"/>
      <c r="AV44" s="87"/>
      <c r="AW44" s="87">
        <v>5</v>
      </c>
      <c r="AX44" s="87"/>
      <c r="AY44" s="87"/>
      <c r="AZ44" s="87"/>
      <c r="BA44" s="85">
        <v>50</v>
      </c>
      <c r="BB44" s="85"/>
      <c r="BC44" s="85"/>
      <c r="BD44" s="85"/>
      <c r="BE44" s="41" t="s">
        <v>921</v>
      </c>
    </row>
    <row r="45" spans="1:57" ht="12.75" customHeight="1">
      <c r="A45" s="137" t="s">
        <v>191</v>
      </c>
      <c r="B45" s="137"/>
      <c r="C45" s="127" t="s">
        <v>213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01" t="s">
        <v>82</v>
      </c>
      <c r="W45" s="101"/>
      <c r="X45" s="101"/>
      <c r="Y45" s="102">
        <v>470</v>
      </c>
      <c r="Z45" s="103"/>
      <c r="AA45" s="103"/>
      <c r="AB45" s="103"/>
      <c r="AC45" s="77">
        <f>SUM(AC43:AF44)</f>
        <v>50000</v>
      </c>
      <c r="AD45" s="136"/>
      <c r="AE45" s="136"/>
      <c r="AF45" s="136"/>
      <c r="AG45" s="102">
        <v>0</v>
      </c>
      <c r="AH45" s="103"/>
      <c r="AI45" s="103"/>
      <c r="AJ45" s="103"/>
      <c r="AK45" s="102">
        <v>421</v>
      </c>
      <c r="AL45" s="103"/>
      <c r="AM45" s="103"/>
      <c r="AN45" s="103"/>
      <c r="AO45" s="102">
        <v>0</v>
      </c>
      <c r="AP45" s="103"/>
      <c r="AQ45" s="103"/>
      <c r="AR45" s="103"/>
      <c r="AS45" s="102">
        <v>0</v>
      </c>
      <c r="AT45" s="103"/>
      <c r="AU45" s="103"/>
      <c r="AV45" s="103"/>
      <c r="AW45" s="102">
        <v>421</v>
      </c>
      <c r="AX45" s="103"/>
      <c r="AY45" s="103"/>
      <c r="AZ45" s="104"/>
      <c r="BA45" s="85">
        <v>470</v>
      </c>
      <c r="BB45" s="85"/>
      <c r="BC45" s="85"/>
      <c r="BD45" s="85"/>
      <c r="BE45" s="37"/>
    </row>
    <row r="46" spans="1:57" ht="12.75" customHeight="1">
      <c r="A46" s="88" t="s">
        <v>192</v>
      </c>
      <c r="B46" s="88"/>
      <c r="C46" s="97" t="s">
        <v>83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2" t="s">
        <v>84</v>
      </c>
      <c r="W46" s="92"/>
      <c r="X46" s="92"/>
      <c r="Y46" s="87">
        <v>1350</v>
      </c>
      <c r="Z46" s="87"/>
      <c r="AA46" s="87"/>
      <c r="AB46" s="87"/>
      <c r="AC46" s="94">
        <v>2500000</v>
      </c>
      <c r="AD46" s="94"/>
      <c r="AE46" s="94"/>
      <c r="AF46" s="94"/>
      <c r="AG46" s="87">
        <v>0</v>
      </c>
      <c r="AH46" s="87"/>
      <c r="AI46" s="87"/>
      <c r="AJ46" s="87"/>
      <c r="AK46" s="87">
        <v>1464</v>
      </c>
      <c r="AL46" s="87"/>
      <c r="AM46" s="87"/>
      <c r="AN46" s="87"/>
      <c r="AO46" s="87">
        <v>0</v>
      </c>
      <c r="AP46" s="87"/>
      <c r="AQ46" s="87"/>
      <c r="AR46" s="87"/>
      <c r="AS46" s="87">
        <v>0</v>
      </c>
      <c r="AT46" s="87"/>
      <c r="AU46" s="87"/>
      <c r="AV46" s="87"/>
      <c r="AW46" s="87">
        <v>1464</v>
      </c>
      <c r="AX46" s="87"/>
      <c r="AY46" s="87"/>
      <c r="AZ46" s="87"/>
      <c r="BA46" s="85">
        <v>1350</v>
      </c>
      <c r="BB46" s="85"/>
      <c r="BC46" s="85"/>
      <c r="BD46" s="85"/>
      <c r="BE46" s="41" t="s">
        <v>922</v>
      </c>
    </row>
    <row r="47" spans="1:57" ht="12.75" customHeight="1">
      <c r="A47" s="88" t="s">
        <v>193</v>
      </c>
      <c r="B47" s="88"/>
      <c r="C47" s="97" t="s">
        <v>85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2" t="s">
        <v>86</v>
      </c>
      <c r="W47" s="92"/>
      <c r="X47" s="92"/>
      <c r="Y47" s="87">
        <v>0</v>
      </c>
      <c r="Z47" s="87"/>
      <c r="AA47" s="87"/>
      <c r="AB47" s="87"/>
      <c r="AC47" s="94">
        <v>0</v>
      </c>
      <c r="AD47" s="94"/>
      <c r="AE47" s="94"/>
      <c r="AF47" s="94"/>
      <c r="AG47" s="87">
        <v>0</v>
      </c>
      <c r="AH47" s="87"/>
      <c r="AI47" s="87"/>
      <c r="AJ47" s="87"/>
      <c r="AK47" s="87">
        <v>143</v>
      </c>
      <c r="AL47" s="87"/>
      <c r="AM47" s="87"/>
      <c r="AN47" s="87"/>
      <c r="AO47" s="87">
        <v>0</v>
      </c>
      <c r="AP47" s="87"/>
      <c r="AQ47" s="87"/>
      <c r="AR47" s="87"/>
      <c r="AS47" s="87">
        <v>0</v>
      </c>
      <c r="AT47" s="87"/>
      <c r="AU47" s="87"/>
      <c r="AV47" s="87"/>
      <c r="AW47" s="87">
        <v>143</v>
      </c>
      <c r="AX47" s="87"/>
      <c r="AY47" s="87"/>
      <c r="AZ47" s="87"/>
      <c r="BA47" s="85">
        <v>0</v>
      </c>
      <c r="BB47" s="85"/>
      <c r="BC47" s="85"/>
      <c r="BD47" s="85"/>
      <c r="BE47" s="37"/>
    </row>
    <row r="48" spans="1:57" ht="12.75" customHeight="1">
      <c r="A48" s="88" t="s">
        <v>194</v>
      </c>
      <c r="B48" s="88"/>
      <c r="C48" s="97" t="s">
        <v>202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2" t="s">
        <v>87</v>
      </c>
      <c r="W48" s="92"/>
      <c r="X48" s="92"/>
      <c r="Y48" s="87">
        <v>0</v>
      </c>
      <c r="Z48" s="87"/>
      <c r="AA48" s="87"/>
      <c r="AB48" s="87"/>
      <c r="AC48" s="94">
        <v>750000</v>
      </c>
      <c r="AD48" s="94"/>
      <c r="AE48" s="94"/>
      <c r="AF48" s="94"/>
      <c r="AG48" s="87">
        <v>0</v>
      </c>
      <c r="AH48" s="87"/>
      <c r="AI48" s="87"/>
      <c r="AJ48" s="87"/>
      <c r="AK48" s="87">
        <v>251</v>
      </c>
      <c r="AL48" s="87"/>
      <c r="AM48" s="87"/>
      <c r="AN48" s="87"/>
      <c r="AO48" s="87">
        <v>0</v>
      </c>
      <c r="AP48" s="87"/>
      <c r="AQ48" s="87"/>
      <c r="AR48" s="87"/>
      <c r="AS48" s="87">
        <v>0</v>
      </c>
      <c r="AT48" s="87"/>
      <c r="AU48" s="87"/>
      <c r="AV48" s="87"/>
      <c r="AW48" s="87">
        <v>251</v>
      </c>
      <c r="AX48" s="87"/>
      <c r="AY48" s="87"/>
      <c r="AZ48" s="87"/>
      <c r="BA48" s="85">
        <v>0</v>
      </c>
      <c r="BB48" s="85"/>
      <c r="BC48" s="85"/>
      <c r="BD48" s="85"/>
      <c r="BE48" s="41" t="s">
        <v>960</v>
      </c>
    </row>
    <row r="49" spans="1:57" ht="25.5" customHeight="1" hidden="1">
      <c r="A49" s="88" t="s">
        <v>195</v>
      </c>
      <c r="B49" s="88"/>
      <c r="C49" s="106" t="s">
        <v>224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92" t="s">
        <v>87</v>
      </c>
      <c r="W49" s="92"/>
      <c r="X49" s="92"/>
      <c r="Y49" s="85">
        <v>0</v>
      </c>
      <c r="Z49" s="85"/>
      <c r="AA49" s="85"/>
      <c r="AB49" s="85"/>
      <c r="AC49" s="86">
        <v>0</v>
      </c>
      <c r="AD49" s="86"/>
      <c r="AE49" s="86"/>
      <c r="AF49" s="86"/>
      <c r="AG49" s="85">
        <v>0</v>
      </c>
      <c r="AH49" s="85"/>
      <c r="AI49" s="85"/>
      <c r="AJ49" s="85"/>
      <c r="AK49" s="85">
        <v>0</v>
      </c>
      <c r="AL49" s="85"/>
      <c r="AM49" s="85"/>
      <c r="AN49" s="85"/>
      <c r="AO49" s="85">
        <v>0</v>
      </c>
      <c r="AP49" s="85"/>
      <c r="AQ49" s="85"/>
      <c r="AR49" s="85"/>
      <c r="AS49" s="85">
        <v>0</v>
      </c>
      <c r="AT49" s="85"/>
      <c r="AU49" s="85"/>
      <c r="AV49" s="85"/>
      <c r="AW49" s="87">
        <v>0</v>
      </c>
      <c r="AX49" s="87"/>
      <c r="AY49" s="87"/>
      <c r="AZ49" s="87"/>
      <c r="BA49" s="85">
        <v>0</v>
      </c>
      <c r="BB49" s="85"/>
      <c r="BC49" s="85"/>
      <c r="BD49" s="85"/>
      <c r="BE49" s="37"/>
    </row>
    <row r="50" spans="1:57" ht="12.75" customHeight="1">
      <c r="A50" s="88" t="s">
        <v>196</v>
      </c>
      <c r="B50" s="88"/>
      <c r="C50" s="97" t="s">
        <v>88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2" t="s">
        <v>89</v>
      </c>
      <c r="W50" s="92"/>
      <c r="X50" s="92"/>
      <c r="Y50" s="87">
        <v>400</v>
      </c>
      <c r="Z50" s="87"/>
      <c r="AA50" s="87"/>
      <c r="AB50" s="87"/>
      <c r="AC50" s="94">
        <v>4000000</v>
      </c>
      <c r="AD50" s="94"/>
      <c r="AE50" s="94"/>
      <c r="AF50" s="94"/>
      <c r="AG50" s="87">
        <v>0</v>
      </c>
      <c r="AH50" s="87"/>
      <c r="AI50" s="87"/>
      <c r="AJ50" s="87"/>
      <c r="AK50" s="87">
        <v>207</v>
      </c>
      <c r="AL50" s="87"/>
      <c r="AM50" s="87"/>
      <c r="AN50" s="87"/>
      <c r="AO50" s="87">
        <v>0</v>
      </c>
      <c r="AP50" s="87"/>
      <c r="AQ50" s="87"/>
      <c r="AR50" s="87"/>
      <c r="AS50" s="87">
        <v>0</v>
      </c>
      <c r="AT50" s="87"/>
      <c r="AU50" s="87"/>
      <c r="AV50" s="87"/>
      <c r="AW50" s="87">
        <v>207</v>
      </c>
      <c r="AX50" s="87"/>
      <c r="AY50" s="87"/>
      <c r="AZ50" s="87"/>
      <c r="BA50" s="85">
        <v>400</v>
      </c>
      <c r="BB50" s="85"/>
      <c r="BC50" s="85"/>
      <c r="BD50" s="85"/>
      <c r="BE50" s="41" t="s">
        <v>939</v>
      </c>
    </row>
    <row r="51" spans="1:57" ht="12.75" customHeight="1">
      <c r="A51" s="88" t="s">
        <v>197</v>
      </c>
      <c r="B51" s="88"/>
      <c r="C51" s="163" t="s">
        <v>203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92" t="s">
        <v>90</v>
      </c>
      <c r="W51" s="92"/>
      <c r="X51" s="92"/>
      <c r="Y51" s="87">
        <v>3200</v>
      </c>
      <c r="Z51" s="87"/>
      <c r="AA51" s="87"/>
      <c r="AB51" s="87"/>
      <c r="AC51" s="94">
        <v>350000</v>
      </c>
      <c r="AD51" s="94"/>
      <c r="AE51" s="94"/>
      <c r="AF51" s="94"/>
      <c r="AG51" s="87">
        <v>0</v>
      </c>
      <c r="AH51" s="87"/>
      <c r="AI51" s="87"/>
      <c r="AJ51" s="87"/>
      <c r="AK51" s="87">
        <v>4023</v>
      </c>
      <c r="AL51" s="87"/>
      <c r="AM51" s="87"/>
      <c r="AN51" s="87"/>
      <c r="AO51" s="87">
        <v>0</v>
      </c>
      <c r="AP51" s="87"/>
      <c r="AQ51" s="87"/>
      <c r="AR51" s="87"/>
      <c r="AS51" s="87">
        <v>0</v>
      </c>
      <c r="AT51" s="87"/>
      <c r="AU51" s="87"/>
      <c r="AV51" s="87"/>
      <c r="AW51" s="87">
        <v>4023</v>
      </c>
      <c r="AX51" s="87"/>
      <c r="AY51" s="87"/>
      <c r="AZ51" s="87"/>
      <c r="BA51" s="85">
        <v>3200</v>
      </c>
      <c r="BB51" s="85"/>
      <c r="BC51" s="85"/>
      <c r="BD51" s="85"/>
      <c r="BE51" s="41" t="s">
        <v>923</v>
      </c>
    </row>
    <row r="52" spans="1:57" ht="12.75" customHeight="1" hidden="1">
      <c r="A52" s="88" t="s">
        <v>198</v>
      </c>
      <c r="B52" s="88"/>
      <c r="C52" s="106" t="s">
        <v>225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92" t="s">
        <v>90</v>
      </c>
      <c r="W52" s="92"/>
      <c r="X52" s="92"/>
      <c r="Y52" s="85">
        <v>0</v>
      </c>
      <c r="Z52" s="85"/>
      <c r="AA52" s="85"/>
      <c r="AB52" s="85"/>
      <c r="AC52" s="86">
        <v>0</v>
      </c>
      <c r="AD52" s="86"/>
      <c r="AE52" s="86"/>
      <c r="AF52" s="86"/>
      <c r="AG52" s="85">
        <v>0</v>
      </c>
      <c r="AH52" s="85"/>
      <c r="AI52" s="85"/>
      <c r="AJ52" s="85"/>
      <c r="AK52" s="85">
        <v>2300</v>
      </c>
      <c r="AL52" s="85"/>
      <c r="AM52" s="85"/>
      <c r="AN52" s="85"/>
      <c r="AO52" s="85">
        <v>0</v>
      </c>
      <c r="AP52" s="85"/>
      <c r="AQ52" s="85"/>
      <c r="AR52" s="85"/>
      <c r="AS52" s="85">
        <v>0</v>
      </c>
      <c r="AT52" s="85"/>
      <c r="AU52" s="85"/>
      <c r="AV52" s="85"/>
      <c r="AW52" s="87">
        <v>2300</v>
      </c>
      <c r="AX52" s="87"/>
      <c r="AY52" s="87"/>
      <c r="AZ52" s="87"/>
      <c r="BA52" s="85">
        <v>0</v>
      </c>
      <c r="BB52" s="85"/>
      <c r="BC52" s="85"/>
      <c r="BD52" s="85"/>
      <c r="BE52" s="37"/>
    </row>
    <row r="53" spans="1:57" ht="12.75" customHeight="1">
      <c r="A53" s="88" t="s">
        <v>199</v>
      </c>
      <c r="B53" s="88"/>
      <c r="C53" s="97" t="s">
        <v>91</v>
      </c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2" t="s">
        <v>92</v>
      </c>
      <c r="W53" s="92"/>
      <c r="X53" s="92"/>
      <c r="Y53" s="87">
        <v>50</v>
      </c>
      <c r="Z53" s="87"/>
      <c r="AA53" s="87"/>
      <c r="AB53" s="87"/>
      <c r="AC53" s="94">
        <v>2500000</v>
      </c>
      <c r="AD53" s="94"/>
      <c r="AE53" s="94"/>
      <c r="AF53" s="94"/>
      <c r="AG53" s="87">
        <v>0</v>
      </c>
      <c r="AH53" s="87"/>
      <c r="AI53" s="87"/>
      <c r="AJ53" s="87"/>
      <c r="AK53" s="87">
        <v>5897</v>
      </c>
      <c r="AL53" s="87"/>
      <c r="AM53" s="87"/>
      <c r="AN53" s="87"/>
      <c r="AO53" s="87">
        <v>0</v>
      </c>
      <c r="AP53" s="87"/>
      <c r="AQ53" s="87"/>
      <c r="AR53" s="87"/>
      <c r="AS53" s="87">
        <v>0</v>
      </c>
      <c r="AT53" s="87"/>
      <c r="AU53" s="87"/>
      <c r="AV53" s="87"/>
      <c r="AW53" s="87">
        <v>5897</v>
      </c>
      <c r="AX53" s="87"/>
      <c r="AY53" s="87"/>
      <c r="AZ53" s="87"/>
      <c r="BA53" s="85">
        <v>50</v>
      </c>
      <c r="BB53" s="85"/>
      <c r="BC53" s="85"/>
      <c r="BD53" s="85"/>
      <c r="BE53" s="41" t="s">
        <v>970</v>
      </c>
    </row>
    <row r="54" spans="1:57" ht="12.75" customHeight="1">
      <c r="A54" s="88" t="s">
        <v>200</v>
      </c>
      <c r="B54" s="88"/>
      <c r="C54" s="97" t="s">
        <v>311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2" t="s">
        <v>93</v>
      </c>
      <c r="W54" s="92"/>
      <c r="X54" s="92"/>
      <c r="Y54" s="87">
        <v>8578</v>
      </c>
      <c r="Z54" s="87"/>
      <c r="AA54" s="87"/>
      <c r="AB54" s="87"/>
      <c r="AC54" s="94">
        <v>8000000</v>
      </c>
      <c r="AD54" s="94"/>
      <c r="AE54" s="94"/>
      <c r="AF54" s="94"/>
      <c r="AG54" s="87">
        <v>0</v>
      </c>
      <c r="AH54" s="87"/>
      <c r="AI54" s="87"/>
      <c r="AJ54" s="87"/>
      <c r="AK54" s="87">
        <v>1687</v>
      </c>
      <c r="AL54" s="87"/>
      <c r="AM54" s="87"/>
      <c r="AN54" s="87"/>
      <c r="AO54" s="87">
        <v>0</v>
      </c>
      <c r="AP54" s="87"/>
      <c r="AQ54" s="87"/>
      <c r="AR54" s="87"/>
      <c r="AS54" s="87">
        <v>0</v>
      </c>
      <c r="AT54" s="87"/>
      <c r="AU54" s="87"/>
      <c r="AV54" s="87"/>
      <c r="AW54" s="87">
        <v>1687</v>
      </c>
      <c r="AX54" s="87"/>
      <c r="AY54" s="87"/>
      <c r="AZ54" s="87"/>
      <c r="BA54" s="85">
        <v>8578</v>
      </c>
      <c r="BB54" s="85"/>
      <c r="BC54" s="85"/>
      <c r="BD54" s="85"/>
      <c r="BE54" s="41" t="s">
        <v>969</v>
      </c>
    </row>
    <row r="55" spans="1:57" ht="12.75" customHeight="1">
      <c r="A55" s="137">
        <v>45</v>
      </c>
      <c r="B55" s="137"/>
      <c r="C55" s="127" t="s">
        <v>214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01" t="s">
        <v>94</v>
      </c>
      <c r="W55" s="101"/>
      <c r="X55" s="101"/>
      <c r="Y55" s="102">
        <v>13578</v>
      </c>
      <c r="Z55" s="103"/>
      <c r="AA55" s="103"/>
      <c r="AB55" s="103"/>
      <c r="AC55" s="77">
        <f>SUM(AC46:AF54)</f>
        <v>18100000</v>
      </c>
      <c r="AD55" s="136"/>
      <c r="AE55" s="136"/>
      <c r="AF55" s="136"/>
      <c r="AG55" s="102">
        <v>0</v>
      </c>
      <c r="AH55" s="103"/>
      <c r="AI55" s="103"/>
      <c r="AJ55" s="103"/>
      <c r="AK55" s="102">
        <v>13674</v>
      </c>
      <c r="AL55" s="103"/>
      <c r="AM55" s="103"/>
      <c r="AN55" s="103"/>
      <c r="AO55" s="102">
        <v>0</v>
      </c>
      <c r="AP55" s="103"/>
      <c r="AQ55" s="103"/>
      <c r="AR55" s="103"/>
      <c r="AS55" s="102">
        <v>0</v>
      </c>
      <c r="AT55" s="103"/>
      <c r="AU55" s="103"/>
      <c r="AV55" s="103"/>
      <c r="AW55" s="102">
        <v>13674</v>
      </c>
      <c r="AX55" s="103"/>
      <c r="AY55" s="103"/>
      <c r="AZ55" s="104"/>
      <c r="BA55" s="85">
        <v>13578</v>
      </c>
      <c r="BB55" s="85"/>
      <c r="BC55" s="85"/>
      <c r="BD55" s="85"/>
      <c r="BE55" s="37"/>
    </row>
    <row r="56" spans="1:57" ht="12.75" customHeight="1">
      <c r="A56" s="88">
        <v>46</v>
      </c>
      <c r="B56" s="88"/>
      <c r="C56" s="97" t="s">
        <v>95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2" t="s">
        <v>96</v>
      </c>
      <c r="W56" s="92"/>
      <c r="X56" s="92"/>
      <c r="Y56" s="87">
        <v>2650</v>
      </c>
      <c r="Z56" s="87"/>
      <c r="AA56" s="87"/>
      <c r="AB56" s="87"/>
      <c r="AC56" s="94">
        <v>800000</v>
      </c>
      <c r="AD56" s="94"/>
      <c r="AE56" s="94"/>
      <c r="AF56" s="94"/>
      <c r="AG56" s="87">
        <v>0</v>
      </c>
      <c r="AH56" s="87"/>
      <c r="AI56" s="87"/>
      <c r="AJ56" s="87"/>
      <c r="AK56" s="87">
        <v>736</v>
      </c>
      <c r="AL56" s="87"/>
      <c r="AM56" s="87"/>
      <c r="AN56" s="87"/>
      <c r="AO56" s="87">
        <v>0</v>
      </c>
      <c r="AP56" s="87"/>
      <c r="AQ56" s="87"/>
      <c r="AR56" s="87"/>
      <c r="AS56" s="87">
        <v>0</v>
      </c>
      <c r="AT56" s="87"/>
      <c r="AU56" s="87"/>
      <c r="AV56" s="87"/>
      <c r="AW56" s="87">
        <v>736</v>
      </c>
      <c r="AX56" s="87"/>
      <c r="AY56" s="87"/>
      <c r="AZ56" s="87"/>
      <c r="BA56" s="85">
        <v>2650</v>
      </c>
      <c r="BB56" s="85"/>
      <c r="BC56" s="85"/>
      <c r="BD56" s="85"/>
      <c r="BE56" s="41" t="s">
        <v>968</v>
      </c>
    </row>
    <row r="57" spans="1:57" ht="12.75" customHeight="1">
      <c r="A57" s="88">
        <v>47</v>
      </c>
      <c r="B57" s="88"/>
      <c r="C57" s="97" t="s">
        <v>97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2" t="s">
        <v>98</v>
      </c>
      <c r="W57" s="92"/>
      <c r="X57" s="92"/>
      <c r="Y57" s="87">
        <v>200</v>
      </c>
      <c r="Z57" s="87"/>
      <c r="AA57" s="87"/>
      <c r="AB57" s="87"/>
      <c r="AC57" s="94">
        <v>50000</v>
      </c>
      <c r="AD57" s="94"/>
      <c r="AE57" s="94"/>
      <c r="AF57" s="94"/>
      <c r="AG57" s="87">
        <v>0</v>
      </c>
      <c r="AH57" s="87"/>
      <c r="AI57" s="87"/>
      <c r="AJ57" s="87"/>
      <c r="AK57" s="87">
        <v>1050</v>
      </c>
      <c r="AL57" s="87"/>
      <c r="AM57" s="87"/>
      <c r="AN57" s="87"/>
      <c r="AO57" s="87">
        <v>0</v>
      </c>
      <c r="AP57" s="87"/>
      <c r="AQ57" s="87"/>
      <c r="AR57" s="87"/>
      <c r="AS57" s="87">
        <v>0</v>
      </c>
      <c r="AT57" s="87"/>
      <c r="AU57" s="87"/>
      <c r="AV57" s="87"/>
      <c r="AW57" s="87">
        <v>1050</v>
      </c>
      <c r="AX57" s="87"/>
      <c r="AY57" s="87"/>
      <c r="AZ57" s="87"/>
      <c r="BA57" s="85">
        <v>200</v>
      </c>
      <c r="BB57" s="85"/>
      <c r="BC57" s="85"/>
      <c r="BD57" s="85"/>
      <c r="BE57" s="41" t="s">
        <v>924</v>
      </c>
    </row>
    <row r="58" spans="1:57" ht="12.75" customHeight="1">
      <c r="A58" s="137">
        <v>48</v>
      </c>
      <c r="B58" s="137"/>
      <c r="C58" s="127" t="s">
        <v>312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01" t="s">
        <v>99</v>
      </c>
      <c r="W58" s="101"/>
      <c r="X58" s="101"/>
      <c r="Y58" s="102">
        <v>2850</v>
      </c>
      <c r="Z58" s="103"/>
      <c r="AA58" s="103"/>
      <c r="AB58" s="103"/>
      <c r="AC58" s="77">
        <f>SUM(AC56:AF57)</f>
        <v>850000</v>
      </c>
      <c r="AD58" s="136"/>
      <c r="AE58" s="136"/>
      <c r="AF58" s="136"/>
      <c r="AG58" s="102">
        <v>0</v>
      </c>
      <c r="AH58" s="103"/>
      <c r="AI58" s="103"/>
      <c r="AJ58" s="103"/>
      <c r="AK58" s="102">
        <v>1787</v>
      </c>
      <c r="AL58" s="103"/>
      <c r="AM58" s="103"/>
      <c r="AN58" s="103"/>
      <c r="AO58" s="102">
        <v>0</v>
      </c>
      <c r="AP58" s="103"/>
      <c r="AQ58" s="103"/>
      <c r="AR58" s="103"/>
      <c r="AS58" s="102">
        <v>0</v>
      </c>
      <c r="AT58" s="103"/>
      <c r="AU58" s="103"/>
      <c r="AV58" s="103"/>
      <c r="AW58" s="102">
        <v>1787</v>
      </c>
      <c r="AX58" s="103"/>
      <c r="AY58" s="103"/>
      <c r="AZ58" s="104"/>
      <c r="BA58" s="85">
        <v>2850</v>
      </c>
      <c r="BB58" s="85"/>
      <c r="BC58" s="85"/>
      <c r="BD58" s="85"/>
      <c r="BE58" s="37"/>
    </row>
    <row r="59" spans="1:57" ht="12.75" customHeight="1">
      <c r="A59" s="88">
        <v>49</v>
      </c>
      <c r="B59" s="88"/>
      <c r="C59" s="97" t="s">
        <v>100</v>
      </c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2" t="s">
        <v>101</v>
      </c>
      <c r="W59" s="92"/>
      <c r="X59" s="92"/>
      <c r="Y59" s="87">
        <v>3885</v>
      </c>
      <c r="Z59" s="87"/>
      <c r="AA59" s="87"/>
      <c r="AB59" s="87"/>
      <c r="AC59" s="94">
        <v>5480000</v>
      </c>
      <c r="AD59" s="94"/>
      <c r="AE59" s="94"/>
      <c r="AF59" s="94"/>
      <c r="AG59" s="87">
        <v>0</v>
      </c>
      <c r="AH59" s="87"/>
      <c r="AI59" s="87"/>
      <c r="AJ59" s="87"/>
      <c r="AK59" s="87">
        <v>2619</v>
      </c>
      <c r="AL59" s="87"/>
      <c r="AM59" s="87"/>
      <c r="AN59" s="87"/>
      <c r="AO59" s="87">
        <v>0</v>
      </c>
      <c r="AP59" s="87"/>
      <c r="AQ59" s="87"/>
      <c r="AR59" s="87"/>
      <c r="AS59" s="87">
        <v>0</v>
      </c>
      <c r="AT59" s="87"/>
      <c r="AU59" s="87"/>
      <c r="AV59" s="87"/>
      <c r="AW59" s="87">
        <v>2619</v>
      </c>
      <c r="AX59" s="87"/>
      <c r="AY59" s="87"/>
      <c r="AZ59" s="87"/>
      <c r="BA59" s="85">
        <v>3885</v>
      </c>
      <c r="BB59" s="85"/>
      <c r="BC59" s="85"/>
      <c r="BD59" s="85"/>
      <c r="BE59" s="41" t="s">
        <v>967</v>
      </c>
    </row>
    <row r="60" spans="1:57" ht="12.75" customHeight="1">
      <c r="A60" s="88">
        <v>50</v>
      </c>
      <c r="B60" s="88"/>
      <c r="C60" s="97" t="s">
        <v>102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2" t="s">
        <v>103</v>
      </c>
      <c r="W60" s="92"/>
      <c r="X60" s="92"/>
      <c r="Y60" s="87">
        <v>0</v>
      </c>
      <c r="Z60" s="87"/>
      <c r="AA60" s="87"/>
      <c r="AB60" s="87"/>
      <c r="AC60" s="94">
        <v>0</v>
      </c>
      <c r="AD60" s="94"/>
      <c r="AE60" s="94"/>
      <c r="AF60" s="94"/>
      <c r="AG60" s="87">
        <v>0</v>
      </c>
      <c r="AH60" s="87"/>
      <c r="AI60" s="87"/>
      <c r="AJ60" s="87"/>
      <c r="AK60" s="87">
        <v>0</v>
      </c>
      <c r="AL60" s="87"/>
      <c r="AM60" s="87"/>
      <c r="AN60" s="87"/>
      <c r="AO60" s="87">
        <v>0</v>
      </c>
      <c r="AP60" s="87"/>
      <c r="AQ60" s="87"/>
      <c r="AR60" s="87"/>
      <c r="AS60" s="87">
        <v>0</v>
      </c>
      <c r="AT60" s="87"/>
      <c r="AU60" s="87"/>
      <c r="AV60" s="87"/>
      <c r="AW60" s="87">
        <v>0</v>
      </c>
      <c r="AX60" s="87"/>
      <c r="AY60" s="87"/>
      <c r="AZ60" s="87"/>
      <c r="BA60" s="85">
        <v>0</v>
      </c>
      <c r="BB60" s="85"/>
      <c r="BC60" s="85"/>
      <c r="BD60" s="85"/>
      <c r="BE60" s="37"/>
    </row>
    <row r="61" spans="1:57" ht="12.75" customHeight="1">
      <c r="A61" s="88">
        <v>51</v>
      </c>
      <c r="B61" s="88"/>
      <c r="C61" s="97" t="s">
        <v>313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2" t="s">
        <v>104</v>
      </c>
      <c r="W61" s="92"/>
      <c r="X61" s="92"/>
      <c r="Y61" s="87">
        <v>0</v>
      </c>
      <c r="Z61" s="87"/>
      <c r="AA61" s="87"/>
      <c r="AB61" s="87"/>
      <c r="AC61" s="94">
        <v>0</v>
      </c>
      <c r="AD61" s="94"/>
      <c r="AE61" s="94"/>
      <c r="AF61" s="94"/>
      <c r="AG61" s="87">
        <v>0</v>
      </c>
      <c r="AH61" s="87"/>
      <c r="AI61" s="87"/>
      <c r="AJ61" s="87"/>
      <c r="AK61" s="87">
        <v>3</v>
      </c>
      <c r="AL61" s="87"/>
      <c r="AM61" s="87"/>
      <c r="AN61" s="87"/>
      <c r="AO61" s="87">
        <v>0</v>
      </c>
      <c r="AP61" s="87"/>
      <c r="AQ61" s="87"/>
      <c r="AR61" s="87"/>
      <c r="AS61" s="87">
        <v>0</v>
      </c>
      <c r="AT61" s="87"/>
      <c r="AU61" s="87"/>
      <c r="AV61" s="87"/>
      <c r="AW61" s="87">
        <v>3</v>
      </c>
      <c r="AX61" s="87"/>
      <c r="AY61" s="87"/>
      <c r="AZ61" s="87"/>
      <c r="BA61" s="85">
        <v>0</v>
      </c>
      <c r="BB61" s="85"/>
      <c r="BC61" s="85"/>
      <c r="BD61" s="85"/>
      <c r="BE61" s="37"/>
    </row>
    <row r="62" spans="1:57" ht="12.75" customHeight="1" hidden="1">
      <c r="A62" s="88">
        <v>52</v>
      </c>
      <c r="B62" s="88"/>
      <c r="C62" s="106" t="s">
        <v>225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92" t="s">
        <v>104</v>
      </c>
      <c r="W62" s="92"/>
      <c r="X62" s="92"/>
      <c r="Y62" s="85">
        <v>0</v>
      </c>
      <c r="Z62" s="85"/>
      <c r="AA62" s="85"/>
      <c r="AB62" s="85"/>
      <c r="AC62" s="86">
        <v>0</v>
      </c>
      <c r="AD62" s="86"/>
      <c r="AE62" s="86"/>
      <c r="AF62" s="86"/>
      <c r="AG62" s="85">
        <v>0</v>
      </c>
      <c r="AH62" s="85"/>
      <c r="AI62" s="85"/>
      <c r="AJ62" s="85"/>
      <c r="AK62" s="85">
        <v>3</v>
      </c>
      <c r="AL62" s="85"/>
      <c r="AM62" s="85"/>
      <c r="AN62" s="85"/>
      <c r="AO62" s="85">
        <v>0</v>
      </c>
      <c r="AP62" s="85"/>
      <c r="AQ62" s="85"/>
      <c r="AR62" s="85"/>
      <c r="AS62" s="85">
        <v>0</v>
      </c>
      <c r="AT62" s="85"/>
      <c r="AU62" s="85"/>
      <c r="AV62" s="85"/>
      <c r="AW62" s="87">
        <v>3</v>
      </c>
      <c r="AX62" s="87"/>
      <c r="AY62" s="87"/>
      <c r="AZ62" s="87"/>
      <c r="BA62" s="85">
        <v>0</v>
      </c>
      <c r="BB62" s="85"/>
      <c r="BC62" s="85"/>
      <c r="BD62" s="85"/>
      <c r="BE62" s="37"/>
    </row>
    <row r="63" spans="1:57" ht="12.75" customHeight="1" hidden="1">
      <c r="A63" s="88">
        <v>53</v>
      </c>
      <c r="B63" s="88"/>
      <c r="C63" s="106" t="s">
        <v>226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92" t="s">
        <v>104</v>
      </c>
      <c r="W63" s="92"/>
      <c r="X63" s="92"/>
      <c r="Y63" s="85">
        <v>0</v>
      </c>
      <c r="Z63" s="85"/>
      <c r="AA63" s="85"/>
      <c r="AB63" s="85"/>
      <c r="AC63" s="86">
        <v>0</v>
      </c>
      <c r="AD63" s="86"/>
      <c r="AE63" s="86"/>
      <c r="AF63" s="86"/>
      <c r="AG63" s="85">
        <v>0</v>
      </c>
      <c r="AH63" s="85"/>
      <c r="AI63" s="85"/>
      <c r="AJ63" s="85"/>
      <c r="AK63" s="85">
        <v>0</v>
      </c>
      <c r="AL63" s="85"/>
      <c r="AM63" s="85"/>
      <c r="AN63" s="85"/>
      <c r="AO63" s="85">
        <v>0</v>
      </c>
      <c r="AP63" s="85"/>
      <c r="AQ63" s="85"/>
      <c r="AR63" s="85"/>
      <c r="AS63" s="85">
        <v>0</v>
      </c>
      <c r="AT63" s="85"/>
      <c r="AU63" s="85"/>
      <c r="AV63" s="85"/>
      <c r="AW63" s="87">
        <v>0</v>
      </c>
      <c r="AX63" s="87"/>
      <c r="AY63" s="87"/>
      <c r="AZ63" s="87"/>
      <c r="BA63" s="85">
        <v>0</v>
      </c>
      <c r="BB63" s="85"/>
      <c r="BC63" s="85"/>
      <c r="BD63" s="85"/>
      <c r="BE63" s="37"/>
    </row>
    <row r="64" spans="1:57" ht="12.75" customHeight="1">
      <c r="A64" s="88">
        <v>54</v>
      </c>
      <c r="B64" s="88"/>
      <c r="C64" s="97" t="s">
        <v>314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2" t="s">
        <v>105</v>
      </c>
      <c r="W64" s="92"/>
      <c r="X64" s="92"/>
      <c r="Y64" s="87">
        <v>0</v>
      </c>
      <c r="Z64" s="87"/>
      <c r="AA64" s="87"/>
      <c r="AB64" s="87"/>
      <c r="AC64" s="94">
        <v>0</v>
      </c>
      <c r="AD64" s="94"/>
      <c r="AE64" s="94"/>
      <c r="AF64" s="94"/>
      <c r="AG64" s="87">
        <v>0</v>
      </c>
      <c r="AH64" s="87"/>
      <c r="AI64" s="87"/>
      <c r="AJ64" s="87"/>
      <c r="AK64" s="87">
        <v>0</v>
      </c>
      <c r="AL64" s="87"/>
      <c r="AM64" s="87"/>
      <c r="AN64" s="87"/>
      <c r="AO64" s="87">
        <v>0</v>
      </c>
      <c r="AP64" s="87"/>
      <c r="AQ64" s="87"/>
      <c r="AR64" s="87"/>
      <c r="AS64" s="87">
        <v>0</v>
      </c>
      <c r="AT64" s="87"/>
      <c r="AU64" s="87"/>
      <c r="AV64" s="87"/>
      <c r="AW64" s="87">
        <v>0</v>
      </c>
      <c r="AX64" s="87"/>
      <c r="AY64" s="87"/>
      <c r="AZ64" s="87"/>
      <c r="BA64" s="85">
        <v>0</v>
      </c>
      <c r="BB64" s="85"/>
      <c r="BC64" s="85"/>
      <c r="BD64" s="85"/>
      <c r="BE64" s="37"/>
    </row>
    <row r="65" spans="1:57" ht="12.75" customHeight="1" hidden="1">
      <c r="A65" s="88">
        <v>55</v>
      </c>
      <c r="B65" s="88"/>
      <c r="C65" s="106" t="s">
        <v>227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92" t="s">
        <v>105</v>
      </c>
      <c r="W65" s="92"/>
      <c r="X65" s="92"/>
      <c r="Y65" s="85">
        <v>0</v>
      </c>
      <c r="Z65" s="85"/>
      <c r="AA65" s="85"/>
      <c r="AB65" s="85"/>
      <c r="AC65" s="86">
        <v>0</v>
      </c>
      <c r="AD65" s="86"/>
      <c r="AE65" s="86"/>
      <c r="AF65" s="86"/>
      <c r="AG65" s="85">
        <v>0</v>
      </c>
      <c r="AH65" s="85"/>
      <c r="AI65" s="85"/>
      <c r="AJ65" s="85"/>
      <c r="AK65" s="85">
        <v>0</v>
      </c>
      <c r="AL65" s="85"/>
      <c r="AM65" s="85"/>
      <c r="AN65" s="85"/>
      <c r="AO65" s="85">
        <v>0</v>
      </c>
      <c r="AP65" s="85"/>
      <c r="AQ65" s="85"/>
      <c r="AR65" s="85"/>
      <c r="AS65" s="85">
        <v>0</v>
      </c>
      <c r="AT65" s="85"/>
      <c r="AU65" s="85"/>
      <c r="AV65" s="85"/>
      <c r="AW65" s="87">
        <v>0</v>
      </c>
      <c r="AX65" s="87"/>
      <c r="AY65" s="87"/>
      <c r="AZ65" s="87"/>
      <c r="BA65" s="85">
        <v>0</v>
      </c>
      <c r="BB65" s="85"/>
      <c r="BC65" s="85"/>
      <c r="BD65" s="85"/>
      <c r="BE65" s="37"/>
    </row>
    <row r="66" spans="1:57" ht="25.5" customHeight="1" hidden="1">
      <c r="A66" s="88">
        <v>56</v>
      </c>
      <c r="B66" s="88"/>
      <c r="C66" s="106" t="s">
        <v>228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92" t="s">
        <v>105</v>
      </c>
      <c r="W66" s="92"/>
      <c r="X66" s="92"/>
      <c r="Y66" s="85">
        <v>0</v>
      </c>
      <c r="Z66" s="85"/>
      <c r="AA66" s="85"/>
      <c r="AB66" s="85"/>
      <c r="AC66" s="86">
        <v>0</v>
      </c>
      <c r="AD66" s="86"/>
      <c r="AE66" s="86"/>
      <c r="AF66" s="86"/>
      <c r="AG66" s="85">
        <v>0</v>
      </c>
      <c r="AH66" s="85"/>
      <c r="AI66" s="85"/>
      <c r="AJ66" s="85"/>
      <c r="AK66" s="85">
        <v>0</v>
      </c>
      <c r="AL66" s="85"/>
      <c r="AM66" s="85"/>
      <c r="AN66" s="85"/>
      <c r="AO66" s="85">
        <v>0</v>
      </c>
      <c r="AP66" s="85"/>
      <c r="AQ66" s="85"/>
      <c r="AR66" s="85"/>
      <c r="AS66" s="85">
        <v>0</v>
      </c>
      <c r="AT66" s="85"/>
      <c r="AU66" s="85"/>
      <c r="AV66" s="85"/>
      <c r="AW66" s="87">
        <v>0</v>
      </c>
      <c r="AX66" s="87"/>
      <c r="AY66" s="87"/>
      <c r="AZ66" s="87"/>
      <c r="BA66" s="85">
        <v>0</v>
      </c>
      <c r="BB66" s="85"/>
      <c r="BC66" s="85"/>
      <c r="BD66" s="85"/>
      <c r="BE66" s="37"/>
    </row>
    <row r="67" spans="1:57" ht="12.75" customHeight="1" hidden="1">
      <c r="A67" s="88">
        <v>57</v>
      </c>
      <c r="B67" s="88"/>
      <c r="C67" s="106" t="s">
        <v>229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92" t="s">
        <v>105</v>
      </c>
      <c r="W67" s="92"/>
      <c r="X67" s="92"/>
      <c r="Y67" s="85">
        <v>0</v>
      </c>
      <c r="Z67" s="85"/>
      <c r="AA67" s="85"/>
      <c r="AB67" s="85"/>
      <c r="AC67" s="86">
        <v>0</v>
      </c>
      <c r="AD67" s="86"/>
      <c r="AE67" s="86"/>
      <c r="AF67" s="86"/>
      <c r="AG67" s="85">
        <v>0</v>
      </c>
      <c r="AH67" s="85"/>
      <c r="AI67" s="85"/>
      <c r="AJ67" s="85"/>
      <c r="AK67" s="85">
        <v>0</v>
      </c>
      <c r="AL67" s="85"/>
      <c r="AM67" s="85"/>
      <c r="AN67" s="85"/>
      <c r="AO67" s="85">
        <v>0</v>
      </c>
      <c r="AP67" s="85"/>
      <c r="AQ67" s="85"/>
      <c r="AR67" s="85"/>
      <c r="AS67" s="85">
        <v>0</v>
      </c>
      <c r="AT67" s="85"/>
      <c r="AU67" s="85"/>
      <c r="AV67" s="85"/>
      <c r="AW67" s="87">
        <v>0</v>
      </c>
      <c r="AX67" s="87"/>
      <c r="AY67" s="87"/>
      <c r="AZ67" s="87"/>
      <c r="BA67" s="85">
        <v>0</v>
      </c>
      <c r="BB67" s="85"/>
      <c r="BC67" s="85"/>
      <c r="BD67" s="85"/>
      <c r="BE67" s="37"/>
    </row>
    <row r="68" spans="1:57" ht="12.75" customHeight="1">
      <c r="A68" s="88">
        <v>58</v>
      </c>
      <c r="B68" s="88"/>
      <c r="C68" s="97" t="s">
        <v>106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2" t="s">
        <v>107</v>
      </c>
      <c r="W68" s="92"/>
      <c r="X68" s="92"/>
      <c r="Y68" s="87">
        <v>2366</v>
      </c>
      <c r="Z68" s="87"/>
      <c r="AA68" s="87"/>
      <c r="AB68" s="87"/>
      <c r="AC68" s="94">
        <v>1300000</v>
      </c>
      <c r="AD68" s="94"/>
      <c r="AE68" s="94"/>
      <c r="AF68" s="94"/>
      <c r="AG68" s="87">
        <v>0</v>
      </c>
      <c r="AH68" s="87"/>
      <c r="AI68" s="87"/>
      <c r="AJ68" s="87"/>
      <c r="AK68" s="87">
        <v>596</v>
      </c>
      <c r="AL68" s="87"/>
      <c r="AM68" s="87"/>
      <c r="AN68" s="87"/>
      <c r="AO68" s="87">
        <v>0</v>
      </c>
      <c r="AP68" s="87"/>
      <c r="AQ68" s="87"/>
      <c r="AR68" s="87"/>
      <c r="AS68" s="87">
        <v>0</v>
      </c>
      <c r="AT68" s="87"/>
      <c r="AU68" s="87"/>
      <c r="AV68" s="87"/>
      <c r="AW68" s="87">
        <v>596</v>
      </c>
      <c r="AX68" s="87"/>
      <c r="AY68" s="87"/>
      <c r="AZ68" s="87"/>
      <c r="BA68" s="85">
        <v>2366</v>
      </c>
      <c r="BB68" s="85"/>
      <c r="BC68" s="85"/>
      <c r="BD68" s="85"/>
      <c r="BE68" s="41" t="s">
        <v>961</v>
      </c>
    </row>
    <row r="69" spans="1:57" ht="25.5" customHeight="1">
      <c r="A69" s="137">
        <v>59</v>
      </c>
      <c r="B69" s="137"/>
      <c r="C69" s="127" t="s">
        <v>315</v>
      </c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01" t="s">
        <v>108</v>
      </c>
      <c r="W69" s="101"/>
      <c r="X69" s="101"/>
      <c r="Y69" s="102">
        <v>6251</v>
      </c>
      <c r="Z69" s="103"/>
      <c r="AA69" s="103"/>
      <c r="AB69" s="103"/>
      <c r="AC69" s="77">
        <f>SUM(AC59+AC60+AC61+AC64+AC68)</f>
        <v>6780000</v>
      </c>
      <c r="AD69" s="136"/>
      <c r="AE69" s="136"/>
      <c r="AF69" s="136"/>
      <c r="AG69" s="102">
        <v>0</v>
      </c>
      <c r="AH69" s="103"/>
      <c r="AI69" s="103"/>
      <c r="AJ69" s="103"/>
      <c r="AK69" s="102">
        <v>3219</v>
      </c>
      <c r="AL69" s="103"/>
      <c r="AM69" s="103"/>
      <c r="AN69" s="103"/>
      <c r="AO69" s="102">
        <v>0</v>
      </c>
      <c r="AP69" s="103"/>
      <c r="AQ69" s="103"/>
      <c r="AR69" s="103"/>
      <c r="AS69" s="102">
        <v>0</v>
      </c>
      <c r="AT69" s="103"/>
      <c r="AU69" s="103"/>
      <c r="AV69" s="103"/>
      <c r="AW69" s="102">
        <v>3219</v>
      </c>
      <c r="AX69" s="103"/>
      <c r="AY69" s="103"/>
      <c r="AZ69" s="104"/>
      <c r="BA69" s="85">
        <v>6251</v>
      </c>
      <c r="BB69" s="85"/>
      <c r="BC69" s="85"/>
      <c r="BD69" s="85"/>
      <c r="BE69" s="37"/>
    </row>
    <row r="70" spans="1:57" ht="12.75" customHeight="1">
      <c r="A70" s="137">
        <v>60</v>
      </c>
      <c r="B70" s="137"/>
      <c r="C70" s="127" t="s">
        <v>316</v>
      </c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01" t="s">
        <v>109</v>
      </c>
      <c r="W70" s="101"/>
      <c r="X70" s="101"/>
      <c r="Y70" s="102">
        <v>24039</v>
      </c>
      <c r="Z70" s="103"/>
      <c r="AA70" s="103"/>
      <c r="AB70" s="103"/>
      <c r="AC70" s="90">
        <f>SUM(AC42+AC45+AC55+AC58+AC69)</f>
        <v>30590000</v>
      </c>
      <c r="AD70" s="91"/>
      <c r="AE70" s="91"/>
      <c r="AF70" s="91"/>
      <c r="AG70" s="102">
        <v>0</v>
      </c>
      <c r="AH70" s="103"/>
      <c r="AI70" s="103"/>
      <c r="AJ70" s="103"/>
      <c r="AK70" s="102">
        <v>21496</v>
      </c>
      <c r="AL70" s="103"/>
      <c r="AM70" s="103"/>
      <c r="AN70" s="103"/>
      <c r="AO70" s="102">
        <v>0</v>
      </c>
      <c r="AP70" s="103"/>
      <c r="AQ70" s="103"/>
      <c r="AR70" s="103"/>
      <c r="AS70" s="102">
        <v>0</v>
      </c>
      <c r="AT70" s="103"/>
      <c r="AU70" s="103"/>
      <c r="AV70" s="103"/>
      <c r="AW70" s="102">
        <v>21496</v>
      </c>
      <c r="AX70" s="103"/>
      <c r="AY70" s="103"/>
      <c r="AZ70" s="104"/>
      <c r="BA70" s="87">
        <v>24039</v>
      </c>
      <c r="BB70" s="87"/>
      <c r="BC70" s="87"/>
      <c r="BD70" s="87"/>
      <c r="BE70" s="37"/>
    </row>
    <row r="71" spans="1:57" s="1" customFormat="1" ht="12.75" customHeight="1">
      <c r="A71" s="88">
        <v>61</v>
      </c>
      <c r="B71" s="88"/>
      <c r="C71" s="96" t="s">
        <v>110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2" t="s">
        <v>111</v>
      </c>
      <c r="W71" s="92"/>
      <c r="X71" s="92"/>
      <c r="Y71" s="85">
        <v>0</v>
      </c>
      <c r="Z71" s="85"/>
      <c r="AA71" s="85"/>
      <c r="AB71" s="85"/>
      <c r="AC71" s="93">
        <v>0</v>
      </c>
      <c r="AD71" s="93"/>
      <c r="AE71" s="93"/>
      <c r="AF71" s="93"/>
      <c r="AG71" s="85">
        <v>0</v>
      </c>
      <c r="AH71" s="85"/>
      <c r="AI71" s="85"/>
      <c r="AJ71" s="85"/>
      <c r="AK71" s="85">
        <v>0</v>
      </c>
      <c r="AL71" s="85"/>
      <c r="AM71" s="85"/>
      <c r="AN71" s="85"/>
      <c r="AO71" s="85">
        <v>0</v>
      </c>
      <c r="AP71" s="85"/>
      <c r="AQ71" s="85"/>
      <c r="AR71" s="85"/>
      <c r="AS71" s="85">
        <v>0</v>
      </c>
      <c r="AT71" s="85"/>
      <c r="AU71" s="85"/>
      <c r="AV71" s="85"/>
      <c r="AW71" s="85">
        <v>0</v>
      </c>
      <c r="AX71" s="85"/>
      <c r="AY71" s="85"/>
      <c r="AZ71" s="85"/>
      <c r="BA71" s="85">
        <v>0</v>
      </c>
      <c r="BB71" s="85"/>
      <c r="BC71" s="85"/>
      <c r="BD71" s="85"/>
      <c r="BE71" s="41"/>
    </row>
    <row r="72" spans="1:57" s="26" customFormat="1" ht="12.75" customHeight="1">
      <c r="A72" s="88">
        <v>62</v>
      </c>
      <c r="B72" s="88"/>
      <c r="C72" s="96" t="s">
        <v>317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150" t="s">
        <v>112</v>
      </c>
      <c r="W72" s="150"/>
      <c r="X72" s="150"/>
      <c r="Y72" s="166">
        <v>500</v>
      </c>
      <c r="Z72" s="167"/>
      <c r="AA72" s="167"/>
      <c r="AB72" s="168"/>
      <c r="AC72" s="100">
        <v>0</v>
      </c>
      <c r="AD72" s="100"/>
      <c r="AE72" s="100"/>
      <c r="AF72" s="100"/>
      <c r="AG72" s="140">
        <v>0</v>
      </c>
      <c r="AH72" s="140"/>
      <c r="AI72" s="140"/>
      <c r="AJ72" s="140"/>
      <c r="AK72" s="140">
        <v>0</v>
      </c>
      <c r="AL72" s="140"/>
      <c r="AM72" s="140"/>
      <c r="AN72" s="140"/>
      <c r="AO72" s="140">
        <v>0</v>
      </c>
      <c r="AP72" s="140"/>
      <c r="AQ72" s="140"/>
      <c r="AR72" s="140"/>
      <c r="AS72" s="140">
        <v>0</v>
      </c>
      <c r="AT72" s="140"/>
      <c r="AU72" s="140"/>
      <c r="AV72" s="140"/>
      <c r="AW72" s="102">
        <v>0</v>
      </c>
      <c r="AX72" s="103"/>
      <c r="AY72" s="103"/>
      <c r="AZ72" s="104"/>
      <c r="BA72" s="85">
        <v>500</v>
      </c>
      <c r="BB72" s="85"/>
      <c r="BC72" s="85"/>
      <c r="BD72" s="85"/>
      <c r="BE72" s="46"/>
    </row>
    <row r="73" spans="1:57" s="27" customFormat="1" ht="12.75" customHeight="1" hidden="1">
      <c r="A73" s="88">
        <v>63</v>
      </c>
      <c r="B73" s="88"/>
      <c r="C73" s="96" t="s">
        <v>230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2" t="s">
        <v>112</v>
      </c>
      <c r="W73" s="92"/>
      <c r="X73" s="92"/>
      <c r="Y73" s="85">
        <v>0</v>
      </c>
      <c r="Z73" s="85"/>
      <c r="AA73" s="85"/>
      <c r="AB73" s="85"/>
      <c r="AC73" s="86">
        <v>0</v>
      </c>
      <c r="AD73" s="86"/>
      <c r="AE73" s="86"/>
      <c r="AF73" s="86"/>
      <c r="AG73" s="85">
        <v>0</v>
      </c>
      <c r="AH73" s="85"/>
      <c r="AI73" s="85"/>
      <c r="AJ73" s="85"/>
      <c r="AK73" s="85">
        <v>0</v>
      </c>
      <c r="AL73" s="85"/>
      <c r="AM73" s="85"/>
      <c r="AN73" s="85"/>
      <c r="AO73" s="85">
        <v>0</v>
      </c>
      <c r="AP73" s="85"/>
      <c r="AQ73" s="85"/>
      <c r="AR73" s="85"/>
      <c r="AS73" s="85">
        <v>0</v>
      </c>
      <c r="AT73" s="85"/>
      <c r="AU73" s="85"/>
      <c r="AV73" s="85"/>
      <c r="AW73" s="85">
        <v>0</v>
      </c>
      <c r="AX73" s="85"/>
      <c r="AY73" s="85"/>
      <c r="AZ73" s="85"/>
      <c r="BA73" s="85">
        <v>0</v>
      </c>
      <c r="BB73" s="85"/>
      <c r="BC73" s="85"/>
      <c r="BD73" s="85"/>
      <c r="BE73" s="42"/>
    </row>
    <row r="74" spans="1:57" s="18" customFormat="1" ht="12.75" customHeight="1" hidden="1">
      <c r="A74" s="88">
        <v>64</v>
      </c>
      <c r="B74" s="88"/>
      <c r="C74" s="96" t="s">
        <v>231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2" t="s">
        <v>112</v>
      </c>
      <c r="W74" s="92"/>
      <c r="X74" s="92"/>
      <c r="Y74" s="85">
        <v>0</v>
      </c>
      <c r="Z74" s="85"/>
      <c r="AA74" s="85"/>
      <c r="AB74" s="85"/>
      <c r="AC74" s="86">
        <v>0</v>
      </c>
      <c r="AD74" s="86"/>
      <c r="AE74" s="86"/>
      <c r="AF74" s="86"/>
      <c r="AG74" s="85">
        <v>0</v>
      </c>
      <c r="AH74" s="85"/>
      <c r="AI74" s="85"/>
      <c r="AJ74" s="85"/>
      <c r="AK74" s="85">
        <v>0</v>
      </c>
      <c r="AL74" s="85"/>
      <c r="AM74" s="85"/>
      <c r="AN74" s="85"/>
      <c r="AO74" s="85">
        <v>0</v>
      </c>
      <c r="AP74" s="85"/>
      <c r="AQ74" s="85"/>
      <c r="AR74" s="85"/>
      <c r="AS74" s="85">
        <v>0</v>
      </c>
      <c r="AT74" s="85"/>
      <c r="AU74" s="85"/>
      <c r="AV74" s="85"/>
      <c r="AW74" s="85">
        <v>0</v>
      </c>
      <c r="AX74" s="85"/>
      <c r="AY74" s="85"/>
      <c r="AZ74" s="85"/>
      <c r="BA74" s="85">
        <v>0</v>
      </c>
      <c r="BB74" s="85"/>
      <c r="BC74" s="85"/>
      <c r="BD74" s="85"/>
      <c r="BE74" s="43"/>
    </row>
    <row r="75" spans="1:57" s="27" customFormat="1" ht="12.75" customHeight="1" hidden="1">
      <c r="A75" s="88">
        <v>65</v>
      </c>
      <c r="B75" s="88"/>
      <c r="C75" s="96" t="s">
        <v>232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2" t="s">
        <v>112</v>
      </c>
      <c r="W75" s="92"/>
      <c r="X75" s="92"/>
      <c r="Y75" s="85">
        <v>0</v>
      </c>
      <c r="Z75" s="85"/>
      <c r="AA75" s="85"/>
      <c r="AB75" s="85"/>
      <c r="AC75" s="86">
        <v>0</v>
      </c>
      <c r="AD75" s="86"/>
      <c r="AE75" s="86"/>
      <c r="AF75" s="86"/>
      <c r="AG75" s="85">
        <v>0</v>
      </c>
      <c r="AH75" s="85"/>
      <c r="AI75" s="85"/>
      <c r="AJ75" s="85"/>
      <c r="AK75" s="85">
        <v>0</v>
      </c>
      <c r="AL75" s="85"/>
      <c r="AM75" s="85"/>
      <c r="AN75" s="85"/>
      <c r="AO75" s="85">
        <v>0</v>
      </c>
      <c r="AP75" s="85"/>
      <c r="AQ75" s="85"/>
      <c r="AR75" s="85"/>
      <c r="AS75" s="85">
        <v>0</v>
      </c>
      <c r="AT75" s="85"/>
      <c r="AU75" s="85"/>
      <c r="AV75" s="85"/>
      <c r="AW75" s="85">
        <v>0</v>
      </c>
      <c r="AX75" s="85"/>
      <c r="AY75" s="85"/>
      <c r="AZ75" s="85"/>
      <c r="BA75" s="85">
        <v>0</v>
      </c>
      <c r="BB75" s="85"/>
      <c r="BC75" s="85"/>
      <c r="BD75" s="85"/>
      <c r="BE75" s="42"/>
    </row>
    <row r="76" spans="1:57" s="18" customFormat="1" ht="12.75" customHeight="1" hidden="1">
      <c r="A76" s="88">
        <v>66</v>
      </c>
      <c r="B76" s="88"/>
      <c r="C76" s="96" t="s">
        <v>233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2" t="s">
        <v>112</v>
      </c>
      <c r="W76" s="92"/>
      <c r="X76" s="92"/>
      <c r="Y76" s="85">
        <v>0</v>
      </c>
      <c r="Z76" s="85"/>
      <c r="AA76" s="85"/>
      <c r="AB76" s="85"/>
      <c r="AC76" s="86">
        <v>0</v>
      </c>
      <c r="AD76" s="86"/>
      <c r="AE76" s="86"/>
      <c r="AF76" s="86"/>
      <c r="AG76" s="85">
        <v>0</v>
      </c>
      <c r="AH76" s="85"/>
      <c r="AI76" s="85"/>
      <c r="AJ76" s="85"/>
      <c r="AK76" s="85">
        <v>0</v>
      </c>
      <c r="AL76" s="85"/>
      <c r="AM76" s="85"/>
      <c r="AN76" s="85"/>
      <c r="AO76" s="85">
        <v>0</v>
      </c>
      <c r="AP76" s="85"/>
      <c r="AQ76" s="85"/>
      <c r="AR76" s="85"/>
      <c r="AS76" s="85">
        <v>0</v>
      </c>
      <c r="AT76" s="85"/>
      <c r="AU76" s="85"/>
      <c r="AV76" s="85"/>
      <c r="AW76" s="85">
        <v>0</v>
      </c>
      <c r="AX76" s="85"/>
      <c r="AY76" s="85"/>
      <c r="AZ76" s="85"/>
      <c r="BA76" s="85">
        <v>0</v>
      </c>
      <c r="BB76" s="85"/>
      <c r="BC76" s="85"/>
      <c r="BD76" s="85"/>
      <c r="BE76" s="43"/>
    </row>
    <row r="77" spans="1:57" s="27" customFormat="1" ht="25.5" customHeight="1" hidden="1">
      <c r="A77" s="88">
        <v>67</v>
      </c>
      <c r="B77" s="88"/>
      <c r="C77" s="96" t="s">
        <v>234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2" t="s">
        <v>112</v>
      </c>
      <c r="W77" s="92"/>
      <c r="X77" s="92"/>
      <c r="Y77" s="85">
        <v>0</v>
      </c>
      <c r="Z77" s="85"/>
      <c r="AA77" s="85"/>
      <c r="AB77" s="85"/>
      <c r="AC77" s="86">
        <v>0</v>
      </c>
      <c r="AD77" s="86"/>
      <c r="AE77" s="86"/>
      <c r="AF77" s="86"/>
      <c r="AG77" s="85">
        <v>0</v>
      </c>
      <c r="AH77" s="85"/>
      <c r="AI77" s="85"/>
      <c r="AJ77" s="85"/>
      <c r="AK77" s="85">
        <v>0</v>
      </c>
      <c r="AL77" s="85"/>
      <c r="AM77" s="85"/>
      <c r="AN77" s="85"/>
      <c r="AO77" s="85">
        <v>0</v>
      </c>
      <c r="AP77" s="85"/>
      <c r="AQ77" s="85"/>
      <c r="AR77" s="85"/>
      <c r="AS77" s="85">
        <v>0</v>
      </c>
      <c r="AT77" s="85"/>
      <c r="AU77" s="85"/>
      <c r="AV77" s="85"/>
      <c r="AW77" s="85">
        <v>0</v>
      </c>
      <c r="AX77" s="85"/>
      <c r="AY77" s="85"/>
      <c r="AZ77" s="85"/>
      <c r="BA77" s="85">
        <v>0</v>
      </c>
      <c r="BB77" s="85"/>
      <c r="BC77" s="85"/>
      <c r="BD77" s="85"/>
      <c r="BE77" s="42"/>
    </row>
    <row r="78" spans="1:57" s="18" customFormat="1" ht="12.75" customHeight="1" hidden="1">
      <c r="A78" s="88">
        <v>68</v>
      </c>
      <c r="B78" s="88"/>
      <c r="C78" s="96" t="s">
        <v>235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2" t="s">
        <v>112</v>
      </c>
      <c r="W78" s="92"/>
      <c r="X78" s="92"/>
      <c r="Y78" s="85">
        <v>0</v>
      </c>
      <c r="Z78" s="85"/>
      <c r="AA78" s="85"/>
      <c r="AB78" s="85"/>
      <c r="AC78" s="86">
        <v>0</v>
      </c>
      <c r="AD78" s="86"/>
      <c r="AE78" s="86"/>
      <c r="AF78" s="86"/>
      <c r="AG78" s="85">
        <v>0</v>
      </c>
      <c r="AH78" s="85"/>
      <c r="AI78" s="85"/>
      <c r="AJ78" s="85"/>
      <c r="AK78" s="85">
        <v>0</v>
      </c>
      <c r="AL78" s="85"/>
      <c r="AM78" s="85"/>
      <c r="AN78" s="85"/>
      <c r="AO78" s="85">
        <v>0</v>
      </c>
      <c r="AP78" s="85"/>
      <c r="AQ78" s="85"/>
      <c r="AR78" s="85"/>
      <c r="AS78" s="85">
        <v>0</v>
      </c>
      <c r="AT78" s="85"/>
      <c r="AU78" s="85"/>
      <c r="AV78" s="85"/>
      <c r="AW78" s="85">
        <v>0</v>
      </c>
      <c r="AX78" s="85"/>
      <c r="AY78" s="85"/>
      <c r="AZ78" s="85"/>
      <c r="BA78" s="85">
        <v>0</v>
      </c>
      <c r="BB78" s="85"/>
      <c r="BC78" s="85"/>
      <c r="BD78" s="85"/>
      <c r="BE78" s="43"/>
    </row>
    <row r="79" spans="1:57" s="27" customFormat="1" ht="12.75" customHeight="1" hidden="1">
      <c r="A79" s="88">
        <v>69</v>
      </c>
      <c r="B79" s="88"/>
      <c r="C79" s="96" t="s">
        <v>236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2" t="s">
        <v>112</v>
      </c>
      <c r="W79" s="92"/>
      <c r="X79" s="92"/>
      <c r="Y79" s="85">
        <v>0</v>
      </c>
      <c r="Z79" s="85"/>
      <c r="AA79" s="85"/>
      <c r="AB79" s="85"/>
      <c r="AC79" s="86">
        <v>0</v>
      </c>
      <c r="AD79" s="86"/>
      <c r="AE79" s="86"/>
      <c r="AF79" s="86"/>
      <c r="AG79" s="85">
        <v>0</v>
      </c>
      <c r="AH79" s="85"/>
      <c r="AI79" s="85"/>
      <c r="AJ79" s="85"/>
      <c r="AK79" s="85">
        <v>0</v>
      </c>
      <c r="AL79" s="85"/>
      <c r="AM79" s="85"/>
      <c r="AN79" s="85"/>
      <c r="AO79" s="85">
        <v>0</v>
      </c>
      <c r="AP79" s="85"/>
      <c r="AQ79" s="85"/>
      <c r="AR79" s="85"/>
      <c r="AS79" s="85">
        <v>0</v>
      </c>
      <c r="AT79" s="85"/>
      <c r="AU79" s="85"/>
      <c r="AV79" s="85"/>
      <c r="AW79" s="85">
        <v>0</v>
      </c>
      <c r="AX79" s="85"/>
      <c r="AY79" s="85"/>
      <c r="AZ79" s="85"/>
      <c r="BA79" s="85">
        <v>0</v>
      </c>
      <c r="BB79" s="85"/>
      <c r="BC79" s="85"/>
      <c r="BD79" s="85"/>
      <c r="BE79" s="42"/>
    </row>
    <row r="80" spans="1:57" s="18" customFormat="1" ht="12.75" customHeight="1" hidden="1">
      <c r="A80" s="88">
        <v>70</v>
      </c>
      <c r="B80" s="88"/>
      <c r="C80" s="96" t="s">
        <v>237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2" t="s">
        <v>112</v>
      </c>
      <c r="W80" s="92"/>
      <c r="X80" s="92"/>
      <c r="Y80" s="85">
        <v>0</v>
      </c>
      <c r="Z80" s="85"/>
      <c r="AA80" s="85"/>
      <c r="AB80" s="85"/>
      <c r="AC80" s="86">
        <v>0</v>
      </c>
      <c r="AD80" s="86"/>
      <c r="AE80" s="86"/>
      <c r="AF80" s="86"/>
      <c r="AG80" s="85">
        <v>0</v>
      </c>
      <c r="AH80" s="85"/>
      <c r="AI80" s="85"/>
      <c r="AJ80" s="85"/>
      <c r="AK80" s="85">
        <v>0</v>
      </c>
      <c r="AL80" s="85"/>
      <c r="AM80" s="85"/>
      <c r="AN80" s="85"/>
      <c r="AO80" s="85">
        <v>0</v>
      </c>
      <c r="AP80" s="85"/>
      <c r="AQ80" s="85"/>
      <c r="AR80" s="85"/>
      <c r="AS80" s="85">
        <v>0</v>
      </c>
      <c r="AT80" s="85"/>
      <c r="AU80" s="85"/>
      <c r="AV80" s="85"/>
      <c r="AW80" s="85">
        <v>0</v>
      </c>
      <c r="AX80" s="85"/>
      <c r="AY80" s="85"/>
      <c r="AZ80" s="85"/>
      <c r="BA80" s="85">
        <v>0</v>
      </c>
      <c r="BB80" s="85"/>
      <c r="BC80" s="85"/>
      <c r="BD80" s="85"/>
      <c r="BE80" s="43"/>
    </row>
    <row r="81" spans="1:57" s="27" customFormat="1" ht="25.5" customHeight="1" hidden="1">
      <c r="A81" s="88">
        <v>71</v>
      </c>
      <c r="B81" s="88"/>
      <c r="C81" s="96" t="s">
        <v>238</v>
      </c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2" t="s">
        <v>112</v>
      </c>
      <c r="W81" s="92"/>
      <c r="X81" s="92"/>
      <c r="Y81" s="85">
        <v>0</v>
      </c>
      <c r="Z81" s="85"/>
      <c r="AA81" s="85"/>
      <c r="AB81" s="85"/>
      <c r="AC81" s="86">
        <v>0</v>
      </c>
      <c r="AD81" s="86"/>
      <c r="AE81" s="86"/>
      <c r="AF81" s="86"/>
      <c r="AG81" s="85">
        <v>0</v>
      </c>
      <c r="AH81" s="85"/>
      <c r="AI81" s="85"/>
      <c r="AJ81" s="85"/>
      <c r="AK81" s="85">
        <v>0</v>
      </c>
      <c r="AL81" s="85"/>
      <c r="AM81" s="85"/>
      <c r="AN81" s="85"/>
      <c r="AO81" s="85">
        <v>0</v>
      </c>
      <c r="AP81" s="85"/>
      <c r="AQ81" s="85"/>
      <c r="AR81" s="85"/>
      <c r="AS81" s="85">
        <v>0</v>
      </c>
      <c r="AT81" s="85"/>
      <c r="AU81" s="85"/>
      <c r="AV81" s="85"/>
      <c r="AW81" s="85">
        <v>0</v>
      </c>
      <c r="AX81" s="85"/>
      <c r="AY81" s="85"/>
      <c r="AZ81" s="85"/>
      <c r="BA81" s="85">
        <v>0</v>
      </c>
      <c r="BB81" s="85"/>
      <c r="BC81" s="85"/>
      <c r="BD81" s="85"/>
      <c r="BE81" s="42"/>
    </row>
    <row r="82" spans="1:57" s="1" customFormat="1" ht="12.75" customHeight="1" hidden="1">
      <c r="A82" s="88">
        <v>72</v>
      </c>
      <c r="B82" s="88"/>
      <c r="C82" s="105" t="s">
        <v>239</v>
      </c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92" t="s">
        <v>112</v>
      </c>
      <c r="W82" s="92"/>
      <c r="X82" s="92"/>
      <c r="Y82" s="85">
        <v>0</v>
      </c>
      <c r="Z82" s="85"/>
      <c r="AA82" s="85"/>
      <c r="AB82" s="85"/>
      <c r="AC82" s="86">
        <v>0</v>
      </c>
      <c r="AD82" s="86"/>
      <c r="AE82" s="86"/>
      <c r="AF82" s="86"/>
      <c r="AG82" s="85">
        <v>0</v>
      </c>
      <c r="AH82" s="85"/>
      <c r="AI82" s="85"/>
      <c r="AJ82" s="85"/>
      <c r="AK82" s="85">
        <v>0</v>
      </c>
      <c r="AL82" s="85"/>
      <c r="AM82" s="85"/>
      <c r="AN82" s="85"/>
      <c r="AO82" s="85">
        <v>0</v>
      </c>
      <c r="AP82" s="85"/>
      <c r="AQ82" s="85"/>
      <c r="AR82" s="85"/>
      <c r="AS82" s="85">
        <v>0</v>
      </c>
      <c r="AT82" s="85"/>
      <c r="AU82" s="85"/>
      <c r="AV82" s="85"/>
      <c r="AW82" s="88">
        <v>0</v>
      </c>
      <c r="AX82" s="88"/>
      <c r="AY82" s="88"/>
      <c r="AZ82" s="88"/>
      <c r="BA82" s="85">
        <v>0</v>
      </c>
      <c r="BB82" s="85"/>
      <c r="BC82" s="85"/>
      <c r="BD82" s="85"/>
      <c r="BE82" s="41"/>
    </row>
    <row r="83" spans="1:57" ht="51" customHeight="1" hidden="1">
      <c r="A83" s="88">
        <v>73</v>
      </c>
      <c r="B83" s="88"/>
      <c r="C83" s="105" t="s">
        <v>306</v>
      </c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92" t="s">
        <v>112</v>
      </c>
      <c r="W83" s="92"/>
      <c r="X83" s="92"/>
      <c r="Y83" s="85">
        <v>0</v>
      </c>
      <c r="Z83" s="85"/>
      <c r="AA83" s="85"/>
      <c r="AB83" s="85"/>
      <c r="AC83" s="86">
        <v>0</v>
      </c>
      <c r="AD83" s="86"/>
      <c r="AE83" s="86"/>
      <c r="AF83" s="86"/>
      <c r="AG83" s="85">
        <v>0</v>
      </c>
      <c r="AH83" s="85"/>
      <c r="AI83" s="85"/>
      <c r="AJ83" s="85"/>
      <c r="AK83" s="85">
        <v>0</v>
      </c>
      <c r="AL83" s="85"/>
      <c r="AM83" s="85"/>
      <c r="AN83" s="85"/>
      <c r="AO83" s="85">
        <v>0</v>
      </c>
      <c r="AP83" s="85"/>
      <c r="AQ83" s="85"/>
      <c r="AR83" s="85"/>
      <c r="AS83" s="85">
        <v>0</v>
      </c>
      <c r="AT83" s="85"/>
      <c r="AU83" s="85"/>
      <c r="AV83" s="85"/>
      <c r="AW83" s="87">
        <v>0</v>
      </c>
      <c r="AX83" s="87"/>
      <c r="AY83" s="87"/>
      <c r="AZ83" s="87"/>
      <c r="BA83" s="85">
        <v>0</v>
      </c>
      <c r="BB83" s="85"/>
      <c r="BC83" s="85"/>
      <c r="BD83" s="85"/>
      <c r="BE83" s="37"/>
    </row>
    <row r="84" spans="1:57" s="1" customFormat="1" ht="12.75" customHeight="1">
      <c r="A84" s="88">
        <v>74</v>
      </c>
      <c r="B84" s="88"/>
      <c r="C84" s="96" t="s">
        <v>318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2" t="s">
        <v>113</v>
      </c>
      <c r="W84" s="92"/>
      <c r="X84" s="92"/>
      <c r="Y84" s="88">
        <v>0</v>
      </c>
      <c r="Z84" s="88"/>
      <c r="AA84" s="88"/>
      <c r="AB84" s="88"/>
      <c r="AC84" s="95"/>
      <c r="AD84" s="95"/>
      <c r="AE84" s="95"/>
      <c r="AF84" s="95"/>
      <c r="AG84" s="88">
        <v>0</v>
      </c>
      <c r="AH84" s="88"/>
      <c r="AI84" s="88"/>
      <c r="AJ84" s="88"/>
      <c r="AK84" s="88">
        <v>0</v>
      </c>
      <c r="AL84" s="88"/>
      <c r="AM84" s="88"/>
      <c r="AN84" s="88"/>
      <c r="AO84" s="88">
        <v>0</v>
      </c>
      <c r="AP84" s="88"/>
      <c r="AQ84" s="88"/>
      <c r="AR84" s="88"/>
      <c r="AS84" s="88">
        <v>0</v>
      </c>
      <c r="AT84" s="88"/>
      <c r="AU84" s="88"/>
      <c r="AV84" s="88"/>
      <c r="AW84" s="88">
        <v>0</v>
      </c>
      <c r="AX84" s="88"/>
      <c r="AY84" s="88"/>
      <c r="AZ84" s="88"/>
      <c r="BA84" s="85">
        <v>0</v>
      </c>
      <c r="BB84" s="85"/>
      <c r="BC84" s="85"/>
      <c r="BD84" s="85"/>
      <c r="BE84" s="41"/>
    </row>
    <row r="85" spans="1:57" s="26" customFormat="1" ht="25.5" customHeight="1">
      <c r="A85" s="88">
        <v>75</v>
      </c>
      <c r="B85" s="88"/>
      <c r="C85" s="105" t="s">
        <v>319</v>
      </c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50" t="s">
        <v>114</v>
      </c>
      <c r="W85" s="150"/>
      <c r="X85" s="150"/>
      <c r="Y85" s="140">
        <v>700</v>
      </c>
      <c r="Z85" s="140"/>
      <c r="AA85" s="140"/>
      <c r="AB85" s="140"/>
      <c r="AC85" s="100">
        <v>0</v>
      </c>
      <c r="AD85" s="100"/>
      <c r="AE85" s="100"/>
      <c r="AF85" s="100"/>
      <c r="AG85" s="140">
        <v>0</v>
      </c>
      <c r="AH85" s="140"/>
      <c r="AI85" s="140"/>
      <c r="AJ85" s="140"/>
      <c r="AK85" s="140">
        <v>875</v>
      </c>
      <c r="AL85" s="140"/>
      <c r="AM85" s="140"/>
      <c r="AN85" s="140"/>
      <c r="AO85" s="140">
        <v>0</v>
      </c>
      <c r="AP85" s="140"/>
      <c r="AQ85" s="140"/>
      <c r="AR85" s="140"/>
      <c r="AS85" s="140">
        <v>0</v>
      </c>
      <c r="AT85" s="140"/>
      <c r="AU85" s="140"/>
      <c r="AV85" s="140"/>
      <c r="AW85" s="102">
        <v>875</v>
      </c>
      <c r="AX85" s="103"/>
      <c r="AY85" s="103"/>
      <c r="AZ85" s="104"/>
      <c r="BA85" s="85">
        <v>700</v>
      </c>
      <c r="BB85" s="85"/>
      <c r="BC85" s="85"/>
      <c r="BD85" s="85"/>
      <c r="BE85" s="56"/>
    </row>
    <row r="86" spans="1:57" s="17" customFormat="1" ht="12.75" customHeight="1" hidden="1">
      <c r="A86" s="88">
        <v>76</v>
      </c>
      <c r="B86" s="88"/>
      <c r="C86" s="106" t="s">
        <v>307</v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92" t="s">
        <v>114</v>
      </c>
      <c r="W86" s="92"/>
      <c r="X86" s="92"/>
      <c r="Y86" s="85">
        <v>0</v>
      </c>
      <c r="Z86" s="85"/>
      <c r="AA86" s="85"/>
      <c r="AB86" s="85"/>
      <c r="AC86" s="86">
        <v>0</v>
      </c>
      <c r="AD86" s="86"/>
      <c r="AE86" s="86"/>
      <c r="AF86" s="86"/>
      <c r="AG86" s="85">
        <v>0</v>
      </c>
      <c r="AH86" s="85"/>
      <c r="AI86" s="85"/>
      <c r="AJ86" s="85"/>
      <c r="AK86" s="85">
        <v>708</v>
      </c>
      <c r="AL86" s="85"/>
      <c r="AM86" s="85"/>
      <c r="AN86" s="85"/>
      <c r="AO86" s="85">
        <v>0</v>
      </c>
      <c r="AP86" s="85"/>
      <c r="AQ86" s="85"/>
      <c r="AR86" s="85"/>
      <c r="AS86" s="85">
        <v>0</v>
      </c>
      <c r="AT86" s="85"/>
      <c r="AU86" s="85"/>
      <c r="AV86" s="85"/>
      <c r="AW86" s="85"/>
      <c r="AX86" s="85"/>
      <c r="AY86" s="85"/>
      <c r="AZ86" s="85"/>
      <c r="BA86" s="85">
        <v>0</v>
      </c>
      <c r="BB86" s="85"/>
      <c r="BC86" s="85"/>
      <c r="BD86" s="85"/>
      <c r="BE86" s="57"/>
    </row>
    <row r="87" spans="1:57" s="28" customFormat="1" ht="12.75" customHeight="1" hidden="1">
      <c r="A87" s="88">
        <v>77</v>
      </c>
      <c r="B87" s="88"/>
      <c r="C87" s="96" t="s">
        <v>240</v>
      </c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2" t="s">
        <v>114</v>
      </c>
      <c r="W87" s="92"/>
      <c r="X87" s="92"/>
      <c r="Y87" s="85">
        <v>0</v>
      </c>
      <c r="Z87" s="85"/>
      <c r="AA87" s="85"/>
      <c r="AB87" s="85"/>
      <c r="AC87" s="86">
        <v>0</v>
      </c>
      <c r="AD87" s="86"/>
      <c r="AE87" s="86"/>
      <c r="AF87" s="86"/>
      <c r="AG87" s="85">
        <v>0</v>
      </c>
      <c r="AH87" s="85"/>
      <c r="AI87" s="85"/>
      <c r="AJ87" s="85"/>
      <c r="AK87" s="85">
        <v>0</v>
      </c>
      <c r="AL87" s="85"/>
      <c r="AM87" s="85"/>
      <c r="AN87" s="85"/>
      <c r="AO87" s="85">
        <v>0</v>
      </c>
      <c r="AP87" s="85"/>
      <c r="AQ87" s="85"/>
      <c r="AR87" s="85"/>
      <c r="AS87" s="85">
        <v>0</v>
      </c>
      <c r="AT87" s="85"/>
      <c r="AU87" s="85"/>
      <c r="AV87" s="85"/>
      <c r="AW87" s="85"/>
      <c r="AX87" s="85"/>
      <c r="AY87" s="85"/>
      <c r="AZ87" s="85"/>
      <c r="BA87" s="85">
        <v>0</v>
      </c>
      <c r="BB87" s="85"/>
      <c r="BC87" s="85"/>
      <c r="BD87" s="85"/>
      <c r="BE87" s="58"/>
    </row>
    <row r="88" spans="1:57" s="17" customFormat="1" ht="25.5" customHeight="1" hidden="1">
      <c r="A88" s="88">
        <v>78</v>
      </c>
      <c r="B88" s="88"/>
      <c r="C88" s="96" t="s">
        <v>241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2" t="s">
        <v>114</v>
      </c>
      <c r="W88" s="92"/>
      <c r="X88" s="92"/>
      <c r="Y88" s="85">
        <v>0</v>
      </c>
      <c r="Z88" s="85"/>
      <c r="AA88" s="85"/>
      <c r="AB88" s="85"/>
      <c r="AC88" s="86">
        <v>0</v>
      </c>
      <c r="AD88" s="86"/>
      <c r="AE88" s="86"/>
      <c r="AF88" s="86"/>
      <c r="AG88" s="85">
        <v>0</v>
      </c>
      <c r="AH88" s="85"/>
      <c r="AI88" s="85"/>
      <c r="AJ88" s="85"/>
      <c r="AK88" s="85">
        <v>0</v>
      </c>
      <c r="AL88" s="85"/>
      <c r="AM88" s="85"/>
      <c r="AN88" s="85"/>
      <c r="AO88" s="85">
        <v>0</v>
      </c>
      <c r="AP88" s="85"/>
      <c r="AQ88" s="85"/>
      <c r="AR88" s="85"/>
      <c r="AS88" s="85">
        <v>0</v>
      </c>
      <c r="AT88" s="85"/>
      <c r="AU88" s="85"/>
      <c r="AV88" s="85"/>
      <c r="AW88" s="85"/>
      <c r="AX88" s="85"/>
      <c r="AY88" s="85"/>
      <c r="AZ88" s="85"/>
      <c r="BA88" s="85">
        <v>0</v>
      </c>
      <c r="BB88" s="85"/>
      <c r="BC88" s="85"/>
      <c r="BD88" s="85"/>
      <c r="BE88" s="57"/>
    </row>
    <row r="89" spans="1:57" s="28" customFormat="1" ht="25.5" customHeight="1" hidden="1">
      <c r="A89" s="88">
        <v>79</v>
      </c>
      <c r="B89" s="88"/>
      <c r="C89" s="96" t="s">
        <v>320</v>
      </c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2" t="s">
        <v>114</v>
      </c>
      <c r="W89" s="92"/>
      <c r="X89" s="92"/>
      <c r="Y89" s="85">
        <v>0</v>
      </c>
      <c r="Z89" s="85"/>
      <c r="AA89" s="85"/>
      <c r="AB89" s="85"/>
      <c r="AC89" s="86">
        <v>0</v>
      </c>
      <c r="AD89" s="86"/>
      <c r="AE89" s="86"/>
      <c r="AF89" s="86"/>
      <c r="AG89" s="85">
        <v>0</v>
      </c>
      <c r="AH89" s="85"/>
      <c r="AI89" s="85"/>
      <c r="AJ89" s="85"/>
      <c r="AK89" s="85">
        <v>0</v>
      </c>
      <c r="AL89" s="85"/>
      <c r="AM89" s="85"/>
      <c r="AN89" s="85"/>
      <c r="AO89" s="85">
        <v>0</v>
      </c>
      <c r="AP89" s="85"/>
      <c r="AQ89" s="85"/>
      <c r="AR89" s="85"/>
      <c r="AS89" s="85">
        <v>0</v>
      </c>
      <c r="AT89" s="85"/>
      <c r="AU89" s="85"/>
      <c r="AV89" s="85"/>
      <c r="AW89" s="85"/>
      <c r="AX89" s="85"/>
      <c r="AY89" s="85"/>
      <c r="AZ89" s="85"/>
      <c r="BA89" s="85">
        <v>0</v>
      </c>
      <c r="BB89" s="85"/>
      <c r="BC89" s="85"/>
      <c r="BD89" s="85"/>
      <c r="BE89" s="58"/>
    </row>
    <row r="90" spans="1:57" s="17" customFormat="1" ht="25.5" customHeight="1" hidden="1">
      <c r="A90" s="88">
        <v>80</v>
      </c>
      <c r="B90" s="88"/>
      <c r="C90" s="96" t="s">
        <v>242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2" t="s">
        <v>114</v>
      </c>
      <c r="W90" s="92"/>
      <c r="X90" s="92"/>
      <c r="Y90" s="85">
        <v>0</v>
      </c>
      <c r="Z90" s="85"/>
      <c r="AA90" s="85"/>
      <c r="AB90" s="85"/>
      <c r="AC90" s="86">
        <v>0</v>
      </c>
      <c r="AD90" s="86"/>
      <c r="AE90" s="86"/>
      <c r="AF90" s="86"/>
      <c r="AG90" s="85">
        <v>0</v>
      </c>
      <c r="AH90" s="85"/>
      <c r="AI90" s="85"/>
      <c r="AJ90" s="85"/>
      <c r="AK90" s="85">
        <v>0</v>
      </c>
      <c r="AL90" s="85"/>
      <c r="AM90" s="85"/>
      <c r="AN90" s="85"/>
      <c r="AO90" s="85">
        <v>0</v>
      </c>
      <c r="AP90" s="85"/>
      <c r="AQ90" s="85"/>
      <c r="AR90" s="85"/>
      <c r="AS90" s="85">
        <v>0</v>
      </c>
      <c r="AT90" s="85"/>
      <c r="AU90" s="85"/>
      <c r="AV90" s="85"/>
      <c r="AW90" s="85"/>
      <c r="AX90" s="85"/>
      <c r="AY90" s="85"/>
      <c r="AZ90" s="85"/>
      <c r="BA90" s="85">
        <v>0</v>
      </c>
      <c r="BB90" s="85"/>
      <c r="BC90" s="85"/>
      <c r="BD90" s="85"/>
      <c r="BE90" s="57"/>
    </row>
    <row r="91" spans="1:57" s="28" customFormat="1" ht="12.75" customHeight="1" hidden="1">
      <c r="A91" s="88">
        <v>81</v>
      </c>
      <c r="B91" s="88"/>
      <c r="C91" s="96" t="s">
        <v>243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2" t="s">
        <v>114</v>
      </c>
      <c r="W91" s="92"/>
      <c r="X91" s="92"/>
      <c r="Y91" s="85">
        <v>0</v>
      </c>
      <c r="Z91" s="85"/>
      <c r="AA91" s="85"/>
      <c r="AB91" s="85"/>
      <c r="AC91" s="86">
        <v>0</v>
      </c>
      <c r="AD91" s="86"/>
      <c r="AE91" s="86"/>
      <c r="AF91" s="86"/>
      <c r="AG91" s="85">
        <v>0</v>
      </c>
      <c r="AH91" s="85"/>
      <c r="AI91" s="85"/>
      <c r="AJ91" s="85"/>
      <c r="AK91" s="85">
        <v>0</v>
      </c>
      <c r="AL91" s="85"/>
      <c r="AM91" s="85"/>
      <c r="AN91" s="85"/>
      <c r="AO91" s="85">
        <v>0</v>
      </c>
      <c r="AP91" s="85"/>
      <c r="AQ91" s="85"/>
      <c r="AR91" s="85"/>
      <c r="AS91" s="85">
        <v>0</v>
      </c>
      <c r="AT91" s="85"/>
      <c r="AU91" s="85"/>
      <c r="AV91" s="85"/>
      <c r="AW91" s="85"/>
      <c r="AX91" s="85"/>
      <c r="AY91" s="85"/>
      <c r="AZ91" s="85"/>
      <c r="BA91" s="85">
        <v>0</v>
      </c>
      <c r="BB91" s="85"/>
      <c r="BC91" s="85"/>
      <c r="BD91" s="85"/>
      <c r="BE91" s="58"/>
    </row>
    <row r="92" spans="1:57" s="1" customFormat="1" ht="25.5" customHeight="1" hidden="1">
      <c r="A92" s="88">
        <v>82</v>
      </c>
      <c r="B92" s="88"/>
      <c r="C92" s="105" t="s">
        <v>244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92" t="s">
        <v>114</v>
      </c>
      <c r="W92" s="92"/>
      <c r="X92" s="92"/>
      <c r="Y92" s="85">
        <v>0</v>
      </c>
      <c r="Z92" s="85"/>
      <c r="AA92" s="85"/>
      <c r="AB92" s="85"/>
      <c r="AC92" s="86">
        <v>0</v>
      </c>
      <c r="AD92" s="86"/>
      <c r="AE92" s="86"/>
      <c r="AF92" s="86"/>
      <c r="AG92" s="85">
        <v>0</v>
      </c>
      <c r="AH92" s="85"/>
      <c r="AI92" s="85"/>
      <c r="AJ92" s="85"/>
      <c r="AK92" s="85">
        <v>167</v>
      </c>
      <c r="AL92" s="85"/>
      <c r="AM92" s="85"/>
      <c r="AN92" s="85"/>
      <c r="AO92" s="85">
        <v>0</v>
      </c>
      <c r="AP92" s="85"/>
      <c r="AQ92" s="85"/>
      <c r="AR92" s="85"/>
      <c r="AS92" s="85">
        <v>0</v>
      </c>
      <c r="AT92" s="85"/>
      <c r="AU92" s="85"/>
      <c r="AV92" s="85"/>
      <c r="AW92" s="88"/>
      <c r="AX92" s="88"/>
      <c r="AY92" s="88"/>
      <c r="AZ92" s="88"/>
      <c r="BA92" s="85">
        <v>0</v>
      </c>
      <c r="BB92" s="85"/>
      <c r="BC92" s="85"/>
      <c r="BD92" s="85"/>
      <c r="BE92" s="48"/>
    </row>
    <row r="93" spans="1:57" s="26" customFormat="1" ht="25.5" customHeight="1">
      <c r="A93" s="88">
        <v>83</v>
      </c>
      <c r="B93" s="88"/>
      <c r="C93" s="105" t="s">
        <v>321</v>
      </c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50" t="s">
        <v>115</v>
      </c>
      <c r="W93" s="150"/>
      <c r="X93" s="150"/>
      <c r="Y93" s="140">
        <v>2500</v>
      </c>
      <c r="Z93" s="140"/>
      <c r="AA93" s="140"/>
      <c r="AB93" s="140"/>
      <c r="AC93" s="100">
        <v>0</v>
      </c>
      <c r="AD93" s="100"/>
      <c r="AE93" s="100"/>
      <c r="AF93" s="100"/>
      <c r="AG93" s="140">
        <v>0</v>
      </c>
      <c r="AH93" s="140"/>
      <c r="AI93" s="140"/>
      <c r="AJ93" s="140"/>
      <c r="AK93" s="140">
        <v>2400</v>
      </c>
      <c r="AL93" s="140"/>
      <c r="AM93" s="140"/>
      <c r="AN93" s="140"/>
      <c r="AO93" s="140">
        <v>0</v>
      </c>
      <c r="AP93" s="140"/>
      <c r="AQ93" s="140"/>
      <c r="AR93" s="140"/>
      <c r="AS93" s="140">
        <v>0</v>
      </c>
      <c r="AT93" s="140"/>
      <c r="AU93" s="140"/>
      <c r="AV93" s="140"/>
      <c r="AW93" s="102">
        <v>2400</v>
      </c>
      <c r="AX93" s="103"/>
      <c r="AY93" s="103"/>
      <c r="AZ93" s="104"/>
      <c r="BA93" s="85">
        <v>2500</v>
      </c>
      <c r="BB93" s="85"/>
      <c r="BC93" s="85"/>
      <c r="BD93" s="85"/>
      <c r="BE93" s="56"/>
    </row>
    <row r="94" spans="1:57" s="28" customFormat="1" ht="51.75" customHeight="1" hidden="1">
      <c r="A94" s="88">
        <v>84</v>
      </c>
      <c r="B94" s="88"/>
      <c r="C94" s="96" t="s">
        <v>322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2" t="s">
        <v>115</v>
      </c>
      <c r="W94" s="92"/>
      <c r="X94" s="92"/>
      <c r="Y94" s="85">
        <v>0</v>
      </c>
      <c r="Z94" s="85"/>
      <c r="AA94" s="85"/>
      <c r="AB94" s="85"/>
      <c r="AC94" s="86">
        <v>0</v>
      </c>
      <c r="AD94" s="86"/>
      <c r="AE94" s="86"/>
      <c r="AF94" s="86"/>
      <c r="AG94" s="85">
        <v>0</v>
      </c>
      <c r="AH94" s="85"/>
      <c r="AI94" s="85"/>
      <c r="AJ94" s="85"/>
      <c r="AK94" s="85">
        <v>0</v>
      </c>
      <c r="AL94" s="85"/>
      <c r="AM94" s="85"/>
      <c r="AN94" s="85"/>
      <c r="AO94" s="85">
        <v>0</v>
      </c>
      <c r="AP94" s="85"/>
      <c r="AQ94" s="85"/>
      <c r="AR94" s="85"/>
      <c r="AS94" s="85">
        <v>0</v>
      </c>
      <c r="AT94" s="85"/>
      <c r="AU94" s="85"/>
      <c r="AV94" s="85"/>
      <c r="AW94" s="85">
        <v>0</v>
      </c>
      <c r="AX94" s="85"/>
      <c r="AY94" s="85"/>
      <c r="AZ94" s="85"/>
      <c r="BA94" s="85">
        <v>0</v>
      </c>
      <c r="BB94" s="85"/>
      <c r="BC94" s="85"/>
      <c r="BD94" s="85"/>
      <c r="BE94" s="45"/>
    </row>
    <row r="95" spans="1:57" s="17" customFormat="1" ht="25.5" customHeight="1" hidden="1">
      <c r="A95" s="88">
        <v>85</v>
      </c>
      <c r="B95" s="88"/>
      <c r="C95" s="96" t="s">
        <v>309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2" t="s">
        <v>115</v>
      </c>
      <c r="W95" s="92"/>
      <c r="X95" s="92"/>
      <c r="Y95" s="85">
        <v>0</v>
      </c>
      <c r="Z95" s="85"/>
      <c r="AA95" s="85"/>
      <c r="AB95" s="85"/>
      <c r="AC95" s="86">
        <v>0</v>
      </c>
      <c r="AD95" s="86"/>
      <c r="AE95" s="86"/>
      <c r="AF95" s="86"/>
      <c r="AG95" s="85">
        <v>0</v>
      </c>
      <c r="AH95" s="85"/>
      <c r="AI95" s="85"/>
      <c r="AJ95" s="85"/>
      <c r="AK95" s="85">
        <v>0</v>
      </c>
      <c r="AL95" s="85"/>
      <c r="AM95" s="85"/>
      <c r="AN95" s="85"/>
      <c r="AO95" s="85">
        <v>0</v>
      </c>
      <c r="AP95" s="85"/>
      <c r="AQ95" s="85"/>
      <c r="AR95" s="85"/>
      <c r="AS95" s="85">
        <v>0</v>
      </c>
      <c r="AT95" s="85"/>
      <c r="AU95" s="85"/>
      <c r="AV95" s="85"/>
      <c r="AW95" s="85">
        <v>0</v>
      </c>
      <c r="AX95" s="85"/>
      <c r="AY95" s="85"/>
      <c r="AZ95" s="85"/>
      <c r="BA95" s="85">
        <v>0</v>
      </c>
      <c r="BB95" s="85"/>
      <c r="BC95" s="85"/>
      <c r="BD95" s="85"/>
      <c r="BE95" s="44"/>
    </row>
    <row r="96" spans="1:57" s="28" customFormat="1" ht="25.5" customHeight="1" hidden="1">
      <c r="A96" s="88">
        <v>86</v>
      </c>
      <c r="B96" s="88"/>
      <c r="C96" s="96" t="s">
        <v>245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2" t="s">
        <v>115</v>
      </c>
      <c r="W96" s="92"/>
      <c r="X96" s="92"/>
      <c r="Y96" s="85">
        <v>0</v>
      </c>
      <c r="Z96" s="85"/>
      <c r="AA96" s="85"/>
      <c r="AB96" s="85"/>
      <c r="AC96" s="86">
        <v>0</v>
      </c>
      <c r="AD96" s="86"/>
      <c r="AE96" s="86"/>
      <c r="AF96" s="86"/>
      <c r="AG96" s="85">
        <v>0</v>
      </c>
      <c r="AH96" s="85"/>
      <c r="AI96" s="85"/>
      <c r="AJ96" s="85"/>
      <c r="AK96" s="85">
        <v>0</v>
      </c>
      <c r="AL96" s="85"/>
      <c r="AM96" s="85"/>
      <c r="AN96" s="85"/>
      <c r="AO96" s="85">
        <v>0</v>
      </c>
      <c r="AP96" s="85"/>
      <c r="AQ96" s="85"/>
      <c r="AR96" s="85"/>
      <c r="AS96" s="85">
        <v>0</v>
      </c>
      <c r="AT96" s="85"/>
      <c r="AU96" s="85"/>
      <c r="AV96" s="85"/>
      <c r="AW96" s="85">
        <v>0</v>
      </c>
      <c r="AX96" s="85"/>
      <c r="AY96" s="85"/>
      <c r="AZ96" s="85"/>
      <c r="BA96" s="85">
        <v>0</v>
      </c>
      <c r="BB96" s="85"/>
      <c r="BC96" s="85"/>
      <c r="BD96" s="85"/>
      <c r="BE96" s="45"/>
    </row>
    <row r="97" spans="1:57" s="17" customFormat="1" ht="12.75" customHeight="1" hidden="1">
      <c r="A97" s="88">
        <v>87</v>
      </c>
      <c r="B97" s="88"/>
      <c r="C97" s="96" t="s">
        <v>246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2" t="s">
        <v>115</v>
      </c>
      <c r="W97" s="92"/>
      <c r="X97" s="92"/>
      <c r="Y97" s="85">
        <v>0</v>
      </c>
      <c r="Z97" s="85"/>
      <c r="AA97" s="85"/>
      <c r="AB97" s="85"/>
      <c r="AC97" s="86">
        <v>0</v>
      </c>
      <c r="AD97" s="86"/>
      <c r="AE97" s="86"/>
      <c r="AF97" s="86"/>
      <c r="AG97" s="85">
        <v>0</v>
      </c>
      <c r="AH97" s="85"/>
      <c r="AI97" s="85"/>
      <c r="AJ97" s="85"/>
      <c r="AK97" s="85">
        <v>0</v>
      </c>
      <c r="AL97" s="85"/>
      <c r="AM97" s="85"/>
      <c r="AN97" s="85"/>
      <c r="AO97" s="85">
        <v>0</v>
      </c>
      <c r="AP97" s="85"/>
      <c r="AQ97" s="85"/>
      <c r="AR97" s="85"/>
      <c r="AS97" s="85">
        <v>0</v>
      </c>
      <c r="AT97" s="85"/>
      <c r="AU97" s="85"/>
      <c r="AV97" s="85"/>
      <c r="AW97" s="85">
        <v>0</v>
      </c>
      <c r="AX97" s="85"/>
      <c r="AY97" s="85"/>
      <c r="AZ97" s="85"/>
      <c r="BA97" s="85">
        <v>0</v>
      </c>
      <c r="BB97" s="85"/>
      <c r="BC97" s="85"/>
      <c r="BD97" s="85"/>
      <c r="BE97" s="44"/>
    </row>
    <row r="98" spans="1:57" s="28" customFormat="1" ht="12.75" customHeight="1" hidden="1">
      <c r="A98" s="88">
        <v>88</v>
      </c>
      <c r="B98" s="88"/>
      <c r="C98" s="96" t="s">
        <v>247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2" t="s">
        <v>115</v>
      </c>
      <c r="W98" s="92"/>
      <c r="X98" s="92"/>
      <c r="Y98" s="85">
        <v>0</v>
      </c>
      <c r="Z98" s="85"/>
      <c r="AA98" s="85"/>
      <c r="AB98" s="85"/>
      <c r="AC98" s="86">
        <v>0</v>
      </c>
      <c r="AD98" s="86"/>
      <c r="AE98" s="86"/>
      <c r="AF98" s="86"/>
      <c r="AG98" s="85">
        <v>0</v>
      </c>
      <c r="AH98" s="85"/>
      <c r="AI98" s="85"/>
      <c r="AJ98" s="85"/>
      <c r="AK98" s="85">
        <v>0</v>
      </c>
      <c r="AL98" s="85"/>
      <c r="AM98" s="85"/>
      <c r="AN98" s="85"/>
      <c r="AO98" s="85">
        <v>0</v>
      </c>
      <c r="AP98" s="85"/>
      <c r="AQ98" s="85"/>
      <c r="AR98" s="85"/>
      <c r="AS98" s="85">
        <v>0</v>
      </c>
      <c r="AT98" s="85"/>
      <c r="AU98" s="85"/>
      <c r="AV98" s="85"/>
      <c r="AW98" s="85">
        <v>0</v>
      </c>
      <c r="AX98" s="85"/>
      <c r="AY98" s="85"/>
      <c r="AZ98" s="85"/>
      <c r="BA98" s="85">
        <v>0</v>
      </c>
      <c r="BB98" s="85"/>
      <c r="BC98" s="85"/>
      <c r="BD98" s="85"/>
      <c r="BE98" s="45"/>
    </row>
    <row r="99" spans="1:57" s="17" customFormat="1" ht="25.5" customHeight="1" hidden="1">
      <c r="A99" s="88">
        <v>89</v>
      </c>
      <c r="B99" s="88"/>
      <c r="C99" s="96" t="s">
        <v>310</v>
      </c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2" t="s">
        <v>115</v>
      </c>
      <c r="W99" s="92"/>
      <c r="X99" s="92"/>
      <c r="Y99" s="85">
        <v>0</v>
      </c>
      <c r="Z99" s="85"/>
      <c r="AA99" s="85"/>
      <c r="AB99" s="85"/>
      <c r="AC99" s="86">
        <v>0</v>
      </c>
      <c r="AD99" s="86"/>
      <c r="AE99" s="86"/>
      <c r="AF99" s="86"/>
      <c r="AG99" s="85">
        <v>0</v>
      </c>
      <c r="AH99" s="85"/>
      <c r="AI99" s="85"/>
      <c r="AJ99" s="85"/>
      <c r="AK99" s="85">
        <v>0</v>
      </c>
      <c r="AL99" s="85"/>
      <c r="AM99" s="85"/>
      <c r="AN99" s="85"/>
      <c r="AO99" s="85">
        <v>0</v>
      </c>
      <c r="AP99" s="85"/>
      <c r="AQ99" s="85"/>
      <c r="AR99" s="85"/>
      <c r="AS99" s="85">
        <v>0</v>
      </c>
      <c r="AT99" s="85"/>
      <c r="AU99" s="85"/>
      <c r="AV99" s="85"/>
      <c r="AW99" s="85">
        <v>0</v>
      </c>
      <c r="AX99" s="85"/>
      <c r="AY99" s="85"/>
      <c r="AZ99" s="85"/>
      <c r="BA99" s="85">
        <v>0</v>
      </c>
      <c r="BB99" s="85"/>
      <c r="BC99" s="85"/>
      <c r="BD99" s="85"/>
      <c r="BE99" s="44"/>
    </row>
    <row r="100" spans="1:57" s="28" customFormat="1" ht="12.75" customHeight="1" hidden="1">
      <c r="A100" s="88">
        <v>90</v>
      </c>
      <c r="B100" s="88"/>
      <c r="C100" s="96" t="s">
        <v>248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2" t="s">
        <v>115</v>
      </c>
      <c r="W100" s="92"/>
      <c r="X100" s="92"/>
      <c r="Y100" s="85">
        <v>0</v>
      </c>
      <c r="Z100" s="85"/>
      <c r="AA100" s="85"/>
      <c r="AB100" s="85"/>
      <c r="AC100" s="86">
        <v>0</v>
      </c>
      <c r="AD100" s="86"/>
      <c r="AE100" s="86"/>
      <c r="AF100" s="86"/>
      <c r="AG100" s="85">
        <v>0</v>
      </c>
      <c r="AH100" s="85"/>
      <c r="AI100" s="85"/>
      <c r="AJ100" s="85"/>
      <c r="AK100" s="85">
        <v>0</v>
      </c>
      <c r="AL100" s="85"/>
      <c r="AM100" s="85"/>
      <c r="AN100" s="85"/>
      <c r="AO100" s="85">
        <v>0</v>
      </c>
      <c r="AP100" s="85"/>
      <c r="AQ100" s="85"/>
      <c r="AR100" s="85"/>
      <c r="AS100" s="85">
        <v>0</v>
      </c>
      <c r="AT100" s="85"/>
      <c r="AU100" s="85"/>
      <c r="AV100" s="85"/>
      <c r="AW100" s="85">
        <v>0</v>
      </c>
      <c r="AX100" s="85"/>
      <c r="AY100" s="85"/>
      <c r="AZ100" s="85"/>
      <c r="BA100" s="85">
        <v>0</v>
      </c>
      <c r="BB100" s="85"/>
      <c r="BC100" s="85"/>
      <c r="BD100" s="85"/>
      <c r="BE100" s="45"/>
    </row>
    <row r="101" spans="1:57" s="1" customFormat="1" ht="25.5" customHeight="1" hidden="1">
      <c r="A101" s="88">
        <v>91</v>
      </c>
      <c r="B101" s="88"/>
      <c r="C101" s="96" t="s">
        <v>249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2" t="s">
        <v>115</v>
      </c>
      <c r="W101" s="92"/>
      <c r="X101" s="92"/>
      <c r="Y101" s="85">
        <v>0</v>
      </c>
      <c r="Z101" s="85"/>
      <c r="AA101" s="85"/>
      <c r="AB101" s="85"/>
      <c r="AC101" s="86">
        <v>0</v>
      </c>
      <c r="AD101" s="86"/>
      <c r="AE101" s="86"/>
      <c r="AF101" s="86"/>
      <c r="AG101" s="85">
        <v>0</v>
      </c>
      <c r="AH101" s="85"/>
      <c r="AI101" s="85"/>
      <c r="AJ101" s="85"/>
      <c r="AK101" s="85">
        <v>2400</v>
      </c>
      <c r="AL101" s="85"/>
      <c r="AM101" s="85"/>
      <c r="AN101" s="85"/>
      <c r="AO101" s="85">
        <v>0</v>
      </c>
      <c r="AP101" s="85"/>
      <c r="AQ101" s="85"/>
      <c r="AR101" s="85"/>
      <c r="AS101" s="85">
        <v>0</v>
      </c>
      <c r="AT101" s="85"/>
      <c r="AU101" s="85"/>
      <c r="AV101" s="85"/>
      <c r="AW101" s="88"/>
      <c r="AX101" s="88"/>
      <c r="AY101" s="88"/>
      <c r="AZ101" s="88"/>
      <c r="BA101" s="85">
        <v>0</v>
      </c>
      <c r="BB101" s="85"/>
      <c r="BC101" s="85"/>
      <c r="BD101" s="85"/>
      <c r="BE101" s="41"/>
    </row>
    <row r="102" spans="1:57" ht="12.75" customHeight="1" hidden="1">
      <c r="A102" s="88">
        <v>92</v>
      </c>
      <c r="B102" s="88"/>
      <c r="C102" s="96" t="s">
        <v>250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2" t="s">
        <v>115</v>
      </c>
      <c r="W102" s="92"/>
      <c r="X102" s="92"/>
      <c r="Y102" s="85">
        <v>0</v>
      </c>
      <c r="Z102" s="85"/>
      <c r="AA102" s="85"/>
      <c r="AB102" s="85"/>
      <c r="AC102" s="86">
        <v>0</v>
      </c>
      <c r="AD102" s="86"/>
      <c r="AE102" s="86"/>
      <c r="AF102" s="86"/>
      <c r="AG102" s="85">
        <v>0</v>
      </c>
      <c r="AH102" s="85"/>
      <c r="AI102" s="85"/>
      <c r="AJ102" s="85"/>
      <c r="AK102" s="85">
        <v>0</v>
      </c>
      <c r="AL102" s="85"/>
      <c r="AM102" s="85"/>
      <c r="AN102" s="85"/>
      <c r="AO102" s="85">
        <v>0</v>
      </c>
      <c r="AP102" s="85"/>
      <c r="AQ102" s="85"/>
      <c r="AR102" s="85"/>
      <c r="AS102" s="85">
        <v>0</v>
      </c>
      <c r="AT102" s="85"/>
      <c r="AU102" s="85"/>
      <c r="AV102" s="85"/>
      <c r="AW102" s="87">
        <v>0</v>
      </c>
      <c r="AX102" s="87"/>
      <c r="AY102" s="87"/>
      <c r="AZ102" s="87"/>
      <c r="BA102" s="85">
        <v>0</v>
      </c>
      <c r="BB102" s="85"/>
      <c r="BC102" s="85"/>
      <c r="BD102" s="85"/>
      <c r="BE102" s="37"/>
    </row>
    <row r="103" spans="1:57" s="9" customFormat="1" ht="12.75" customHeight="1">
      <c r="A103" s="88">
        <v>93</v>
      </c>
      <c r="B103" s="88"/>
      <c r="C103" s="96" t="s">
        <v>323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150" t="s">
        <v>116</v>
      </c>
      <c r="W103" s="150"/>
      <c r="X103" s="150"/>
      <c r="Y103" s="153">
        <v>1200</v>
      </c>
      <c r="Z103" s="153"/>
      <c r="AA103" s="153"/>
      <c r="AB103" s="153"/>
      <c r="AC103" s="154">
        <v>849000</v>
      </c>
      <c r="AD103" s="154"/>
      <c r="AE103" s="154"/>
      <c r="AF103" s="154"/>
      <c r="AG103" s="153">
        <v>0</v>
      </c>
      <c r="AH103" s="153"/>
      <c r="AI103" s="153"/>
      <c r="AJ103" s="153"/>
      <c r="AK103" s="153">
        <v>1640</v>
      </c>
      <c r="AL103" s="153"/>
      <c r="AM103" s="153"/>
      <c r="AN103" s="153"/>
      <c r="AO103" s="153">
        <v>0</v>
      </c>
      <c r="AP103" s="153"/>
      <c r="AQ103" s="153"/>
      <c r="AR103" s="153"/>
      <c r="AS103" s="153">
        <v>0</v>
      </c>
      <c r="AT103" s="153"/>
      <c r="AU103" s="153"/>
      <c r="AV103" s="153"/>
      <c r="AW103" s="102">
        <v>1640</v>
      </c>
      <c r="AX103" s="103"/>
      <c r="AY103" s="103"/>
      <c r="AZ103" s="104"/>
      <c r="BA103" s="85">
        <v>1200</v>
      </c>
      <c r="BB103" s="85"/>
      <c r="BC103" s="85"/>
      <c r="BD103" s="85"/>
      <c r="BE103" s="46" t="s">
        <v>930</v>
      </c>
    </row>
    <row r="104" spans="1:57" s="17" customFormat="1" ht="12.75" customHeight="1" hidden="1">
      <c r="A104" s="88">
        <v>94</v>
      </c>
      <c r="B104" s="88"/>
      <c r="C104" s="96" t="s">
        <v>251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2" t="s">
        <v>116</v>
      </c>
      <c r="W104" s="92"/>
      <c r="X104" s="92"/>
      <c r="Y104" s="85">
        <v>0</v>
      </c>
      <c r="Z104" s="85"/>
      <c r="AA104" s="85"/>
      <c r="AB104" s="85"/>
      <c r="AC104" s="86">
        <v>0</v>
      </c>
      <c r="AD104" s="86"/>
      <c r="AE104" s="86"/>
      <c r="AF104" s="86"/>
      <c r="AG104" s="85">
        <v>0</v>
      </c>
      <c r="AH104" s="85"/>
      <c r="AI104" s="85"/>
      <c r="AJ104" s="85"/>
      <c r="AK104" s="85">
        <v>0</v>
      </c>
      <c r="AL104" s="85"/>
      <c r="AM104" s="85"/>
      <c r="AN104" s="85"/>
      <c r="AO104" s="85">
        <v>0</v>
      </c>
      <c r="AP104" s="85"/>
      <c r="AQ104" s="85"/>
      <c r="AR104" s="85"/>
      <c r="AS104" s="85">
        <v>0</v>
      </c>
      <c r="AT104" s="85"/>
      <c r="AU104" s="85"/>
      <c r="AV104" s="85"/>
      <c r="AW104" s="85">
        <v>0</v>
      </c>
      <c r="AX104" s="85"/>
      <c r="AY104" s="85"/>
      <c r="AZ104" s="85"/>
      <c r="BA104" s="85">
        <v>0</v>
      </c>
      <c r="BB104" s="85"/>
      <c r="BC104" s="85"/>
      <c r="BD104" s="85"/>
      <c r="BE104" s="44"/>
    </row>
    <row r="105" spans="1:57" s="28" customFormat="1" ht="12.75" customHeight="1" hidden="1">
      <c r="A105" s="88">
        <v>95</v>
      </c>
      <c r="B105" s="88"/>
      <c r="C105" s="96" t="s">
        <v>252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2" t="s">
        <v>116</v>
      </c>
      <c r="W105" s="92"/>
      <c r="X105" s="92"/>
      <c r="Y105" s="85">
        <v>0</v>
      </c>
      <c r="Z105" s="85"/>
      <c r="AA105" s="85"/>
      <c r="AB105" s="85"/>
      <c r="AC105" s="86">
        <v>0</v>
      </c>
      <c r="AD105" s="86"/>
      <c r="AE105" s="86"/>
      <c r="AF105" s="86"/>
      <c r="AG105" s="85">
        <v>0</v>
      </c>
      <c r="AH105" s="85"/>
      <c r="AI105" s="85"/>
      <c r="AJ105" s="85"/>
      <c r="AK105" s="85">
        <v>0</v>
      </c>
      <c r="AL105" s="85"/>
      <c r="AM105" s="85"/>
      <c r="AN105" s="85"/>
      <c r="AO105" s="85">
        <v>0</v>
      </c>
      <c r="AP105" s="85"/>
      <c r="AQ105" s="85"/>
      <c r="AR105" s="85"/>
      <c r="AS105" s="85">
        <v>0</v>
      </c>
      <c r="AT105" s="85"/>
      <c r="AU105" s="85"/>
      <c r="AV105" s="85"/>
      <c r="AW105" s="85">
        <v>0</v>
      </c>
      <c r="AX105" s="85"/>
      <c r="AY105" s="85"/>
      <c r="AZ105" s="85"/>
      <c r="BA105" s="85">
        <v>0</v>
      </c>
      <c r="BB105" s="85"/>
      <c r="BC105" s="85"/>
      <c r="BD105" s="85"/>
      <c r="BE105" s="45"/>
    </row>
    <row r="106" spans="1:57" s="1" customFormat="1" ht="25.5" customHeight="1" hidden="1">
      <c r="A106" s="88">
        <v>96</v>
      </c>
      <c r="B106" s="88"/>
      <c r="C106" s="105" t="s">
        <v>253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92" t="s">
        <v>116</v>
      </c>
      <c r="W106" s="92"/>
      <c r="X106" s="92"/>
      <c r="Y106" s="85">
        <v>0</v>
      </c>
      <c r="Z106" s="85"/>
      <c r="AA106" s="85"/>
      <c r="AB106" s="85"/>
      <c r="AC106" s="86">
        <v>0</v>
      </c>
      <c r="AD106" s="86"/>
      <c r="AE106" s="86"/>
      <c r="AF106" s="86"/>
      <c r="AG106" s="85">
        <v>0</v>
      </c>
      <c r="AH106" s="85"/>
      <c r="AI106" s="85"/>
      <c r="AJ106" s="85"/>
      <c r="AK106" s="85">
        <v>1088</v>
      </c>
      <c r="AL106" s="85"/>
      <c r="AM106" s="85"/>
      <c r="AN106" s="85"/>
      <c r="AO106" s="85">
        <v>0</v>
      </c>
      <c r="AP106" s="85"/>
      <c r="AQ106" s="85"/>
      <c r="AR106" s="85"/>
      <c r="AS106" s="85">
        <v>0</v>
      </c>
      <c r="AT106" s="85"/>
      <c r="AU106" s="85"/>
      <c r="AV106" s="85"/>
      <c r="AW106" s="88"/>
      <c r="AX106" s="88"/>
      <c r="AY106" s="88"/>
      <c r="AZ106" s="88"/>
      <c r="BA106" s="85">
        <v>0</v>
      </c>
      <c r="BB106" s="85"/>
      <c r="BC106" s="85"/>
      <c r="BD106" s="85"/>
      <c r="BE106" s="41"/>
    </row>
    <row r="107" spans="1:57" ht="25.5" customHeight="1" hidden="1">
      <c r="A107" s="88">
        <v>97</v>
      </c>
      <c r="B107" s="88"/>
      <c r="C107" s="105" t="s">
        <v>254</v>
      </c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92" t="s">
        <v>116</v>
      </c>
      <c r="W107" s="92"/>
      <c r="X107" s="92"/>
      <c r="Y107" s="85">
        <v>0</v>
      </c>
      <c r="Z107" s="85"/>
      <c r="AA107" s="85"/>
      <c r="AB107" s="85"/>
      <c r="AC107" s="86">
        <v>0</v>
      </c>
      <c r="AD107" s="86"/>
      <c r="AE107" s="86"/>
      <c r="AF107" s="86"/>
      <c r="AG107" s="85">
        <v>0</v>
      </c>
      <c r="AH107" s="85"/>
      <c r="AI107" s="85"/>
      <c r="AJ107" s="85"/>
      <c r="AK107" s="85">
        <v>0</v>
      </c>
      <c r="AL107" s="85"/>
      <c r="AM107" s="85"/>
      <c r="AN107" s="85"/>
      <c r="AO107" s="85">
        <v>0</v>
      </c>
      <c r="AP107" s="85"/>
      <c r="AQ107" s="85"/>
      <c r="AR107" s="85"/>
      <c r="AS107" s="85">
        <v>0</v>
      </c>
      <c r="AT107" s="85"/>
      <c r="AU107" s="85"/>
      <c r="AV107" s="85"/>
      <c r="AW107" s="87"/>
      <c r="AX107" s="87"/>
      <c r="AY107" s="87"/>
      <c r="AZ107" s="87"/>
      <c r="BA107" s="85">
        <v>0</v>
      </c>
      <c r="BB107" s="85"/>
      <c r="BC107" s="85"/>
      <c r="BD107" s="85"/>
      <c r="BE107" s="37"/>
    </row>
    <row r="108" spans="1:57" s="1" customFormat="1" ht="25.5" customHeight="1" hidden="1">
      <c r="A108" s="88">
        <v>98</v>
      </c>
      <c r="B108" s="88"/>
      <c r="C108" s="105" t="s">
        <v>255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92" t="s">
        <v>116</v>
      </c>
      <c r="W108" s="92"/>
      <c r="X108" s="92"/>
      <c r="Y108" s="85">
        <v>0</v>
      </c>
      <c r="Z108" s="85"/>
      <c r="AA108" s="85"/>
      <c r="AB108" s="85"/>
      <c r="AC108" s="86">
        <v>0</v>
      </c>
      <c r="AD108" s="86"/>
      <c r="AE108" s="86"/>
      <c r="AF108" s="86"/>
      <c r="AG108" s="85">
        <v>0</v>
      </c>
      <c r="AH108" s="85"/>
      <c r="AI108" s="85"/>
      <c r="AJ108" s="85"/>
      <c r="AK108" s="85">
        <v>551</v>
      </c>
      <c r="AL108" s="85"/>
      <c r="AM108" s="85"/>
      <c r="AN108" s="85"/>
      <c r="AO108" s="85">
        <v>0</v>
      </c>
      <c r="AP108" s="85"/>
      <c r="AQ108" s="85"/>
      <c r="AR108" s="85"/>
      <c r="AS108" s="85">
        <v>0</v>
      </c>
      <c r="AT108" s="85"/>
      <c r="AU108" s="85"/>
      <c r="AV108" s="85"/>
      <c r="AW108" s="88"/>
      <c r="AX108" s="88"/>
      <c r="AY108" s="88"/>
      <c r="AZ108" s="88"/>
      <c r="BA108" s="85">
        <v>0</v>
      </c>
      <c r="BB108" s="85"/>
      <c r="BC108" s="85"/>
      <c r="BD108" s="85"/>
      <c r="BE108" s="41"/>
    </row>
    <row r="109" spans="1:57" ht="39" customHeight="1" hidden="1">
      <c r="A109" s="88">
        <v>99</v>
      </c>
      <c r="B109" s="88"/>
      <c r="C109" s="141" t="s">
        <v>256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92" t="s">
        <v>116</v>
      </c>
      <c r="W109" s="92"/>
      <c r="X109" s="92"/>
      <c r="Y109" s="85">
        <v>0</v>
      </c>
      <c r="Z109" s="85"/>
      <c r="AA109" s="85"/>
      <c r="AB109" s="85"/>
      <c r="AC109" s="86">
        <v>0</v>
      </c>
      <c r="AD109" s="86"/>
      <c r="AE109" s="86"/>
      <c r="AF109" s="86"/>
      <c r="AG109" s="85">
        <v>0</v>
      </c>
      <c r="AH109" s="85"/>
      <c r="AI109" s="85"/>
      <c r="AJ109" s="85"/>
      <c r="AK109" s="85">
        <v>0</v>
      </c>
      <c r="AL109" s="85"/>
      <c r="AM109" s="85"/>
      <c r="AN109" s="85"/>
      <c r="AO109" s="85">
        <v>0</v>
      </c>
      <c r="AP109" s="85"/>
      <c r="AQ109" s="85"/>
      <c r="AR109" s="85"/>
      <c r="AS109" s="85">
        <v>0</v>
      </c>
      <c r="AT109" s="85"/>
      <c r="AU109" s="85"/>
      <c r="AV109" s="85"/>
      <c r="AW109" s="87">
        <v>0</v>
      </c>
      <c r="AX109" s="87"/>
      <c r="AY109" s="87"/>
      <c r="AZ109" s="87"/>
      <c r="BA109" s="85">
        <v>0</v>
      </c>
      <c r="BB109" s="85"/>
      <c r="BC109" s="85"/>
      <c r="BD109" s="85"/>
      <c r="BE109" s="37"/>
    </row>
    <row r="110" spans="1:57" s="1" customFormat="1" ht="12.75" customHeight="1">
      <c r="A110" s="88">
        <v>100</v>
      </c>
      <c r="B110" s="88"/>
      <c r="C110" s="96" t="s">
        <v>324</v>
      </c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2" t="s">
        <v>117</v>
      </c>
      <c r="W110" s="92"/>
      <c r="X110" s="92"/>
      <c r="Y110" s="89">
        <v>300</v>
      </c>
      <c r="Z110" s="89"/>
      <c r="AA110" s="89"/>
      <c r="AB110" s="89"/>
      <c r="AC110" s="93">
        <v>1000000</v>
      </c>
      <c r="AD110" s="93"/>
      <c r="AE110" s="93"/>
      <c r="AF110" s="93"/>
      <c r="AG110" s="89">
        <v>0</v>
      </c>
      <c r="AH110" s="89"/>
      <c r="AI110" s="89"/>
      <c r="AJ110" s="89"/>
      <c r="AK110" s="89">
        <v>350</v>
      </c>
      <c r="AL110" s="89"/>
      <c r="AM110" s="89"/>
      <c r="AN110" s="89"/>
      <c r="AO110" s="89">
        <v>0</v>
      </c>
      <c r="AP110" s="89"/>
      <c r="AQ110" s="89"/>
      <c r="AR110" s="89"/>
      <c r="AS110" s="89">
        <v>0</v>
      </c>
      <c r="AT110" s="89"/>
      <c r="AU110" s="89"/>
      <c r="AV110" s="89"/>
      <c r="AW110" s="88">
        <v>350</v>
      </c>
      <c r="AX110" s="88"/>
      <c r="AY110" s="88"/>
      <c r="AZ110" s="88"/>
      <c r="BA110" s="85">
        <v>300</v>
      </c>
      <c r="BB110" s="85"/>
      <c r="BC110" s="85"/>
      <c r="BD110" s="85"/>
      <c r="BE110" s="41" t="s">
        <v>962</v>
      </c>
    </row>
    <row r="111" spans="1:57" ht="12.75" customHeight="1" hidden="1">
      <c r="A111" s="88">
        <v>101</v>
      </c>
      <c r="B111" s="88"/>
      <c r="C111" s="96" t="s">
        <v>257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2" t="s">
        <v>117</v>
      </c>
      <c r="W111" s="92"/>
      <c r="X111" s="92"/>
      <c r="Y111" s="85">
        <v>0</v>
      </c>
      <c r="Z111" s="85"/>
      <c r="AA111" s="85"/>
      <c r="AB111" s="85"/>
      <c r="AC111" s="86">
        <v>0</v>
      </c>
      <c r="AD111" s="86"/>
      <c r="AE111" s="86"/>
      <c r="AF111" s="86"/>
      <c r="AG111" s="85">
        <v>0</v>
      </c>
      <c r="AH111" s="85"/>
      <c r="AI111" s="85"/>
      <c r="AJ111" s="85"/>
      <c r="AK111" s="85">
        <v>0</v>
      </c>
      <c r="AL111" s="85"/>
      <c r="AM111" s="85"/>
      <c r="AN111" s="85"/>
      <c r="AO111" s="85">
        <v>0</v>
      </c>
      <c r="AP111" s="85"/>
      <c r="AQ111" s="85"/>
      <c r="AR111" s="85"/>
      <c r="AS111" s="85">
        <v>0</v>
      </c>
      <c r="AT111" s="85"/>
      <c r="AU111" s="85"/>
      <c r="AV111" s="85"/>
      <c r="AW111" s="87"/>
      <c r="AX111" s="87"/>
      <c r="AY111" s="87"/>
      <c r="AZ111" s="87"/>
      <c r="BA111" s="85">
        <v>0</v>
      </c>
      <c r="BB111" s="85"/>
      <c r="BC111" s="85"/>
      <c r="BD111" s="85"/>
      <c r="BE111" s="37"/>
    </row>
    <row r="112" spans="1:57" s="1" customFormat="1" ht="12.75" customHeight="1" hidden="1">
      <c r="A112" s="88">
        <v>102</v>
      </c>
      <c r="B112" s="88"/>
      <c r="C112" s="96" t="s">
        <v>258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2" t="s">
        <v>117</v>
      </c>
      <c r="W112" s="92"/>
      <c r="X112" s="92"/>
      <c r="Y112" s="85">
        <v>0</v>
      </c>
      <c r="Z112" s="85"/>
      <c r="AA112" s="85"/>
      <c r="AB112" s="85"/>
      <c r="AC112" s="86">
        <v>0</v>
      </c>
      <c r="AD112" s="86"/>
      <c r="AE112" s="86"/>
      <c r="AF112" s="86"/>
      <c r="AG112" s="85">
        <v>0</v>
      </c>
      <c r="AH112" s="85"/>
      <c r="AI112" s="85"/>
      <c r="AJ112" s="85"/>
      <c r="AK112" s="85">
        <v>350</v>
      </c>
      <c r="AL112" s="85"/>
      <c r="AM112" s="85"/>
      <c r="AN112" s="85"/>
      <c r="AO112" s="85">
        <v>0</v>
      </c>
      <c r="AP112" s="85"/>
      <c r="AQ112" s="85"/>
      <c r="AR112" s="85"/>
      <c r="AS112" s="85">
        <v>0</v>
      </c>
      <c r="AT112" s="85"/>
      <c r="AU112" s="85"/>
      <c r="AV112" s="85"/>
      <c r="AW112" s="88"/>
      <c r="AX112" s="88"/>
      <c r="AY112" s="88"/>
      <c r="AZ112" s="88"/>
      <c r="BA112" s="85">
        <v>0</v>
      </c>
      <c r="BB112" s="85"/>
      <c r="BC112" s="85"/>
      <c r="BD112" s="85"/>
      <c r="BE112" s="41"/>
    </row>
    <row r="113" spans="1:57" s="26" customFormat="1" ht="12.75" customHeight="1">
      <c r="A113" s="88">
        <v>103</v>
      </c>
      <c r="B113" s="88"/>
      <c r="C113" s="96" t="s">
        <v>781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150" t="s">
        <v>118</v>
      </c>
      <c r="W113" s="150"/>
      <c r="X113" s="150"/>
      <c r="Y113" s="140">
        <v>1800</v>
      </c>
      <c r="Z113" s="140"/>
      <c r="AA113" s="140"/>
      <c r="AB113" s="140"/>
      <c r="AC113" s="100">
        <v>6500000</v>
      </c>
      <c r="AD113" s="100"/>
      <c r="AE113" s="100"/>
      <c r="AF113" s="100"/>
      <c r="AG113" s="140">
        <v>0</v>
      </c>
      <c r="AH113" s="140"/>
      <c r="AI113" s="140"/>
      <c r="AJ113" s="140"/>
      <c r="AK113" s="140">
        <v>1460</v>
      </c>
      <c r="AL113" s="140"/>
      <c r="AM113" s="140"/>
      <c r="AN113" s="140"/>
      <c r="AO113" s="140">
        <v>0</v>
      </c>
      <c r="AP113" s="140"/>
      <c r="AQ113" s="140"/>
      <c r="AR113" s="140"/>
      <c r="AS113" s="140">
        <v>0</v>
      </c>
      <c r="AT113" s="140"/>
      <c r="AU113" s="140"/>
      <c r="AV113" s="140"/>
      <c r="AW113" s="140">
        <v>1460</v>
      </c>
      <c r="AX113" s="140"/>
      <c r="AY113" s="140"/>
      <c r="AZ113" s="140"/>
      <c r="BA113" s="85">
        <v>1800</v>
      </c>
      <c r="BB113" s="85"/>
      <c r="BC113" s="85"/>
      <c r="BD113" s="85"/>
      <c r="BE113" s="46" t="s">
        <v>929</v>
      </c>
    </row>
    <row r="114" spans="1:57" s="28" customFormat="1" ht="12.75" customHeight="1" hidden="1">
      <c r="A114" s="88">
        <v>104</v>
      </c>
      <c r="B114" s="88"/>
      <c r="C114" s="96" t="s">
        <v>259</v>
      </c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2" t="s">
        <v>118</v>
      </c>
      <c r="W114" s="92"/>
      <c r="X114" s="92"/>
      <c r="Y114" s="85">
        <v>0</v>
      </c>
      <c r="Z114" s="85"/>
      <c r="AA114" s="85"/>
      <c r="AB114" s="85"/>
      <c r="AC114" s="86">
        <v>0</v>
      </c>
      <c r="AD114" s="86"/>
      <c r="AE114" s="86"/>
      <c r="AF114" s="86"/>
      <c r="AG114" s="85">
        <v>0</v>
      </c>
      <c r="AH114" s="85"/>
      <c r="AI114" s="85"/>
      <c r="AJ114" s="85"/>
      <c r="AK114" s="85">
        <v>0</v>
      </c>
      <c r="AL114" s="85"/>
      <c r="AM114" s="85"/>
      <c r="AN114" s="85"/>
      <c r="AO114" s="85">
        <v>0</v>
      </c>
      <c r="AP114" s="85"/>
      <c r="AQ114" s="85"/>
      <c r="AR114" s="85"/>
      <c r="AS114" s="85">
        <v>0</v>
      </c>
      <c r="AT114" s="85"/>
      <c r="AU114" s="85"/>
      <c r="AV114" s="85"/>
      <c r="AW114" s="85">
        <v>0</v>
      </c>
      <c r="AX114" s="85"/>
      <c r="AY114" s="85"/>
      <c r="AZ114" s="85"/>
      <c r="BA114" s="85">
        <v>0</v>
      </c>
      <c r="BB114" s="85"/>
      <c r="BC114" s="85"/>
      <c r="BD114" s="85"/>
      <c r="BE114" s="45"/>
    </row>
    <row r="115" spans="1:57" s="17" customFormat="1" ht="25.5" customHeight="1" hidden="1">
      <c r="A115" s="88">
        <v>105</v>
      </c>
      <c r="B115" s="88"/>
      <c r="C115" s="96" t="s">
        <v>260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2" t="s">
        <v>118</v>
      </c>
      <c r="W115" s="92"/>
      <c r="X115" s="92"/>
      <c r="Y115" s="85">
        <v>0</v>
      </c>
      <c r="Z115" s="85"/>
      <c r="AA115" s="85"/>
      <c r="AB115" s="85"/>
      <c r="AC115" s="86">
        <v>0</v>
      </c>
      <c r="AD115" s="86"/>
      <c r="AE115" s="86"/>
      <c r="AF115" s="86"/>
      <c r="AG115" s="85">
        <v>0</v>
      </c>
      <c r="AH115" s="85"/>
      <c r="AI115" s="85"/>
      <c r="AJ115" s="85"/>
      <c r="AK115" s="85">
        <v>0</v>
      </c>
      <c r="AL115" s="85"/>
      <c r="AM115" s="85"/>
      <c r="AN115" s="85"/>
      <c r="AO115" s="85">
        <v>0</v>
      </c>
      <c r="AP115" s="85"/>
      <c r="AQ115" s="85"/>
      <c r="AR115" s="85"/>
      <c r="AS115" s="85">
        <v>0</v>
      </c>
      <c r="AT115" s="85"/>
      <c r="AU115" s="85"/>
      <c r="AV115" s="85"/>
      <c r="AW115" s="85">
        <v>0</v>
      </c>
      <c r="AX115" s="85"/>
      <c r="AY115" s="85"/>
      <c r="AZ115" s="85"/>
      <c r="BA115" s="85">
        <v>0</v>
      </c>
      <c r="BB115" s="85"/>
      <c r="BC115" s="85"/>
      <c r="BD115" s="85"/>
      <c r="BE115" s="44"/>
    </row>
    <row r="116" spans="1:57" s="28" customFormat="1" ht="25.5" customHeight="1" hidden="1">
      <c r="A116" s="88">
        <v>106</v>
      </c>
      <c r="B116" s="88"/>
      <c r="C116" s="96" t="s">
        <v>261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2" t="s">
        <v>118</v>
      </c>
      <c r="W116" s="92"/>
      <c r="X116" s="92"/>
      <c r="Y116" s="85">
        <v>0</v>
      </c>
      <c r="Z116" s="85"/>
      <c r="AA116" s="85"/>
      <c r="AB116" s="85"/>
      <c r="AC116" s="86">
        <v>0</v>
      </c>
      <c r="AD116" s="86"/>
      <c r="AE116" s="86"/>
      <c r="AF116" s="86"/>
      <c r="AG116" s="85">
        <v>0</v>
      </c>
      <c r="AH116" s="85"/>
      <c r="AI116" s="85"/>
      <c r="AJ116" s="85"/>
      <c r="AK116" s="85">
        <v>0</v>
      </c>
      <c r="AL116" s="85"/>
      <c r="AM116" s="85"/>
      <c r="AN116" s="85"/>
      <c r="AO116" s="85">
        <v>0</v>
      </c>
      <c r="AP116" s="85"/>
      <c r="AQ116" s="85"/>
      <c r="AR116" s="85"/>
      <c r="AS116" s="85">
        <v>0</v>
      </c>
      <c r="AT116" s="85"/>
      <c r="AU116" s="85"/>
      <c r="AV116" s="85"/>
      <c r="AW116" s="85">
        <v>0</v>
      </c>
      <c r="AX116" s="85"/>
      <c r="AY116" s="85"/>
      <c r="AZ116" s="85"/>
      <c r="BA116" s="85">
        <v>0</v>
      </c>
      <c r="BB116" s="85"/>
      <c r="BC116" s="85"/>
      <c r="BD116" s="85"/>
      <c r="BE116" s="45"/>
    </row>
    <row r="117" spans="1:57" s="17" customFormat="1" ht="12.75" customHeight="1" hidden="1">
      <c r="A117" s="88">
        <v>107</v>
      </c>
      <c r="B117" s="88"/>
      <c r="C117" s="96" t="s">
        <v>262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2" t="s">
        <v>118</v>
      </c>
      <c r="W117" s="92"/>
      <c r="X117" s="92"/>
      <c r="Y117" s="85">
        <v>0</v>
      </c>
      <c r="Z117" s="85"/>
      <c r="AA117" s="85"/>
      <c r="AB117" s="85"/>
      <c r="AC117" s="86">
        <v>0</v>
      </c>
      <c r="AD117" s="86"/>
      <c r="AE117" s="86"/>
      <c r="AF117" s="86"/>
      <c r="AG117" s="85">
        <v>0</v>
      </c>
      <c r="AH117" s="85"/>
      <c r="AI117" s="85"/>
      <c r="AJ117" s="85"/>
      <c r="AK117" s="85">
        <v>0</v>
      </c>
      <c r="AL117" s="85"/>
      <c r="AM117" s="85"/>
      <c r="AN117" s="85"/>
      <c r="AO117" s="85">
        <v>0</v>
      </c>
      <c r="AP117" s="85"/>
      <c r="AQ117" s="85"/>
      <c r="AR117" s="85"/>
      <c r="AS117" s="85">
        <v>0</v>
      </c>
      <c r="AT117" s="85"/>
      <c r="AU117" s="85"/>
      <c r="AV117" s="85"/>
      <c r="AW117" s="85">
        <v>0</v>
      </c>
      <c r="AX117" s="85"/>
      <c r="AY117" s="85"/>
      <c r="AZ117" s="85"/>
      <c r="BA117" s="85">
        <v>0</v>
      </c>
      <c r="BB117" s="85"/>
      <c r="BC117" s="85"/>
      <c r="BD117" s="85"/>
      <c r="BE117" s="44"/>
    </row>
    <row r="118" spans="1:57" s="28" customFormat="1" ht="12.75" customHeight="1" hidden="1">
      <c r="A118" s="88">
        <v>108</v>
      </c>
      <c r="B118" s="88"/>
      <c r="C118" s="96" t="s">
        <v>263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2" t="s">
        <v>118</v>
      </c>
      <c r="W118" s="92"/>
      <c r="X118" s="92"/>
      <c r="Y118" s="85">
        <v>0</v>
      </c>
      <c r="Z118" s="85"/>
      <c r="AA118" s="85"/>
      <c r="AB118" s="85"/>
      <c r="AC118" s="86">
        <v>0</v>
      </c>
      <c r="AD118" s="86"/>
      <c r="AE118" s="86"/>
      <c r="AF118" s="86"/>
      <c r="AG118" s="85">
        <v>0</v>
      </c>
      <c r="AH118" s="85"/>
      <c r="AI118" s="85"/>
      <c r="AJ118" s="85"/>
      <c r="AK118" s="85">
        <v>0</v>
      </c>
      <c r="AL118" s="85"/>
      <c r="AM118" s="85"/>
      <c r="AN118" s="85"/>
      <c r="AO118" s="85">
        <v>0</v>
      </c>
      <c r="AP118" s="85"/>
      <c r="AQ118" s="85"/>
      <c r="AR118" s="85"/>
      <c r="AS118" s="85">
        <v>0</v>
      </c>
      <c r="AT118" s="85"/>
      <c r="AU118" s="85"/>
      <c r="AV118" s="85"/>
      <c r="AW118" s="85">
        <v>0</v>
      </c>
      <c r="AX118" s="85"/>
      <c r="AY118" s="85"/>
      <c r="AZ118" s="85"/>
      <c r="BA118" s="85">
        <v>0</v>
      </c>
      <c r="BB118" s="85"/>
      <c r="BC118" s="85"/>
      <c r="BD118" s="85"/>
      <c r="BE118" s="45"/>
    </row>
    <row r="119" spans="1:57" s="17" customFormat="1" ht="25.5" customHeight="1" hidden="1">
      <c r="A119" s="88">
        <v>109</v>
      </c>
      <c r="B119" s="88"/>
      <c r="C119" s="96" t="s">
        <v>264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2" t="s">
        <v>118</v>
      </c>
      <c r="W119" s="92"/>
      <c r="X119" s="92"/>
      <c r="Y119" s="85">
        <v>0</v>
      </c>
      <c r="Z119" s="85"/>
      <c r="AA119" s="85"/>
      <c r="AB119" s="85"/>
      <c r="AC119" s="86">
        <v>0</v>
      </c>
      <c r="AD119" s="86"/>
      <c r="AE119" s="86"/>
      <c r="AF119" s="86"/>
      <c r="AG119" s="85">
        <v>0</v>
      </c>
      <c r="AH119" s="85"/>
      <c r="AI119" s="85"/>
      <c r="AJ119" s="85"/>
      <c r="AK119" s="85">
        <v>0</v>
      </c>
      <c r="AL119" s="85"/>
      <c r="AM119" s="85"/>
      <c r="AN119" s="85"/>
      <c r="AO119" s="85">
        <v>0</v>
      </c>
      <c r="AP119" s="85"/>
      <c r="AQ119" s="85"/>
      <c r="AR119" s="85"/>
      <c r="AS119" s="85">
        <v>0</v>
      </c>
      <c r="AT119" s="85"/>
      <c r="AU119" s="85"/>
      <c r="AV119" s="85"/>
      <c r="AW119" s="85">
        <v>0</v>
      </c>
      <c r="AX119" s="85"/>
      <c r="AY119" s="85"/>
      <c r="AZ119" s="85"/>
      <c r="BA119" s="85">
        <v>0</v>
      </c>
      <c r="BB119" s="85"/>
      <c r="BC119" s="85"/>
      <c r="BD119" s="85"/>
      <c r="BE119" s="44"/>
    </row>
    <row r="120" spans="1:57" s="28" customFormat="1" ht="25.5" customHeight="1" hidden="1">
      <c r="A120" s="88">
        <v>110</v>
      </c>
      <c r="B120" s="88"/>
      <c r="C120" s="96" t="s">
        <v>265</v>
      </c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2" t="s">
        <v>118</v>
      </c>
      <c r="W120" s="92"/>
      <c r="X120" s="92"/>
      <c r="Y120" s="85">
        <v>0</v>
      </c>
      <c r="Z120" s="85"/>
      <c r="AA120" s="85"/>
      <c r="AB120" s="85"/>
      <c r="AC120" s="86">
        <v>0</v>
      </c>
      <c r="AD120" s="86"/>
      <c r="AE120" s="86"/>
      <c r="AF120" s="86"/>
      <c r="AG120" s="85">
        <v>0</v>
      </c>
      <c r="AH120" s="85"/>
      <c r="AI120" s="85"/>
      <c r="AJ120" s="85"/>
      <c r="AK120" s="85">
        <v>0</v>
      </c>
      <c r="AL120" s="85"/>
      <c r="AM120" s="85"/>
      <c r="AN120" s="85"/>
      <c r="AO120" s="85">
        <v>0</v>
      </c>
      <c r="AP120" s="85"/>
      <c r="AQ120" s="85"/>
      <c r="AR120" s="85"/>
      <c r="AS120" s="85">
        <v>0</v>
      </c>
      <c r="AT120" s="85"/>
      <c r="AU120" s="85"/>
      <c r="AV120" s="85"/>
      <c r="AW120" s="85">
        <v>0</v>
      </c>
      <c r="AX120" s="85"/>
      <c r="AY120" s="85"/>
      <c r="AZ120" s="85"/>
      <c r="BA120" s="85">
        <v>0</v>
      </c>
      <c r="BB120" s="85"/>
      <c r="BC120" s="85"/>
      <c r="BD120" s="85"/>
      <c r="BE120" s="45"/>
    </row>
    <row r="121" spans="1:57" s="17" customFormat="1" ht="39" customHeight="1" hidden="1">
      <c r="A121" s="88">
        <v>111</v>
      </c>
      <c r="B121" s="88"/>
      <c r="C121" s="96" t="s">
        <v>266</v>
      </c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2" t="s">
        <v>118</v>
      </c>
      <c r="W121" s="92"/>
      <c r="X121" s="92"/>
      <c r="Y121" s="85">
        <v>0</v>
      </c>
      <c r="Z121" s="85"/>
      <c r="AA121" s="85"/>
      <c r="AB121" s="85"/>
      <c r="AC121" s="86">
        <v>0</v>
      </c>
      <c r="AD121" s="86"/>
      <c r="AE121" s="86"/>
      <c r="AF121" s="86"/>
      <c r="AG121" s="85">
        <v>0</v>
      </c>
      <c r="AH121" s="85"/>
      <c r="AI121" s="85"/>
      <c r="AJ121" s="85"/>
      <c r="AK121" s="85">
        <v>0</v>
      </c>
      <c r="AL121" s="85"/>
      <c r="AM121" s="85"/>
      <c r="AN121" s="85"/>
      <c r="AO121" s="85">
        <v>0</v>
      </c>
      <c r="AP121" s="85"/>
      <c r="AQ121" s="85"/>
      <c r="AR121" s="85"/>
      <c r="AS121" s="85">
        <v>0</v>
      </c>
      <c r="AT121" s="85"/>
      <c r="AU121" s="85"/>
      <c r="AV121" s="85"/>
      <c r="AW121" s="85">
        <v>0</v>
      </c>
      <c r="AX121" s="85"/>
      <c r="AY121" s="85"/>
      <c r="AZ121" s="85"/>
      <c r="BA121" s="85">
        <v>0</v>
      </c>
      <c r="BB121" s="85"/>
      <c r="BC121" s="85"/>
      <c r="BD121" s="85"/>
      <c r="BE121" s="44"/>
    </row>
    <row r="122" spans="1:57" s="28" customFormat="1" ht="25.5" customHeight="1" hidden="1">
      <c r="A122" s="88">
        <v>112</v>
      </c>
      <c r="B122" s="88"/>
      <c r="C122" s="96" t="s">
        <v>267</v>
      </c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2" t="s">
        <v>118</v>
      </c>
      <c r="W122" s="92"/>
      <c r="X122" s="92"/>
      <c r="Y122" s="85">
        <v>0</v>
      </c>
      <c r="Z122" s="85"/>
      <c r="AA122" s="85"/>
      <c r="AB122" s="85"/>
      <c r="AC122" s="86">
        <v>0</v>
      </c>
      <c r="AD122" s="86"/>
      <c r="AE122" s="86"/>
      <c r="AF122" s="86"/>
      <c r="AG122" s="85">
        <v>0</v>
      </c>
      <c r="AH122" s="85"/>
      <c r="AI122" s="85"/>
      <c r="AJ122" s="85"/>
      <c r="AK122" s="85">
        <v>0</v>
      </c>
      <c r="AL122" s="85"/>
      <c r="AM122" s="85"/>
      <c r="AN122" s="85"/>
      <c r="AO122" s="85">
        <v>0</v>
      </c>
      <c r="AP122" s="85"/>
      <c r="AQ122" s="85"/>
      <c r="AR122" s="85"/>
      <c r="AS122" s="85">
        <v>0</v>
      </c>
      <c r="AT122" s="85"/>
      <c r="AU122" s="85"/>
      <c r="AV122" s="85"/>
      <c r="AW122" s="85">
        <v>0</v>
      </c>
      <c r="AX122" s="85"/>
      <c r="AY122" s="85"/>
      <c r="AZ122" s="85"/>
      <c r="BA122" s="85">
        <v>0</v>
      </c>
      <c r="BB122" s="85"/>
      <c r="BC122" s="85"/>
      <c r="BD122" s="85"/>
      <c r="BE122" s="45"/>
    </row>
    <row r="123" spans="1:57" s="17" customFormat="1" ht="25.5" customHeight="1" hidden="1">
      <c r="A123" s="88">
        <v>113</v>
      </c>
      <c r="B123" s="88"/>
      <c r="C123" s="96" t="s">
        <v>268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2" t="s">
        <v>118</v>
      </c>
      <c r="W123" s="92"/>
      <c r="X123" s="92"/>
      <c r="Y123" s="85">
        <v>0</v>
      </c>
      <c r="Z123" s="85"/>
      <c r="AA123" s="85"/>
      <c r="AB123" s="85"/>
      <c r="AC123" s="86">
        <v>0</v>
      </c>
      <c r="AD123" s="86"/>
      <c r="AE123" s="86"/>
      <c r="AF123" s="86"/>
      <c r="AG123" s="85">
        <v>0</v>
      </c>
      <c r="AH123" s="85"/>
      <c r="AI123" s="85"/>
      <c r="AJ123" s="85"/>
      <c r="AK123" s="85">
        <v>0</v>
      </c>
      <c r="AL123" s="85"/>
      <c r="AM123" s="85"/>
      <c r="AN123" s="85"/>
      <c r="AO123" s="85">
        <v>0</v>
      </c>
      <c r="AP123" s="85"/>
      <c r="AQ123" s="85"/>
      <c r="AR123" s="85"/>
      <c r="AS123" s="85">
        <v>0</v>
      </c>
      <c r="AT123" s="85"/>
      <c r="AU123" s="85"/>
      <c r="AV123" s="85"/>
      <c r="AW123" s="85">
        <v>0</v>
      </c>
      <c r="AX123" s="85"/>
      <c r="AY123" s="85"/>
      <c r="AZ123" s="85"/>
      <c r="BA123" s="85">
        <v>0</v>
      </c>
      <c r="BB123" s="85"/>
      <c r="BC123" s="85"/>
      <c r="BD123" s="85"/>
      <c r="BE123" s="44"/>
    </row>
    <row r="124" spans="1:57" s="28" customFormat="1" ht="12.75" customHeight="1" hidden="1">
      <c r="A124" s="88">
        <v>114</v>
      </c>
      <c r="B124" s="88"/>
      <c r="C124" s="96" t="s">
        <v>269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2" t="s">
        <v>118</v>
      </c>
      <c r="W124" s="92"/>
      <c r="X124" s="92"/>
      <c r="Y124" s="85">
        <v>0</v>
      </c>
      <c r="Z124" s="85"/>
      <c r="AA124" s="85"/>
      <c r="AB124" s="85"/>
      <c r="AC124" s="86">
        <v>0</v>
      </c>
      <c r="AD124" s="86"/>
      <c r="AE124" s="86"/>
      <c r="AF124" s="86"/>
      <c r="AG124" s="85">
        <v>0</v>
      </c>
      <c r="AH124" s="85"/>
      <c r="AI124" s="85"/>
      <c r="AJ124" s="85"/>
      <c r="AK124" s="85">
        <v>0</v>
      </c>
      <c r="AL124" s="85"/>
      <c r="AM124" s="85"/>
      <c r="AN124" s="85"/>
      <c r="AO124" s="85">
        <v>0</v>
      </c>
      <c r="AP124" s="85"/>
      <c r="AQ124" s="85"/>
      <c r="AR124" s="85"/>
      <c r="AS124" s="85">
        <v>0</v>
      </c>
      <c r="AT124" s="85"/>
      <c r="AU124" s="85"/>
      <c r="AV124" s="85"/>
      <c r="AW124" s="85">
        <v>0</v>
      </c>
      <c r="AX124" s="85"/>
      <c r="AY124" s="85"/>
      <c r="AZ124" s="85"/>
      <c r="BA124" s="85">
        <v>0</v>
      </c>
      <c r="BB124" s="85"/>
      <c r="BC124" s="85"/>
      <c r="BD124" s="85"/>
      <c r="BE124" s="45"/>
    </row>
    <row r="125" spans="1:57" s="17" customFormat="1" ht="25.5" customHeight="1" hidden="1">
      <c r="A125" s="88">
        <v>115</v>
      </c>
      <c r="B125" s="88"/>
      <c r="C125" s="96" t="s">
        <v>270</v>
      </c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2" t="s">
        <v>118</v>
      </c>
      <c r="W125" s="92"/>
      <c r="X125" s="92"/>
      <c r="Y125" s="85">
        <v>0</v>
      </c>
      <c r="Z125" s="85"/>
      <c r="AA125" s="85"/>
      <c r="AB125" s="85"/>
      <c r="AC125" s="86">
        <v>0</v>
      </c>
      <c r="AD125" s="86"/>
      <c r="AE125" s="86"/>
      <c r="AF125" s="86"/>
      <c r="AG125" s="85">
        <v>0</v>
      </c>
      <c r="AH125" s="85"/>
      <c r="AI125" s="85"/>
      <c r="AJ125" s="85"/>
      <c r="AK125" s="85">
        <v>0</v>
      </c>
      <c r="AL125" s="85"/>
      <c r="AM125" s="85"/>
      <c r="AN125" s="85"/>
      <c r="AO125" s="85">
        <v>0</v>
      </c>
      <c r="AP125" s="85"/>
      <c r="AQ125" s="85"/>
      <c r="AR125" s="85"/>
      <c r="AS125" s="85">
        <v>0</v>
      </c>
      <c r="AT125" s="85"/>
      <c r="AU125" s="85"/>
      <c r="AV125" s="85"/>
      <c r="AW125" s="85">
        <v>0</v>
      </c>
      <c r="AX125" s="85"/>
      <c r="AY125" s="85"/>
      <c r="AZ125" s="85"/>
      <c r="BA125" s="85">
        <v>0</v>
      </c>
      <c r="BB125" s="85"/>
      <c r="BC125" s="85"/>
      <c r="BD125" s="85"/>
      <c r="BE125" s="44"/>
    </row>
    <row r="126" spans="1:57" s="28" customFormat="1" ht="12.75" customHeight="1" hidden="1">
      <c r="A126" s="88">
        <v>116</v>
      </c>
      <c r="B126" s="88"/>
      <c r="C126" s="96" t="s">
        <v>271</v>
      </c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2" t="s">
        <v>118</v>
      </c>
      <c r="W126" s="92"/>
      <c r="X126" s="92"/>
      <c r="Y126" s="85">
        <v>0</v>
      </c>
      <c r="Z126" s="85"/>
      <c r="AA126" s="85"/>
      <c r="AB126" s="85"/>
      <c r="AC126" s="86">
        <v>0</v>
      </c>
      <c r="AD126" s="86"/>
      <c r="AE126" s="86"/>
      <c r="AF126" s="86"/>
      <c r="AG126" s="85">
        <v>0</v>
      </c>
      <c r="AH126" s="85"/>
      <c r="AI126" s="85"/>
      <c r="AJ126" s="85"/>
      <c r="AK126" s="85">
        <v>0</v>
      </c>
      <c r="AL126" s="85"/>
      <c r="AM126" s="85"/>
      <c r="AN126" s="85"/>
      <c r="AO126" s="85">
        <v>0</v>
      </c>
      <c r="AP126" s="85"/>
      <c r="AQ126" s="85"/>
      <c r="AR126" s="85"/>
      <c r="AS126" s="85">
        <v>0</v>
      </c>
      <c r="AT126" s="85"/>
      <c r="AU126" s="85"/>
      <c r="AV126" s="85"/>
      <c r="AW126" s="85">
        <v>0</v>
      </c>
      <c r="AX126" s="85"/>
      <c r="AY126" s="85"/>
      <c r="AZ126" s="85"/>
      <c r="BA126" s="85">
        <v>0</v>
      </c>
      <c r="BB126" s="85"/>
      <c r="BC126" s="85"/>
      <c r="BD126" s="85"/>
      <c r="BE126" s="45"/>
    </row>
    <row r="127" spans="1:57" s="17" customFormat="1" ht="12.75" customHeight="1" hidden="1">
      <c r="A127" s="88">
        <v>117</v>
      </c>
      <c r="B127" s="88"/>
      <c r="C127" s="96" t="s">
        <v>272</v>
      </c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2" t="s">
        <v>118</v>
      </c>
      <c r="W127" s="92"/>
      <c r="X127" s="92"/>
      <c r="Y127" s="85">
        <v>0</v>
      </c>
      <c r="Z127" s="85"/>
      <c r="AA127" s="85"/>
      <c r="AB127" s="85"/>
      <c r="AC127" s="86">
        <v>0</v>
      </c>
      <c r="AD127" s="86"/>
      <c r="AE127" s="86"/>
      <c r="AF127" s="86"/>
      <c r="AG127" s="85">
        <v>0</v>
      </c>
      <c r="AH127" s="85"/>
      <c r="AI127" s="85"/>
      <c r="AJ127" s="85"/>
      <c r="AK127" s="85">
        <v>0</v>
      </c>
      <c r="AL127" s="85"/>
      <c r="AM127" s="85"/>
      <c r="AN127" s="85"/>
      <c r="AO127" s="85">
        <v>0</v>
      </c>
      <c r="AP127" s="85"/>
      <c r="AQ127" s="85"/>
      <c r="AR127" s="85"/>
      <c r="AS127" s="85">
        <v>0</v>
      </c>
      <c r="AT127" s="85"/>
      <c r="AU127" s="85"/>
      <c r="AV127" s="85"/>
      <c r="AW127" s="85">
        <v>0</v>
      </c>
      <c r="AX127" s="85"/>
      <c r="AY127" s="85"/>
      <c r="AZ127" s="85"/>
      <c r="BA127" s="85">
        <v>0</v>
      </c>
      <c r="BB127" s="85"/>
      <c r="BC127" s="85"/>
      <c r="BD127" s="85"/>
      <c r="BE127" s="44"/>
    </row>
    <row r="128" spans="1:57" ht="25.5" customHeight="1" hidden="1">
      <c r="A128" s="88">
        <v>118</v>
      </c>
      <c r="B128" s="88"/>
      <c r="C128" s="96" t="s">
        <v>273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2" t="s">
        <v>118</v>
      </c>
      <c r="W128" s="92"/>
      <c r="X128" s="92"/>
      <c r="Y128" s="85">
        <v>0</v>
      </c>
      <c r="Z128" s="85"/>
      <c r="AA128" s="85"/>
      <c r="AB128" s="85"/>
      <c r="AC128" s="86">
        <v>0</v>
      </c>
      <c r="AD128" s="86"/>
      <c r="AE128" s="86"/>
      <c r="AF128" s="86"/>
      <c r="AG128" s="85">
        <v>0</v>
      </c>
      <c r="AH128" s="85"/>
      <c r="AI128" s="85"/>
      <c r="AJ128" s="85"/>
      <c r="AK128" s="85">
        <v>359</v>
      </c>
      <c r="AL128" s="85"/>
      <c r="AM128" s="85"/>
      <c r="AN128" s="85"/>
      <c r="AO128" s="85">
        <v>0</v>
      </c>
      <c r="AP128" s="85"/>
      <c r="AQ128" s="85"/>
      <c r="AR128" s="85"/>
      <c r="AS128" s="85">
        <v>0</v>
      </c>
      <c r="AT128" s="85"/>
      <c r="AU128" s="85"/>
      <c r="AV128" s="85"/>
      <c r="AW128" s="87"/>
      <c r="AX128" s="87"/>
      <c r="AY128" s="87"/>
      <c r="AZ128" s="87"/>
      <c r="BA128" s="85">
        <v>0</v>
      </c>
      <c r="BB128" s="85"/>
      <c r="BC128" s="85"/>
      <c r="BD128" s="85"/>
      <c r="BE128" s="37"/>
    </row>
    <row r="129" spans="1:57" s="1" customFormat="1" ht="12.75" customHeight="1" hidden="1">
      <c r="A129" s="88">
        <v>119</v>
      </c>
      <c r="B129" s="88"/>
      <c r="C129" s="105" t="s">
        <v>274</v>
      </c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92" t="s">
        <v>118</v>
      </c>
      <c r="W129" s="92"/>
      <c r="X129" s="92"/>
      <c r="Y129" s="85">
        <v>0</v>
      </c>
      <c r="Z129" s="85"/>
      <c r="AA129" s="85"/>
      <c r="AB129" s="85"/>
      <c r="AC129" s="86">
        <v>0</v>
      </c>
      <c r="AD129" s="86"/>
      <c r="AE129" s="86"/>
      <c r="AF129" s="86"/>
      <c r="AG129" s="85">
        <v>0</v>
      </c>
      <c r="AH129" s="85"/>
      <c r="AI129" s="85"/>
      <c r="AJ129" s="85"/>
      <c r="AK129" s="85">
        <v>743</v>
      </c>
      <c r="AL129" s="85"/>
      <c r="AM129" s="85"/>
      <c r="AN129" s="85"/>
      <c r="AO129" s="85">
        <v>0</v>
      </c>
      <c r="AP129" s="85"/>
      <c r="AQ129" s="85"/>
      <c r="AR129" s="85"/>
      <c r="AS129" s="85">
        <v>0</v>
      </c>
      <c r="AT129" s="85"/>
      <c r="AU129" s="85"/>
      <c r="AV129" s="85"/>
      <c r="AW129" s="88"/>
      <c r="AX129" s="88"/>
      <c r="AY129" s="88"/>
      <c r="AZ129" s="88"/>
      <c r="BA129" s="85">
        <v>0</v>
      </c>
      <c r="BB129" s="85"/>
      <c r="BC129" s="85"/>
      <c r="BD129" s="85"/>
      <c r="BE129" s="41"/>
    </row>
    <row r="130" spans="1:57" s="1" customFormat="1" ht="25.5" customHeight="1" hidden="1">
      <c r="A130" s="88">
        <v>120</v>
      </c>
      <c r="B130" s="88"/>
      <c r="C130" s="105" t="s">
        <v>275</v>
      </c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92" t="s">
        <v>118</v>
      </c>
      <c r="W130" s="92"/>
      <c r="X130" s="92"/>
      <c r="Y130" s="147">
        <v>0</v>
      </c>
      <c r="Z130" s="148"/>
      <c r="AA130" s="148"/>
      <c r="AB130" s="149"/>
      <c r="AC130" s="171">
        <v>0</v>
      </c>
      <c r="AD130" s="172"/>
      <c r="AE130" s="172"/>
      <c r="AF130" s="173"/>
      <c r="AG130" s="147">
        <v>0</v>
      </c>
      <c r="AH130" s="148"/>
      <c r="AI130" s="148"/>
      <c r="AJ130" s="149"/>
      <c r="AK130" s="147">
        <v>0</v>
      </c>
      <c r="AL130" s="148"/>
      <c r="AM130" s="148"/>
      <c r="AN130" s="149"/>
      <c r="AO130" s="147">
        <v>0</v>
      </c>
      <c r="AP130" s="148"/>
      <c r="AQ130" s="148"/>
      <c r="AR130" s="149"/>
      <c r="AS130" s="147">
        <v>0</v>
      </c>
      <c r="AT130" s="148"/>
      <c r="AU130" s="148"/>
      <c r="AV130" s="149"/>
      <c r="AW130" s="69"/>
      <c r="AX130" s="146"/>
      <c r="AY130" s="146"/>
      <c r="AZ130" s="70"/>
      <c r="BA130" s="147">
        <v>0</v>
      </c>
      <c r="BB130" s="148"/>
      <c r="BC130" s="148"/>
      <c r="BD130" s="149"/>
      <c r="BE130" s="41"/>
    </row>
    <row r="131" spans="1:57" ht="25.5" customHeight="1" hidden="1">
      <c r="A131" s="88">
        <v>121</v>
      </c>
      <c r="B131" s="88"/>
      <c r="C131" s="105" t="s">
        <v>276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92" t="s">
        <v>118</v>
      </c>
      <c r="W131" s="92"/>
      <c r="X131" s="92"/>
      <c r="Y131" s="85">
        <v>0</v>
      </c>
      <c r="Z131" s="85"/>
      <c r="AA131" s="85"/>
      <c r="AB131" s="85"/>
      <c r="AC131" s="86">
        <v>0</v>
      </c>
      <c r="AD131" s="86"/>
      <c r="AE131" s="86"/>
      <c r="AF131" s="86"/>
      <c r="AG131" s="85">
        <v>0</v>
      </c>
      <c r="AH131" s="85"/>
      <c r="AI131" s="85"/>
      <c r="AJ131" s="85"/>
      <c r="AK131" s="85">
        <v>0</v>
      </c>
      <c r="AL131" s="85"/>
      <c r="AM131" s="85"/>
      <c r="AN131" s="85"/>
      <c r="AO131" s="85">
        <v>0</v>
      </c>
      <c r="AP131" s="85"/>
      <c r="AQ131" s="85"/>
      <c r="AR131" s="85"/>
      <c r="AS131" s="85">
        <v>0</v>
      </c>
      <c r="AT131" s="85"/>
      <c r="AU131" s="85"/>
      <c r="AV131" s="85"/>
      <c r="AW131" s="87"/>
      <c r="AX131" s="87"/>
      <c r="AY131" s="87"/>
      <c r="AZ131" s="87"/>
      <c r="BA131" s="85">
        <v>0</v>
      </c>
      <c r="BB131" s="85"/>
      <c r="BC131" s="85"/>
      <c r="BD131" s="85"/>
      <c r="BE131" s="37"/>
    </row>
    <row r="132" spans="1:57" s="1" customFormat="1" ht="12.75" customHeight="1" hidden="1">
      <c r="A132" s="88">
        <v>122</v>
      </c>
      <c r="B132" s="88"/>
      <c r="C132" s="105" t="s">
        <v>277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92" t="s">
        <v>118</v>
      </c>
      <c r="W132" s="92"/>
      <c r="X132" s="92"/>
      <c r="Y132" s="85">
        <v>0</v>
      </c>
      <c r="Z132" s="85"/>
      <c r="AA132" s="85"/>
      <c r="AB132" s="85"/>
      <c r="AC132" s="86">
        <v>0</v>
      </c>
      <c r="AD132" s="86"/>
      <c r="AE132" s="86"/>
      <c r="AF132" s="86"/>
      <c r="AG132" s="85">
        <v>0</v>
      </c>
      <c r="AH132" s="85"/>
      <c r="AI132" s="85"/>
      <c r="AJ132" s="85"/>
      <c r="AK132" s="85">
        <v>0</v>
      </c>
      <c r="AL132" s="85"/>
      <c r="AM132" s="85"/>
      <c r="AN132" s="85"/>
      <c r="AO132" s="85">
        <v>0</v>
      </c>
      <c r="AP132" s="85"/>
      <c r="AQ132" s="85"/>
      <c r="AR132" s="85"/>
      <c r="AS132" s="85">
        <v>0</v>
      </c>
      <c r="AT132" s="85"/>
      <c r="AU132" s="85"/>
      <c r="AV132" s="85"/>
      <c r="AW132" s="88"/>
      <c r="AX132" s="88"/>
      <c r="AY132" s="88"/>
      <c r="AZ132" s="88"/>
      <c r="BA132" s="85">
        <v>0</v>
      </c>
      <c r="BB132" s="85"/>
      <c r="BC132" s="85"/>
      <c r="BD132" s="85"/>
      <c r="BE132" s="41"/>
    </row>
    <row r="133" spans="1:57" s="1" customFormat="1" ht="12.75" customHeight="1" hidden="1">
      <c r="A133" s="88">
        <v>123</v>
      </c>
      <c r="B133" s="88"/>
      <c r="C133" s="105" t="s">
        <v>278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92" t="s">
        <v>118</v>
      </c>
      <c r="W133" s="92"/>
      <c r="X133" s="92"/>
      <c r="Y133" s="85">
        <v>0</v>
      </c>
      <c r="Z133" s="85"/>
      <c r="AA133" s="85"/>
      <c r="AB133" s="85"/>
      <c r="AC133" s="86">
        <v>0</v>
      </c>
      <c r="AD133" s="86"/>
      <c r="AE133" s="86"/>
      <c r="AF133" s="86"/>
      <c r="AG133" s="85">
        <v>0</v>
      </c>
      <c r="AH133" s="85"/>
      <c r="AI133" s="85"/>
      <c r="AJ133" s="85"/>
      <c r="AK133" s="85">
        <v>110</v>
      </c>
      <c r="AL133" s="85"/>
      <c r="AM133" s="85"/>
      <c r="AN133" s="85"/>
      <c r="AO133" s="85">
        <v>0</v>
      </c>
      <c r="AP133" s="85"/>
      <c r="AQ133" s="85"/>
      <c r="AR133" s="85"/>
      <c r="AS133" s="85">
        <v>0</v>
      </c>
      <c r="AT133" s="85"/>
      <c r="AU133" s="85"/>
      <c r="AV133" s="85"/>
      <c r="AW133" s="88"/>
      <c r="AX133" s="88"/>
      <c r="AY133" s="88"/>
      <c r="AZ133" s="88"/>
      <c r="BA133" s="85">
        <v>0</v>
      </c>
      <c r="BB133" s="85"/>
      <c r="BC133" s="85"/>
      <c r="BD133" s="85"/>
      <c r="BE133" s="41"/>
    </row>
    <row r="134" spans="1:57" ht="25.5" customHeight="1" hidden="1">
      <c r="A134" s="88">
        <v>124</v>
      </c>
      <c r="B134" s="88"/>
      <c r="C134" s="105" t="s">
        <v>279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92" t="s">
        <v>118</v>
      </c>
      <c r="W134" s="92"/>
      <c r="X134" s="92"/>
      <c r="Y134" s="85">
        <v>0</v>
      </c>
      <c r="Z134" s="85"/>
      <c r="AA134" s="85"/>
      <c r="AB134" s="85"/>
      <c r="AC134" s="86">
        <v>0</v>
      </c>
      <c r="AD134" s="86"/>
      <c r="AE134" s="86"/>
      <c r="AF134" s="86"/>
      <c r="AG134" s="85">
        <v>0</v>
      </c>
      <c r="AH134" s="85"/>
      <c r="AI134" s="85"/>
      <c r="AJ134" s="85"/>
      <c r="AK134" s="85">
        <v>0</v>
      </c>
      <c r="AL134" s="85"/>
      <c r="AM134" s="85"/>
      <c r="AN134" s="85"/>
      <c r="AO134" s="85">
        <v>0</v>
      </c>
      <c r="AP134" s="85"/>
      <c r="AQ134" s="85"/>
      <c r="AR134" s="85"/>
      <c r="AS134" s="85">
        <v>0</v>
      </c>
      <c r="AT134" s="85"/>
      <c r="AU134" s="85"/>
      <c r="AV134" s="85"/>
      <c r="AW134" s="87"/>
      <c r="AX134" s="87"/>
      <c r="AY134" s="87"/>
      <c r="AZ134" s="87"/>
      <c r="BA134" s="85">
        <v>0</v>
      </c>
      <c r="BB134" s="85"/>
      <c r="BC134" s="85"/>
      <c r="BD134" s="85"/>
      <c r="BE134" s="37"/>
    </row>
    <row r="135" spans="1:57" s="1" customFormat="1" ht="25.5" customHeight="1" hidden="1">
      <c r="A135" s="88">
        <v>125</v>
      </c>
      <c r="B135" s="88"/>
      <c r="C135" s="105" t="s">
        <v>280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92" t="s">
        <v>118</v>
      </c>
      <c r="W135" s="92"/>
      <c r="X135" s="92"/>
      <c r="Y135" s="85">
        <v>0</v>
      </c>
      <c r="Z135" s="85"/>
      <c r="AA135" s="85"/>
      <c r="AB135" s="85"/>
      <c r="AC135" s="86">
        <v>0</v>
      </c>
      <c r="AD135" s="86"/>
      <c r="AE135" s="86"/>
      <c r="AF135" s="86"/>
      <c r="AG135" s="85">
        <v>0</v>
      </c>
      <c r="AH135" s="85"/>
      <c r="AI135" s="85"/>
      <c r="AJ135" s="85"/>
      <c r="AK135" s="85">
        <v>0</v>
      </c>
      <c r="AL135" s="85"/>
      <c r="AM135" s="85"/>
      <c r="AN135" s="85"/>
      <c r="AO135" s="85">
        <v>0</v>
      </c>
      <c r="AP135" s="85"/>
      <c r="AQ135" s="85"/>
      <c r="AR135" s="85"/>
      <c r="AS135" s="85">
        <v>0</v>
      </c>
      <c r="AT135" s="85"/>
      <c r="AU135" s="85"/>
      <c r="AV135" s="85"/>
      <c r="AW135" s="88"/>
      <c r="AX135" s="88"/>
      <c r="AY135" s="88"/>
      <c r="AZ135" s="88"/>
      <c r="BA135" s="85">
        <v>0</v>
      </c>
      <c r="BB135" s="85"/>
      <c r="BC135" s="85"/>
      <c r="BD135" s="85"/>
      <c r="BE135" s="41"/>
    </row>
    <row r="136" spans="1:57" ht="39" customHeight="1" hidden="1">
      <c r="A136" s="88">
        <v>126</v>
      </c>
      <c r="B136" s="88"/>
      <c r="C136" s="105" t="s">
        <v>281</v>
      </c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92" t="s">
        <v>118</v>
      </c>
      <c r="W136" s="92"/>
      <c r="X136" s="92"/>
      <c r="Y136" s="85">
        <v>0</v>
      </c>
      <c r="Z136" s="85"/>
      <c r="AA136" s="85"/>
      <c r="AB136" s="85"/>
      <c r="AC136" s="86">
        <v>0</v>
      </c>
      <c r="AD136" s="86"/>
      <c r="AE136" s="86"/>
      <c r="AF136" s="86"/>
      <c r="AG136" s="85">
        <v>0</v>
      </c>
      <c r="AH136" s="85"/>
      <c r="AI136" s="85"/>
      <c r="AJ136" s="85"/>
      <c r="AK136" s="85">
        <v>17</v>
      </c>
      <c r="AL136" s="85"/>
      <c r="AM136" s="85"/>
      <c r="AN136" s="85"/>
      <c r="AO136" s="85">
        <v>0</v>
      </c>
      <c r="AP136" s="85"/>
      <c r="AQ136" s="85"/>
      <c r="AR136" s="85"/>
      <c r="AS136" s="85">
        <v>0</v>
      </c>
      <c r="AT136" s="85"/>
      <c r="AU136" s="85"/>
      <c r="AV136" s="85"/>
      <c r="AW136" s="87"/>
      <c r="AX136" s="87"/>
      <c r="AY136" s="87"/>
      <c r="AZ136" s="87"/>
      <c r="BA136" s="85">
        <v>0</v>
      </c>
      <c r="BB136" s="85"/>
      <c r="BC136" s="85"/>
      <c r="BD136" s="85"/>
      <c r="BE136" s="37"/>
    </row>
    <row r="137" spans="1:57" ht="25.5" customHeight="1">
      <c r="A137" s="137">
        <v>127</v>
      </c>
      <c r="B137" s="137"/>
      <c r="C137" s="142" t="s">
        <v>325</v>
      </c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01" t="s">
        <v>119</v>
      </c>
      <c r="W137" s="101"/>
      <c r="X137" s="101"/>
      <c r="Y137" s="102">
        <v>7000</v>
      </c>
      <c r="Z137" s="103"/>
      <c r="AA137" s="103"/>
      <c r="AB137" s="103"/>
      <c r="AC137" s="90">
        <f>SUM(AC113+AC110+AC103+AC93+AC85+AC84+AC72+AC71)</f>
        <v>8349000</v>
      </c>
      <c r="AD137" s="91"/>
      <c r="AE137" s="91"/>
      <c r="AF137" s="91"/>
      <c r="AG137" s="102">
        <v>0</v>
      </c>
      <c r="AH137" s="103"/>
      <c r="AI137" s="103"/>
      <c r="AJ137" s="103"/>
      <c r="AK137" s="102">
        <v>6725</v>
      </c>
      <c r="AL137" s="103"/>
      <c r="AM137" s="103"/>
      <c r="AN137" s="103"/>
      <c r="AO137" s="102">
        <v>0</v>
      </c>
      <c r="AP137" s="103"/>
      <c r="AQ137" s="103"/>
      <c r="AR137" s="103"/>
      <c r="AS137" s="102">
        <v>0</v>
      </c>
      <c r="AT137" s="103"/>
      <c r="AU137" s="103"/>
      <c r="AV137" s="103"/>
      <c r="AW137" s="102">
        <v>6725</v>
      </c>
      <c r="AX137" s="103"/>
      <c r="AY137" s="103"/>
      <c r="AZ137" s="104"/>
      <c r="BA137" s="87">
        <v>7000</v>
      </c>
      <c r="BB137" s="87"/>
      <c r="BC137" s="87"/>
      <c r="BD137" s="87"/>
      <c r="BE137" s="48" t="s">
        <v>919</v>
      </c>
    </row>
    <row r="138" spans="1:57" s="1" customFormat="1" ht="12.75" customHeight="1">
      <c r="A138" s="88">
        <v>128</v>
      </c>
      <c r="B138" s="88"/>
      <c r="C138" s="96" t="s">
        <v>782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2" t="s">
        <v>120</v>
      </c>
      <c r="W138" s="92"/>
      <c r="X138" s="92"/>
      <c r="Y138" s="88">
        <v>0</v>
      </c>
      <c r="Z138" s="88"/>
      <c r="AA138" s="88"/>
      <c r="AB138" s="88"/>
      <c r="AC138" s="95">
        <v>0</v>
      </c>
      <c r="AD138" s="95"/>
      <c r="AE138" s="95"/>
      <c r="AF138" s="95"/>
      <c r="AG138" s="88">
        <v>0</v>
      </c>
      <c r="AH138" s="88"/>
      <c r="AI138" s="88"/>
      <c r="AJ138" s="88"/>
      <c r="AK138" s="88">
        <v>0</v>
      </c>
      <c r="AL138" s="88"/>
      <c r="AM138" s="88"/>
      <c r="AN138" s="88"/>
      <c r="AO138" s="88">
        <v>0</v>
      </c>
      <c r="AP138" s="88"/>
      <c r="AQ138" s="88"/>
      <c r="AR138" s="88"/>
      <c r="AS138" s="88">
        <v>0</v>
      </c>
      <c r="AT138" s="88"/>
      <c r="AU138" s="88"/>
      <c r="AV138" s="88"/>
      <c r="AW138" s="88">
        <v>0</v>
      </c>
      <c r="AX138" s="88"/>
      <c r="AY138" s="88"/>
      <c r="AZ138" s="88"/>
      <c r="BA138" s="85">
        <v>0</v>
      </c>
      <c r="BB138" s="85"/>
      <c r="BC138" s="85"/>
      <c r="BD138" s="85"/>
      <c r="BE138" s="41"/>
    </row>
    <row r="139" spans="1:57" ht="12.75" customHeight="1" hidden="1">
      <c r="A139" s="88">
        <v>129</v>
      </c>
      <c r="B139" s="88"/>
      <c r="C139" s="96" t="s">
        <v>282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2" t="s">
        <v>120</v>
      </c>
      <c r="W139" s="92"/>
      <c r="X139" s="92"/>
      <c r="Y139" s="85">
        <v>0</v>
      </c>
      <c r="Z139" s="85"/>
      <c r="AA139" s="85"/>
      <c r="AB139" s="85"/>
      <c r="AC139" s="86">
        <v>0</v>
      </c>
      <c r="AD139" s="86"/>
      <c r="AE139" s="86"/>
      <c r="AF139" s="86"/>
      <c r="AG139" s="85">
        <v>0</v>
      </c>
      <c r="AH139" s="85"/>
      <c r="AI139" s="85"/>
      <c r="AJ139" s="85"/>
      <c r="AK139" s="85">
        <v>0</v>
      </c>
      <c r="AL139" s="85"/>
      <c r="AM139" s="85"/>
      <c r="AN139" s="85"/>
      <c r="AO139" s="85">
        <v>0</v>
      </c>
      <c r="AP139" s="85"/>
      <c r="AQ139" s="85"/>
      <c r="AR139" s="85"/>
      <c r="AS139" s="85">
        <v>0</v>
      </c>
      <c r="AT139" s="85"/>
      <c r="AU139" s="85"/>
      <c r="AV139" s="85"/>
      <c r="AW139" s="87">
        <v>0</v>
      </c>
      <c r="AX139" s="87"/>
      <c r="AY139" s="87"/>
      <c r="AZ139" s="87"/>
      <c r="BA139" s="85">
        <v>0</v>
      </c>
      <c r="BB139" s="85"/>
      <c r="BC139" s="85"/>
      <c r="BD139" s="85"/>
      <c r="BE139" s="37"/>
    </row>
    <row r="140" spans="1:57" s="1" customFormat="1" ht="12.75" customHeight="1">
      <c r="A140" s="88">
        <v>130</v>
      </c>
      <c r="B140" s="88"/>
      <c r="C140" s="96" t="s">
        <v>121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2" t="s">
        <v>122</v>
      </c>
      <c r="W140" s="92"/>
      <c r="X140" s="92"/>
      <c r="Y140" s="89">
        <v>0</v>
      </c>
      <c r="Z140" s="89"/>
      <c r="AA140" s="89"/>
      <c r="AB140" s="89"/>
      <c r="AC140" s="95">
        <v>0</v>
      </c>
      <c r="AD140" s="95"/>
      <c r="AE140" s="95"/>
      <c r="AF140" s="95"/>
      <c r="AG140" s="88">
        <v>0</v>
      </c>
      <c r="AH140" s="88"/>
      <c r="AI140" s="88"/>
      <c r="AJ140" s="88"/>
      <c r="AK140" s="88">
        <v>0</v>
      </c>
      <c r="AL140" s="88"/>
      <c r="AM140" s="88"/>
      <c r="AN140" s="88"/>
      <c r="AO140" s="88">
        <v>0</v>
      </c>
      <c r="AP140" s="88"/>
      <c r="AQ140" s="88"/>
      <c r="AR140" s="88"/>
      <c r="AS140" s="88">
        <v>0</v>
      </c>
      <c r="AT140" s="88"/>
      <c r="AU140" s="88"/>
      <c r="AV140" s="88"/>
      <c r="AW140" s="88">
        <v>0</v>
      </c>
      <c r="AX140" s="88"/>
      <c r="AY140" s="88"/>
      <c r="AZ140" s="88"/>
      <c r="BA140" s="85">
        <v>0</v>
      </c>
      <c r="BB140" s="85"/>
      <c r="BC140" s="85"/>
      <c r="BD140" s="85"/>
      <c r="BE140" s="41"/>
    </row>
    <row r="141" spans="1:57" ht="25.5" customHeight="1">
      <c r="A141" s="88">
        <v>131</v>
      </c>
      <c r="B141" s="88"/>
      <c r="C141" s="96" t="s">
        <v>123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2" t="s">
        <v>124</v>
      </c>
      <c r="W141" s="92"/>
      <c r="X141" s="92"/>
      <c r="Y141" s="87">
        <v>0</v>
      </c>
      <c r="Z141" s="87"/>
      <c r="AA141" s="87"/>
      <c r="AB141" s="87"/>
      <c r="AC141" s="94">
        <v>0</v>
      </c>
      <c r="AD141" s="94"/>
      <c r="AE141" s="94"/>
      <c r="AF141" s="94"/>
      <c r="AG141" s="87">
        <v>0</v>
      </c>
      <c r="AH141" s="87"/>
      <c r="AI141" s="87"/>
      <c r="AJ141" s="87"/>
      <c r="AK141" s="87">
        <v>0</v>
      </c>
      <c r="AL141" s="87"/>
      <c r="AM141" s="87"/>
      <c r="AN141" s="87"/>
      <c r="AO141" s="87">
        <v>0</v>
      </c>
      <c r="AP141" s="87"/>
      <c r="AQ141" s="87"/>
      <c r="AR141" s="87"/>
      <c r="AS141" s="87">
        <v>0</v>
      </c>
      <c r="AT141" s="87"/>
      <c r="AU141" s="87"/>
      <c r="AV141" s="87"/>
      <c r="AW141" s="87">
        <v>0</v>
      </c>
      <c r="AX141" s="87"/>
      <c r="AY141" s="87"/>
      <c r="AZ141" s="87"/>
      <c r="BA141" s="85">
        <v>0</v>
      </c>
      <c r="BB141" s="85"/>
      <c r="BC141" s="85"/>
      <c r="BD141" s="85"/>
      <c r="BE141" s="37"/>
    </row>
    <row r="142" spans="1:57" s="1" customFormat="1" ht="25.5" customHeight="1">
      <c r="A142" s="88">
        <v>132</v>
      </c>
      <c r="B142" s="88"/>
      <c r="C142" s="96" t="s">
        <v>783</v>
      </c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2" t="s">
        <v>125</v>
      </c>
      <c r="W142" s="92"/>
      <c r="X142" s="92"/>
      <c r="Y142" s="88">
        <v>0</v>
      </c>
      <c r="Z142" s="88"/>
      <c r="AA142" s="88"/>
      <c r="AB142" s="88"/>
      <c r="AC142" s="95">
        <v>0</v>
      </c>
      <c r="AD142" s="95"/>
      <c r="AE142" s="95"/>
      <c r="AF142" s="95"/>
      <c r="AG142" s="88">
        <v>0</v>
      </c>
      <c r="AH142" s="88"/>
      <c r="AI142" s="88"/>
      <c r="AJ142" s="88"/>
      <c r="AK142" s="88">
        <v>0</v>
      </c>
      <c r="AL142" s="88"/>
      <c r="AM142" s="88"/>
      <c r="AN142" s="88"/>
      <c r="AO142" s="88">
        <v>0</v>
      </c>
      <c r="AP142" s="88"/>
      <c r="AQ142" s="88"/>
      <c r="AR142" s="88"/>
      <c r="AS142" s="85">
        <v>0</v>
      </c>
      <c r="AT142" s="85"/>
      <c r="AU142" s="85"/>
      <c r="AV142" s="85"/>
      <c r="AW142" s="102">
        <v>0</v>
      </c>
      <c r="AX142" s="103"/>
      <c r="AY142" s="103"/>
      <c r="AZ142" s="104"/>
      <c r="BA142" s="69">
        <v>0</v>
      </c>
      <c r="BB142" s="146"/>
      <c r="BC142" s="146"/>
      <c r="BD142" s="70"/>
      <c r="BE142" s="41"/>
    </row>
    <row r="143" spans="1:57" ht="12.75" customHeight="1" hidden="1">
      <c r="A143" s="88">
        <v>133</v>
      </c>
      <c r="B143" s="88"/>
      <c r="C143" s="105" t="s">
        <v>283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92" t="s">
        <v>125</v>
      </c>
      <c r="W143" s="92"/>
      <c r="X143" s="92"/>
      <c r="Y143" s="85">
        <v>0</v>
      </c>
      <c r="Z143" s="85"/>
      <c r="AA143" s="85"/>
      <c r="AB143" s="85"/>
      <c r="AC143" s="86">
        <v>0</v>
      </c>
      <c r="AD143" s="86"/>
      <c r="AE143" s="86"/>
      <c r="AF143" s="86"/>
      <c r="AG143" s="85">
        <v>0</v>
      </c>
      <c r="AH143" s="85"/>
      <c r="AI143" s="85"/>
      <c r="AJ143" s="85"/>
      <c r="AK143" s="85">
        <v>0</v>
      </c>
      <c r="AL143" s="85"/>
      <c r="AM143" s="85"/>
      <c r="AN143" s="85"/>
      <c r="AO143" s="85">
        <v>0</v>
      </c>
      <c r="AP143" s="85"/>
      <c r="AQ143" s="85"/>
      <c r="AR143" s="85"/>
      <c r="AS143" s="85">
        <v>0</v>
      </c>
      <c r="AT143" s="85"/>
      <c r="AU143" s="85"/>
      <c r="AV143" s="85"/>
      <c r="AW143" s="87">
        <v>0</v>
      </c>
      <c r="AX143" s="87"/>
      <c r="AY143" s="87"/>
      <c r="AZ143" s="87"/>
      <c r="BA143" s="85">
        <v>0</v>
      </c>
      <c r="BB143" s="85"/>
      <c r="BC143" s="85"/>
      <c r="BD143" s="85"/>
      <c r="BE143" s="37"/>
    </row>
    <row r="144" spans="1:57" s="1" customFormat="1" ht="12.75" customHeight="1" hidden="1">
      <c r="A144" s="88">
        <v>134</v>
      </c>
      <c r="B144" s="88"/>
      <c r="C144" s="105" t="s">
        <v>284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92" t="s">
        <v>125</v>
      </c>
      <c r="W144" s="92"/>
      <c r="X144" s="92"/>
      <c r="Y144" s="85">
        <v>0</v>
      </c>
      <c r="Z144" s="85"/>
      <c r="AA144" s="85"/>
      <c r="AB144" s="85"/>
      <c r="AC144" s="86">
        <v>0</v>
      </c>
      <c r="AD144" s="86"/>
      <c r="AE144" s="86"/>
      <c r="AF144" s="86"/>
      <c r="AG144" s="85">
        <v>0</v>
      </c>
      <c r="AH144" s="85"/>
      <c r="AI144" s="85"/>
      <c r="AJ144" s="85"/>
      <c r="AK144" s="85">
        <v>0</v>
      </c>
      <c r="AL144" s="85"/>
      <c r="AM144" s="85"/>
      <c r="AN144" s="85"/>
      <c r="AO144" s="85">
        <v>0</v>
      </c>
      <c r="AP144" s="85"/>
      <c r="AQ144" s="85"/>
      <c r="AR144" s="85"/>
      <c r="AS144" s="85">
        <v>0</v>
      </c>
      <c r="AT144" s="85"/>
      <c r="AU144" s="85"/>
      <c r="AV144" s="85"/>
      <c r="AW144" s="88">
        <v>0</v>
      </c>
      <c r="AX144" s="88"/>
      <c r="AY144" s="88"/>
      <c r="AZ144" s="88"/>
      <c r="BA144" s="85">
        <v>0</v>
      </c>
      <c r="BB144" s="85"/>
      <c r="BC144" s="85"/>
      <c r="BD144" s="85"/>
      <c r="BE144" s="41"/>
    </row>
    <row r="145" spans="1:57" ht="25.5" customHeight="1" hidden="1">
      <c r="A145" s="88">
        <v>135</v>
      </c>
      <c r="B145" s="88"/>
      <c r="C145" s="105" t="s">
        <v>285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92" t="s">
        <v>125</v>
      </c>
      <c r="W145" s="92"/>
      <c r="X145" s="92"/>
      <c r="Y145" s="85">
        <v>0</v>
      </c>
      <c r="Z145" s="85"/>
      <c r="AA145" s="85"/>
      <c r="AB145" s="85"/>
      <c r="AC145" s="86">
        <v>0</v>
      </c>
      <c r="AD145" s="86"/>
      <c r="AE145" s="86"/>
      <c r="AF145" s="86"/>
      <c r="AG145" s="85">
        <v>0</v>
      </c>
      <c r="AH145" s="85"/>
      <c r="AI145" s="85"/>
      <c r="AJ145" s="85"/>
      <c r="AK145" s="85">
        <v>0</v>
      </c>
      <c r="AL145" s="85"/>
      <c r="AM145" s="85"/>
      <c r="AN145" s="85"/>
      <c r="AO145" s="85">
        <v>0</v>
      </c>
      <c r="AP145" s="85"/>
      <c r="AQ145" s="85"/>
      <c r="AR145" s="85"/>
      <c r="AS145" s="85">
        <v>0</v>
      </c>
      <c r="AT145" s="85"/>
      <c r="AU145" s="85"/>
      <c r="AV145" s="85"/>
      <c r="AW145" s="87">
        <v>0</v>
      </c>
      <c r="AX145" s="87"/>
      <c r="AY145" s="87"/>
      <c r="AZ145" s="87"/>
      <c r="BA145" s="85">
        <v>0</v>
      </c>
      <c r="BB145" s="85"/>
      <c r="BC145" s="85"/>
      <c r="BD145" s="85"/>
      <c r="BE145" s="37"/>
    </row>
    <row r="146" spans="1:57" s="1" customFormat="1" ht="12.75" customHeight="1" hidden="1">
      <c r="A146" s="88">
        <v>136</v>
      </c>
      <c r="B146" s="88"/>
      <c r="C146" s="105" t="s">
        <v>286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92" t="s">
        <v>125</v>
      </c>
      <c r="W146" s="92"/>
      <c r="X146" s="92"/>
      <c r="Y146" s="85">
        <v>0</v>
      </c>
      <c r="Z146" s="85"/>
      <c r="AA146" s="85"/>
      <c r="AB146" s="85"/>
      <c r="AC146" s="86">
        <v>0</v>
      </c>
      <c r="AD146" s="86"/>
      <c r="AE146" s="86"/>
      <c r="AF146" s="86"/>
      <c r="AG146" s="85">
        <v>0</v>
      </c>
      <c r="AH146" s="85"/>
      <c r="AI146" s="85"/>
      <c r="AJ146" s="85"/>
      <c r="AK146" s="85">
        <v>0</v>
      </c>
      <c r="AL146" s="85"/>
      <c r="AM146" s="85"/>
      <c r="AN146" s="85"/>
      <c r="AO146" s="85">
        <v>0</v>
      </c>
      <c r="AP146" s="85"/>
      <c r="AQ146" s="85"/>
      <c r="AR146" s="85"/>
      <c r="AS146" s="85">
        <v>0</v>
      </c>
      <c r="AT146" s="85"/>
      <c r="AU146" s="85"/>
      <c r="AV146" s="85"/>
      <c r="AW146" s="88">
        <v>0</v>
      </c>
      <c r="AX146" s="88"/>
      <c r="AY146" s="88"/>
      <c r="AZ146" s="88"/>
      <c r="BA146" s="85">
        <v>0</v>
      </c>
      <c r="BB146" s="85"/>
      <c r="BC146" s="85"/>
      <c r="BD146" s="85"/>
      <c r="BE146" s="41"/>
    </row>
    <row r="147" spans="1:57" ht="12.75" customHeight="1" hidden="1">
      <c r="A147" s="88">
        <v>137</v>
      </c>
      <c r="B147" s="88"/>
      <c r="C147" s="105" t="s">
        <v>287</v>
      </c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92" t="s">
        <v>125</v>
      </c>
      <c r="W147" s="92"/>
      <c r="X147" s="92"/>
      <c r="Y147" s="85">
        <v>0</v>
      </c>
      <c r="Z147" s="85"/>
      <c r="AA147" s="85"/>
      <c r="AB147" s="85"/>
      <c r="AC147" s="86">
        <v>0</v>
      </c>
      <c r="AD147" s="86"/>
      <c r="AE147" s="86"/>
      <c r="AF147" s="86"/>
      <c r="AG147" s="85">
        <v>0</v>
      </c>
      <c r="AH147" s="85"/>
      <c r="AI147" s="85"/>
      <c r="AJ147" s="85"/>
      <c r="AK147" s="85">
        <v>0</v>
      </c>
      <c r="AL147" s="85"/>
      <c r="AM147" s="85"/>
      <c r="AN147" s="85"/>
      <c r="AO147" s="85">
        <v>0</v>
      </c>
      <c r="AP147" s="85"/>
      <c r="AQ147" s="85"/>
      <c r="AR147" s="85"/>
      <c r="AS147" s="85">
        <v>0</v>
      </c>
      <c r="AT147" s="85"/>
      <c r="AU147" s="85"/>
      <c r="AV147" s="85"/>
      <c r="AW147" s="87">
        <v>0</v>
      </c>
      <c r="AX147" s="87"/>
      <c r="AY147" s="87"/>
      <c r="AZ147" s="87"/>
      <c r="BA147" s="85">
        <v>0</v>
      </c>
      <c r="BB147" s="85"/>
      <c r="BC147" s="85"/>
      <c r="BD147" s="85"/>
      <c r="BE147" s="37"/>
    </row>
    <row r="148" spans="1:57" s="1" customFormat="1" ht="12.75" customHeight="1" hidden="1">
      <c r="A148" s="88">
        <v>138</v>
      </c>
      <c r="B148" s="88"/>
      <c r="C148" s="105" t="s">
        <v>288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92" t="s">
        <v>125</v>
      </c>
      <c r="W148" s="92"/>
      <c r="X148" s="92"/>
      <c r="Y148" s="85">
        <v>0</v>
      </c>
      <c r="Z148" s="85"/>
      <c r="AA148" s="85"/>
      <c r="AB148" s="85"/>
      <c r="AC148" s="86">
        <v>0</v>
      </c>
      <c r="AD148" s="86"/>
      <c r="AE148" s="86"/>
      <c r="AF148" s="86"/>
      <c r="AG148" s="85">
        <v>0</v>
      </c>
      <c r="AH148" s="85"/>
      <c r="AI148" s="85"/>
      <c r="AJ148" s="85"/>
      <c r="AK148" s="85">
        <v>0</v>
      </c>
      <c r="AL148" s="85"/>
      <c r="AM148" s="85"/>
      <c r="AN148" s="85"/>
      <c r="AO148" s="85">
        <v>0</v>
      </c>
      <c r="AP148" s="85"/>
      <c r="AQ148" s="85"/>
      <c r="AR148" s="85"/>
      <c r="AS148" s="85">
        <v>0</v>
      </c>
      <c r="AT148" s="85"/>
      <c r="AU148" s="85"/>
      <c r="AV148" s="85"/>
      <c r="AW148" s="88">
        <v>0</v>
      </c>
      <c r="AX148" s="88"/>
      <c r="AY148" s="88"/>
      <c r="AZ148" s="88"/>
      <c r="BA148" s="85">
        <v>0</v>
      </c>
      <c r="BB148" s="85"/>
      <c r="BC148" s="85"/>
      <c r="BD148" s="85"/>
      <c r="BE148" s="41"/>
    </row>
    <row r="149" spans="1:57" ht="12.75" customHeight="1" hidden="1">
      <c r="A149" s="88">
        <v>139</v>
      </c>
      <c r="B149" s="88"/>
      <c r="C149" s="105" t="s">
        <v>289</v>
      </c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92" t="s">
        <v>125</v>
      </c>
      <c r="W149" s="92"/>
      <c r="X149" s="92"/>
      <c r="Y149" s="85">
        <v>0</v>
      </c>
      <c r="Z149" s="85"/>
      <c r="AA149" s="85"/>
      <c r="AB149" s="85"/>
      <c r="AC149" s="86">
        <v>0</v>
      </c>
      <c r="AD149" s="86"/>
      <c r="AE149" s="86"/>
      <c r="AF149" s="86"/>
      <c r="AG149" s="85">
        <v>0</v>
      </c>
      <c r="AH149" s="85"/>
      <c r="AI149" s="85"/>
      <c r="AJ149" s="85"/>
      <c r="AK149" s="85">
        <v>0</v>
      </c>
      <c r="AL149" s="85"/>
      <c r="AM149" s="85"/>
      <c r="AN149" s="85"/>
      <c r="AO149" s="85">
        <v>0</v>
      </c>
      <c r="AP149" s="85"/>
      <c r="AQ149" s="85"/>
      <c r="AR149" s="85"/>
      <c r="AS149" s="85">
        <v>0</v>
      </c>
      <c r="AT149" s="85"/>
      <c r="AU149" s="85"/>
      <c r="AV149" s="85"/>
      <c r="AW149" s="87">
        <v>0</v>
      </c>
      <c r="AX149" s="87"/>
      <c r="AY149" s="87"/>
      <c r="AZ149" s="87"/>
      <c r="BA149" s="85">
        <v>0</v>
      </c>
      <c r="BB149" s="85"/>
      <c r="BC149" s="85"/>
      <c r="BD149" s="85"/>
      <c r="BE149" s="37"/>
    </row>
    <row r="150" spans="1:57" s="1" customFormat="1" ht="12.75" customHeight="1" hidden="1">
      <c r="A150" s="88">
        <v>140</v>
      </c>
      <c r="B150" s="88"/>
      <c r="C150" s="105" t="s">
        <v>290</v>
      </c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92" t="s">
        <v>125</v>
      </c>
      <c r="W150" s="92"/>
      <c r="X150" s="92"/>
      <c r="Y150" s="85">
        <v>0</v>
      </c>
      <c r="Z150" s="85"/>
      <c r="AA150" s="85"/>
      <c r="AB150" s="85"/>
      <c r="AC150" s="86">
        <v>0</v>
      </c>
      <c r="AD150" s="86"/>
      <c r="AE150" s="86"/>
      <c r="AF150" s="86"/>
      <c r="AG150" s="85">
        <v>0</v>
      </c>
      <c r="AH150" s="85"/>
      <c r="AI150" s="85"/>
      <c r="AJ150" s="85"/>
      <c r="AK150" s="85">
        <v>0</v>
      </c>
      <c r="AL150" s="85"/>
      <c r="AM150" s="85"/>
      <c r="AN150" s="85"/>
      <c r="AO150" s="85">
        <v>0</v>
      </c>
      <c r="AP150" s="85"/>
      <c r="AQ150" s="85"/>
      <c r="AR150" s="85"/>
      <c r="AS150" s="85">
        <v>0</v>
      </c>
      <c r="AT150" s="85"/>
      <c r="AU150" s="85"/>
      <c r="AV150" s="85"/>
      <c r="AW150" s="88">
        <v>0</v>
      </c>
      <c r="AX150" s="88"/>
      <c r="AY150" s="88"/>
      <c r="AZ150" s="88"/>
      <c r="BA150" s="85">
        <v>0</v>
      </c>
      <c r="BB150" s="85"/>
      <c r="BC150" s="85"/>
      <c r="BD150" s="85"/>
      <c r="BE150" s="41"/>
    </row>
    <row r="151" spans="1:57" ht="25.5" customHeight="1" hidden="1">
      <c r="A151" s="88">
        <v>141</v>
      </c>
      <c r="B151" s="88"/>
      <c r="C151" s="105" t="s">
        <v>291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92" t="s">
        <v>125</v>
      </c>
      <c r="W151" s="92"/>
      <c r="X151" s="92"/>
      <c r="Y151" s="85">
        <v>0</v>
      </c>
      <c r="Z151" s="85"/>
      <c r="AA151" s="85"/>
      <c r="AB151" s="85"/>
      <c r="AC151" s="86">
        <v>0</v>
      </c>
      <c r="AD151" s="86"/>
      <c r="AE151" s="86"/>
      <c r="AF151" s="86"/>
      <c r="AG151" s="85">
        <v>0</v>
      </c>
      <c r="AH151" s="85"/>
      <c r="AI151" s="85"/>
      <c r="AJ151" s="85"/>
      <c r="AK151" s="85">
        <v>0</v>
      </c>
      <c r="AL151" s="85"/>
      <c r="AM151" s="85"/>
      <c r="AN151" s="85"/>
      <c r="AO151" s="85">
        <v>0</v>
      </c>
      <c r="AP151" s="85"/>
      <c r="AQ151" s="85"/>
      <c r="AR151" s="85"/>
      <c r="AS151" s="85">
        <v>0</v>
      </c>
      <c r="AT151" s="85"/>
      <c r="AU151" s="85"/>
      <c r="AV151" s="85"/>
      <c r="AW151" s="87">
        <v>0</v>
      </c>
      <c r="AX151" s="87"/>
      <c r="AY151" s="87"/>
      <c r="AZ151" s="87"/>
      <c r="BA151" s="85">
        <v>0</v>
      </c>
      <c r="BB151" s="85"/>
      <c r="BC151" s="85"/>
      <c r="BD151" s="85"/>
      <c r="BE151" s="37"/>
    </row>
    <row r="152" spans="1:57" s="1" customFormat="1" ht="12.75" customHeight="1" hidden="1">
      <c r="A152" s="88">
        <v>142</v>
      </c>
      <c r="B152" s="88"/>
      <c r="C152" s="105" t="s">
        <v>292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92" t="s">
        <v>125</v>
      </c>
      <c r="W152" s="92"/>
      <c r="X152" s="92"/>
      <c r="Y152" s="85">
        <v>0</v>
      </c>
      <c r="Z152" s="85"/>
      <c r="AA152" s="85"/>
      <c r="AB152" s="85"/>
      <c r="AC152" s="86">
        <v>0</v>
      </c>
      <c r="AD152" s="86"/>
      <c r="AE152" s="86"/>
      <c r="AF152" s="86"/>
      <c r="AG152" s="85">
        <v>0</v>
      </c>
      <c r="AH152" s="85"/>
      <c r="AI152" s="85"/>
      <c r="AJ152" s="85"/>
      <c r="AK152" s="85">
        <v>0</v>
      </c>
      <c r="AL152" s="85"/>
      <c r="AM152" s="85"/>
      <c r="AN152" s="85"/>
      <c r="AO152" s="85">
        <v>0</v>
      </c>
      <c r="AP152" s="85"/>
      <c r="AQ152" s="85"/>
      <c r="AR152" s="85"/>
      <c r="AS152" s="85">
        <v>0</v>
      </c>
      <c r="AT152" s="85"/>
      <c r="AU152" s="85"/>
      <c r="AV152" s="85"/>
      <c r="AW152" s="88">
        <v>0</v>
      </c>
      <c r="AX152" s="88"/>
      <c r="AY152" s="88"/>
      <c r="AZ152" s="88"/>
      <c r="BA152" s="85">
        <v>0</v>
      </c>
      <c r="BB152" s="85"/>
      <c r="BC152" s="85"/>
      <c r="BD152" s="85"/>
      <c r="BE152" s="41"/>
    </row>
    <row r="153" spans="1:57" ht="25.5" customHeight="1">
      <c r="A153" s="88">
        <v>143</v>
      </c>
      <c r="B153" s="88"/>
      <c r="C153" s="96" t="s">
        <v>784</v>
      </c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2" t="s">
        <v>126</v>
      </c>
      <c r="W153" s="92"/>
      <c r="X153" s="92"/>
      <c r="Y153" s="87">
        <v>0</v>
      </c>
      <c r="Z153" s="87"/>
      <c r="AA153" s="87"/>
      <c r="AB153" s="87"/>
      <c r="AC153" s="94">
        <v>0</v>
      </c>
      <c r="AD153" s="94"/>
      <c r="AE153" s="94"/>
      <c r="AF153" s="94"/>
      <c r="AG153" s="87">
        <v>0</v>
      </c>
      <c r="AH153" s="87"/>
      <c r="AI153" s="87"/>
      <c r="AJ153" s="87"/>
      <c r="AK153" s="87">
        <v>0</v>
      </c>
      <c r="AL153" s="87"/>
      <c r="AM153" s="87"/>
      <c r="AN153" s="87"/>
      <c r="AO153" s="87">
        <v>0</v>
      </c>
      <c r="AP153" s="87"/>
      <c r="AQ153" s="87"/>
      <c r="AR153" s="87"/>
      <c r="AS153" s="87">
        <v>0</v>
      </c>
      <c r="AT153" s="87"/>
      <c r="AU153" s="87"/>
      <c r="AV153" s="87"/>
      <c r="AW153" s="102">
        <v>0</v>
      </c>
      <c r="AX153" s="103"/>
      <c r="AY153" s="103"/>
      <c r="AZ153" s="104"/>
      <c r="BA153" s="143">
        <v>0</v>
      </c>
      <c r="BB153" s="144"/>
      <c r="BC153" s="144"/>
      <c r="BD153" s="145"/>
      <c r="BE153" s="37"/>
    </row>
    <row r="154" spans="1:57" s="1" customFormat="1" ht="12.75" customHeight="1" hidden="1">
      <c r="A154" s="88">
        <v>144</v>
      </c>
      <c r="B154" s="88"/>
      <c r="C154" s="105" t="s">
        <v>283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92" t="s">
        <v>126</v>
      </c>
      <c r="W154" s="92"/>
      <c r="X154" s="92"/>
      <c r="Y154" s="85">
        <v>0</v>
      </c>
      <c r="Z154" s="85"/>
      <c r="AA154" s="85"/>
      <c r="AB154" s="85"/>
      <c r="AC154" s="86">
        <v>0</v>
      </c>
      <c r="AD154" s="86"/>
      <c r="AE154" s="86"/>
      <c r="AF154" s="86"/>
      <c r="AG154" s="85">
        <v>0</v>
      </c>
      <c r="AH154" s="85"/>
      <c r="AI154" s="85"/>
      <c r="AJ154" s="85"/>
      <c r="AK154" s="85">
        <v>0</v>
      </c>
      <c r="AL154" s="85"/>
      <c r="AM154" s="85"/>
      <c r="AN154" s="85"/>
      <c r="AO154" s="85">
        <v>0</v>
      </c>
      <c r="AP154" s="85"/>
      <c r="AQ154" s="85"/>
      <c r="AR154" s="85"/>
      <c r="AS154" s="85">
        <v>0</v>
      </c>
      <c r="AT154" s="85"/>
      <c r="AU154" s="85"/>
      <c r="AV154" s="85"/>
      <c r="AW154" s="88">
        <v>0</v>
      </c>
      <c r="AX154" s="88"/>
      <c r="AY154" s="88"/>
      <c r="AZ154" s="88"/>
      <c r="BA154" s="85">
        <v>0</v>
      </c>
      <c r="BB154" s="85"/>
      <c r="BC154" s="85"/>
      <c r="BD154" s="85"/>
      <c r="BE154" s="41"/>
    </row>
    <row r="155" spans="1:57" ht="12.75" customHeight="1" hidden="1">
      <c r="A155" s="88">
        <v>145</v>
      </c>
      <c r="B155" s="88"/>
      <c r="C155" s="105" t="s">
        <v>284</v>
      </c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92" t="s">
        <v>126</v>
      </c>
      <c r="W155" s="92"/>
      <c r="X155" s="92"/>
      <c r="Y155" s="85">
        <v>0</v>
      </c>
      <c r="Z155" s="85"/>
      <c r="AA155" s="85"/>
      <c r="AB155" s="85"/>
      <c r="AC155" s="86">
        <v>0</v>
      </c>
      <c r="AD155" s="86"/>
      <c r="AE155" s="86"/>
      <c r="AF155" s="86"/>
      <c r="AG155" s="85">
        <v>0</v>
      </c>
      <c r="AH155" s="85"/>
      <c r="AI155" s="85"/>
      <c r="AJ155" s="85"/>
      <c r="AK155" s="85">
        <v>0</v>
      </c>
      <c r="AL155" s="85"/>
      <c r="AM155" s="85"/>
      <c r="AN155" s="85"/>
      <c r="AO155" s="85">
        <v>0</v>
      </c>
      <c r="AP155" s="85"/>
      <c r="AQ155" s="85"/>
      <c r="AR155" s="85"/>
      <c r="AS155" s="85">
        <v>0</v>
      </c>
      <c r="AT155" s="85"/>
      <c r="AU155" s="85"/>
      <c r="AV155" s="85"/>
      <c r="AW155" s="87">
        <v>0</v>
      </c>
      <c r="AX155" s="87"/>
      <c r="AY155" s="87"/>
      <c r="AZ155" s="87"/>
      <c r="BA155" s="85">
        <v>0</v>
      </c>
      <c r="BB155" s="85"/>
      <c r="BC155" s="85"/>
      <c r="BD155" s="85"/>
      <c r="BE155" s="37"/>
    </row>
    <row r="156" spans="1:57" s="1" customFormat="1" ht="25.5" customHeight="1" hidden="1">
      <c r="A156" s="88">
        <v>146</v>
      </c>
      <c r="B156" s="88"/>
      <c r="C156" s="105" t="s">
        <v>285</v>
      </c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92" t="s">
        <v>126</v>
      </c>
      <c r="W156" s="92"/>
      <c r="X156" s="92"/>
      <c r="Y156" s="85">
        <v>0</v>
      </c>
      <c r="Z156" s="85"/>
      <c r="AA156" s="85"/>
      <c r="AB156" s="85"/>
      <c r="AC156" s="86">
        <v>0</v>
      </c>
      <c r="AD156" s="86"/>
      <c r="AE156" s="86"/>
      <c r="AF156" s="86"/>
      <c r="AG156" s="85">
        <v>0</v>
      </c>
      <c r="AH156" s="85"/>
      <c r="AI156" s="85"/>
      <c r="AJ156" s="85"/>
      <c r="AK156" s="85">
        <v>0</v>
      </c>
      <c r="AL156" s="85"/>
      <c r="AM156" s="85"/>
      <c r="AN156" s="85"/>
      <c r="AO156" s="85">
        <v>0</v>
      </c>
      <c r="AP156" s="85"/>
      <c r="AQ156" s="85"/>
      <c r="AR156" s="85"/>
      <c r="AS156" s="85">
        <v>0</v>
      </c>
      <c r="AT156" s="85"/>
      <c r="AU156" s="85"/>
      <c r="AV156" s="85"/>
      <c r="AW156" s="88">
        <v>0</v>
      </c>
      <c r="AX156" s="88"/>
      <c r="AY156" s="88"/>
      <c r="AZ156" s="88"/>
      <c r="BA156" s="85">
        <v>0</v>
      </c>
      <c r="BB156" s="85"/>
      <c r="BC156" s="85"/>
      <c r="BD156" s="85"/>
      <c r="BE156" s="41"/>
    </row>
    <row r="157" spans="1:57" ht="12.75" customHeight="1" hidden="1">
      <c r="A157" s="88">
        <v>147</v>
      </c>
      <c r="B157" s="88"/>
      <c r="C157" s="105" t="s">
        <v>286</v>
      </c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92" t="s">
        <v>126</v>
      </c>
      <c r="W157" s="92"/>
      <c r="X157" s="92"/>
      <c r="Y157" s="85">
        <v>0</v>
      </c>
      <c r="Z157" s="85"/>
      <c r="AA157" s="85"/>
      <c r="AB157" s="85"/>
      <c r="AC157" s="86">
        <v>0</v>
      </c>
      <c r="AD157" s="86"/>
      <c r="AE157" s="86"/>
      <c r="AF157" s="86"/>
      <c r="AG157" s="85">
        <v>0</v>
      </c>
      <c r="AH157" s="85"/>
      <c r="AI157" s="85"/>
      <c r="AJ157" s="85"/>
      <c r="AK157" s="85">
        <v>0</v>
      </c>
      <c r="AL157" s="85"/>
      <c r="AM157" s="85"/>
      <c r="AN157" s="85"/>
      <c r="AO157" s="85">
        <v>0</v>
      </c>
      <c r="AP157" s="85"/>
      <c r="AQ157" s="85"/>
      <c r="AR157" s="85"/>
      <c r="AS157" s="85">
        <v>0</v>
      </c>
      <c r="AT157" s="85"/>
      <c r="AU157" s="85"/>
      <c r="AV157" s="85"/>
      <c r="AW157" s="87">
        <v>0</v>
      </c>
      <c r="AX157" s="87"/>
      <c r="AY157" s="87"/>
      <c r="AZ157" s="87"/>
      <c r="BA157" s="85">
        <v>0</v>
      </c>
      <c r="BB157" s="85"/>
      <c r="BC157" s="85"/>
      <c r="BD157" s="85"/>
      <c r="BE157" s="37"/>
    </row>
    <row r="158" spans="1:57" s="1" customFormat="1" ht="12.75" customHeight="1" hidden="1">
      <c r="A158" s="88">
        <v>148</v>
      </c>
      <c r="B158" s="88"/>
      <c r="C158" s="105" t="s">
        <v>287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92" t="s">
        <v>126</v>
      </c>
      <c r="W158" s="92"/>
      <c r="X158" s="92"/>
      <c r="Y158" s="85">
        <v>0</v>
      </c>
      <c r="Z158" s="85"/>
      <c r="AA158" s="85"/>
      <c r="AB158" s="85"/>
      <c r="AC158" s="86">
        <v>0</v>
      </c>
      <c r="AD158" s="86"/>
      <c r="AE158" s="86"/>
      <c r="AF158" s="86"/>
      <c r="AG158" s="85">
        <v>0</v>
      </c>
      <c r="AH158" s="85"/>
      <c r="AI158" s="85"/>
      <c r="AJ158" s="85"/>
      <c r="AK158" s="85">
        <v>0</v>
      </c>
      <c r="AL158" s="85"/>
      <c r="AM158" s="85"/>
      <c r="AN158" s="85"/>
      <c r="AO158" s="85">
        <v>0</v>
      </c>
      <c r="AP158" s="85"/>
      <c r="AQ158" s="85"/>
      <c r="AR158" s="85"/>
      <c r="AS158" s="85">
        <v>0</v>
      </c>
      <c r="AT158" s="85"/>
      <c r="AU158" s="85"/>
      <c r="AV158" s="85"/>
      <c r="AW158" s="88">
        <v>0</v>
      </c>
      <c r="AX158" s="88"/>
      <c r="AY158" s="88"/>
      <c r="AZ158" s="88"/>
      <c r="BA158" s="85">
        <v>0</v>
      </c>
      <c r="BB158" s="85"/>
      <c r="BC158" s="85"/>
      <c r="BD158" s="85"/>
      <c r="BE158" s="41"/>
    </row>
    <row r="159" spans="1:57" ht="12.75" customHeight="1" hidden="1">
      <c r="A159" s="88">
        <v>149</v>
      </c>
      <c r="B159" s="88"/>
      <c r="C159" s="105" t="s">
        <v>288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92" t="s">
        <v>126</v>
      </c>
      <c r="W159" s="92"/>
      <c r="X159" s="92"/>
      <c r="Y159" s="85">
        <v>0</v>
      </c>
      <c r="Z159" s="85"/>
      <c r="AA159" s="85"/>
      <c r="AB159" s="85"/>
      <c r="AC159" s="86">
        <v>0</v>
      </c>
      <c r="AD159" s="86"/>
      <c r="AE159" s="86"/>
      <c r="AF159" s="86"/>
      <c r="AG159" s="85">
        <v>0</v>
      </c>
      <c r="AH159" s="85"/>
      <c r="AI159" s="85"/>
      <c r="AJ159" s="85"/>
      <c r="AK159" s="85">
        <v>0</v>
      </c>
      <c r="AL159" s="85"/>
      <c r="AM159" s="85"/>
      <c r="AN159" s="85"/>
      <c r="AO159" s="85">
        <v>0</v>
      </c>
      <c r="AP159" s="85"/>
      <c r="AQ159" s="85"/>
      <c r="AR159" s="85"/>
      <c r="AS159" s="85">
        <v>0</v>
      </c>
      <c r="AT159" s="85"/>
      <c r="AU159" s="85"/>
      <c r="AV159" s="85"/>
      <c r="AW159" s="87">
        <v>0</v>
      </c>
      <c r="AX159" s="87"/>
      <c r="AY159" s="87"/>
      <c r="AZ159" s="87"/>
      <c r="BA159" s="85">
        <v>0</v>
      </c>
      <c r="BB159" s="85"/>
      <c r="BC159" s="85"/>
      <c r="BD159" s="85"/>
      <c r="BE159" s="37"/>
    </row>
    <row r="160" spans="1:57" s="1" customFormat="1" ht="12.75" customHeight="1" hidden="1">
      <c r="A160" s="88">
        <v>150</v>
      </c>
      <c r="B160" s="88"/>
      <c r="C160" s="105" t="s">
        <v>289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92" t="s">
        <v>126</v>
      </c>
      <c r="W160" s="92"/>
      <c r="X160" s="92"/>
      <c r="Y160" s="85">
        <v>0</v>
      </c>
      <c r="Z160" s="85"/>
      <c r="AA160" s="85"/>
      <c r="AB160" s="85"/>
      <c r="AC160" s="86">
        <v>0</v>
      </c>
      <c r="AD160" s="86"/>
      <c r="AE160" s="86"/>
      <c r="AF160" s="86"/>
      <c r="AG160" s="85">
        <v>0</v>
      </c>
      <c r="AH160" s="85"/>
      <c r="AI160" s="85"/>
      <c r="AJ160" s="85"/>
      <c r="AK160" s="85">
        <v>0</v>
      </c>
      <c r="AL160" s="85"/>
      <c r="AM160" s="85"/>
      <c r="AN160" s="85"/>
      <c r="AO160" s="85">
        <v>0</v>
      </c>
      <c r="AP160" s="85"/>
      <c r="AQ160" s="85"/>
      <c r="AR160" s="85"/>
      <c r="AS160" s="85">
        <v>0</v>
      </c>
      <c r="AT160" s="85"/>
      <c r="AU160" s="85"/>
      <c r="AV160" s="85"/>
      <c r="AW160" s="88">
        <v>0</v>
      </c>
      <c r="AX160" s="88"/>
      <c r="AY160" s="88"/>
      <c r="AZ160" s="88"/>
      <c r="BA160" s="85">
        <v>0</v>
      </c>
      <c r="BB160" s="85"/>
      <c r="BC160" s="85"/>
      <c r="BD160" s="85"/>
      <c r="BE160" s="41"/>
    </row>
    <row r="161" spans="1:57" ht="12.75" customHeight="1" hidden="1">
      <c r="A161" s="88">
        <v>151</v>
      </c>
      <c r="B161" s="88"/>
      <c r="C161" s="105" t="s">
        <v>290</v>
      </c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92" t="s">
        <v>126</v>
      </c>
      <c r="W161" s="92"/>
      <c r="X161" s="92"/>
      <c r="Y161" s="85">
        <v>0</v>
      </c>
      <c r="Z161" s="85"/>
      <c r="AA161" s="85"/>
      <c r="AB161" s="85"/>
      <c r="AC161" s="86">
        <v>0</v>
      </c>
      <c r="AD161" s="86"/>
      <c r="AE161" s="86"/>
      <c r="AF161" s="86"/>
      <c r="AG161" s="85">
        <v>0</v>
      </c>
      <c r="AH161" s="85"/>
      <c r="AI161" s="85"/>
      <c r="AJ161" s="85"/>
      <c r="AK161" s="85">
        <v>0</v>
      </c>
      <c r="AL161" s="85"/>
      <c r="AM161" s="85"/>
      <c r="AN161" s="85"/>
      <c r="AO161" s="85">
        <v>0</v>
      </c>
      <c r="AP161" s="85"/>
      <c r="AQ161" s="85"/>
      <c r="AR161" s="85"/>
      <c r="AS161" s="85">
        <v>0</v>
      </c>
      <c r="AT161" s="85"/>
      <c r="AU161" s="85"/>
      <c r="AV161" s="85"/>
      <c r="AW161" s="87">
        <v>0</v>
      </c>
      <c r="AX161" s="87"/>
      <c r="AY161" s="87"/>
      <c r="AZ161" s="87"/>
      <c r="BA161" s="85">
        <v>0</v>
      </c>
      <c r="BB161" s="85"/>
      <c r="BC161" s="85"/>
      <c r="BD161" s="85"/>
      <c r="BE161" s="37"/>
    </row>
    <row r="162" spans="1:57" s="1" customFormat="1" ht="25.5" customHeight="1" hidden="1">
      <c r="A162" s="88">
        <v>152</v>
      </c>
      <c r="B162" s="88"/>
      <c r="C162" s="105" t="s">
        <v>291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92" t="s">
        <v>126</v>
      </c>
      <c r="W162" s="92"/>
      <c r="X162" s="92"/>
      <c r="Y162" s="85">
        <v>0</v>
      </c>
      <c r="Z162" s="85"/>
      <c r="AA162" s="85"/>
      <c r="AB162" s="85"/>
      <c r="AC162" s="86">
        <v>0</v>
      </c>
      <c r="AD162" s="86"/>
      <c r="AE162" s="86"/>
      <c r="AF162" s="86"/>
      <c r="AG162" s="85">
        <v>0</v>
      </c>
      <c r="AH162" s="85"/>
      <c r="AI162" s="85"/>
      <c r="AJ162" s="85"/>
      <c r="AK162" s="85">
        <v>0</v>
      </c>
      <c r="AL162" s="85"/>
      <c r="AM162" s="85"/>
      <c r="AN162" s="85"/>
      <c r="AO162" s="85">
        <v>0</v>
      </c>
      <c r="AP162" s="85"/>
      <c r="AQ162" s="85"/>
      <c r="AR162" s="85"/>
      <c r="AS162" s="85">
        <v>0</v>
      </c>
      <c r="AT162" s="85"/>
      <c r="AU162" s="85"/>
      <c r="AV162" s="85"/>
      <c r="AW162" s="88">
        <v>0</v>
      </c>
      <c r="AX162" s="88"/>
      <c r="AY162" s="88"/>
      <c r="AZ162" s="88"/>
      <c r="BA162" s="85">
        <v>0</v>
      </c>
      <c r="BB162" s="85"/>
      <c r="BC162" s="85"/>
      <c r="BD162" s="85"/>
      <c r="BE162" s="41"/>
    </row>
    <row r="163" spans="1:57" ht="12.75" customHeight="1" hidden="1">
      <c r="A163" s="88">
        <v>153</v>
      </c>
      <c r="B163" s="88"/>
      <c r="C163" s="105" t="s">
        <v>292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92" t="s">
        <v>126</v>
      </c>
      <c r="W163" s="92"/>
      <c r="X163" s="92"/>
      <c r="Y163" s="85">
        <v>0</v>
      </c>
      <c r="Z163" s="85"/>
      <c r="AA163" s="85"/>
      <c r="AB163" s="85"/>
      <c r="AC163" s="86">
        <v>0</v>
      </c>
      <c r="AD163" s="86"/>
      <c r="AE163" s="86"/>
      <c r="AF163" s="86"/>
      <c r="AG163" s="85">
        <v>0</v>
      </c>
      <c r="AH163" s="85"/>
      <c r="AI163" s="85"/>
      <c r="AJ163" s="85"/>
      <c r="AK163" s="85">
        <v>0</v>
      </c>
      <c r="AL163" s="85"/>
      <c r="AM163" s="85"/>
      <c r="AN163" s="85"/>
      <c r="AO163" s="85">
        <v>0</v>
      </c>
      <c r="AP163" s="85"/>
      <c r="AQ163" s="85"/>
      <c r="AR163" s="85"/>
      <c r="AS163" s="85">
        <v>0</v>
      </c>
      <c r="AT163" s="85"/>
      <c r="AU163" s="85"/>
      <c r="AV163" s="85"/>
      <c r="AW163" s="87">
        <v>0</v>
      </c>
      <c r="AX163" s="87"/>
      <c r="AY163" s="87"/>
      <c r="AZ163" s="87"/>
      <c r="BA163" s="85">
        <v>0</v>
      </c>
      <c r="BB163" s="85"/>
      <c r="BC163" s="85"/>
      <c r="BD163" s="85"/>
      <c r="BE163" s="37"/>
    </row>
    <row r="164" spans="1:57" s="1" customFormat="1" ht="25.5" customHeight="1">
      <c r="A164" s="88">
        <v>154</v>
      </c>
      <c r="B164" s="88"/>
      <c r="C164" s="96" t="s">
        <v>785</v>
      </c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2" t="s">
        <v>127</v>
      </c>
      <c r="W164" s="92"/>
      <c r="X164" s="92"/>
      <c r="Y164" s="88">
        <v>400</v>
      </c>
      <c r="Z164" s="88"/>
      <c r="AA164" s="88"/>
      <c r="AB164" s="88"/>
      <c r="AC164" s="95">
        <f>SUM(AC171:AF172)</f>
        <v>2406000</v>
      </c>
      <c r="AD164" s="95"/>
      <c r="AE164" s="95"/>
      <c r="AF164" s="95"/>
      <c r="AG164" s="88">
        <v>0</v>
      </c>
      <c r="AH164" s="88"/>
      <c r="AI164" s="88"/>
      <c r="AJ164" s="88"/>
      <c r="AK164" s="88">
        <v>519</v>
      </c>
      <c r="AL164" s="88"/>
      <c r="AM164" s="88"/>
      <c r="AN164" s="88"/>
      <c r="AO164" s="88">
        <v>0</v>
      </c>
      <c r="AP164" s="88"/>
      <c r="AQ164" s="88"/>
      <c r="AR164" s="88"/>
      <c r="AS164" s="88">
        <v>0</v>
      </c>
      <c r="AT164" s="88"/>
      <c r="AU164" s="88"/>
      <c r="AV164" s="88"/>
      <c r="AW164" s="102">
        <v>519</v>
      </c>
      <c r="AX164" s="103"/>
      <c r="AY164" s="103"/>
      <c r="AZ164" s="104"/>
      <c r="BA164" s="69">
        <v>400</v>
      </c>
      <c r="BB164" s="146"/>
      <c r="BC164" s="146"/>
      <c r="BD164" s="70"/>
      <c r="BE164" s="48"/>
    </row>
    <row r="165" spans="1:57" ht="12.75" customHeight="1" hidden="1">
      <c r="A165" s="88">
        <v>155</v>
      </c>
      <c r="B165" s="88"/>
      <c r="C165" s="105" t="s">
        <v>283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92" t="s">
        <v>127</v>
      </c>
      <c r="W165" s="92"/>
      <c r="X165" s="92"/>
      <c r="Y165" s="85">
        <v>0</v>
      </c>
      <c r="Z165" s="85"/>
      <c r="AA165" s="85"/>
      <c r="AB165" s="85"/>
      <c r="AC165" s="86">
        <v>0</v>
      </c>
      <c r="AD165" s="86"/>
      <c r="AE165" s="86"/>
      <c r="AF165" s="86"/>
      <c r="AG165" s="85">
        <v>0</v>
      </c>
      <c r="AH165" s="85"/>
      <c r="AI165" s="85"/>
      <c r="AJ165" s="85"/>
      <c r="AK165" s="85">
        <v>0</v>
      </c>
      <c r="AL165" s="85"/>
      <c r="AM165" s="85"/>
      <c r="AN165" s="85"/>
      <c r="AO165" s="85">
        <v>0</v>
      </c>
      <c r="AP165" s="85"/>
      <c r="AQ165" s="85"/>
      <c r="AR165" s="85"/>
      <c r="AS165" s="85">
        <v>0</v>
      </c>
      <c r="AT165" s="85"/>
      <c r="AU165" s="85"/>
      <c r="AV165" s="85"/>
      <c r="AW165" s="87">
        <v>0</v>
      </c>
      <c r="AX165" s="87"/>
      <c r="AY165" s="87"/>
      <c r="AZ165" s="87"/>
      <c r="BA165" s="85">
        <v>0</v>
      </c>
      <c r="BB165" s="85"/>
      <c r="BC165" s="85"/>
      <c r="BD165" s="85"/>
      <c r="BE165" s="37"/>
    </row>
    <row r="166" spans="1:57" s="1" customFormat="1" ht="12.75" customHeight="1" hidden="1">
      <c r="A166" s="88">
        <v>156</v>
      </c>
      <c r="B166" s="88"/>
      <c r="C166" s="105" t="s">
        <v>284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92" t="s">
        <v>127</v>
      </c>
      <c r="W166" s="92"/>
      <c r="X166" s="92"/>
      <c r="Y166" s="85">
        <v>0</v>
      </c>
      <c r="Z166" s="85"/>
      <c r="AA166" s="85"/>
      <c r="AB166" s="85"/>
      <c r="AC166" s="86">
        <v>0</v>
      </c>
      <c r="AD166" s="86"/>
      <c r="AE166" s="86"/>
      <c r="AF166" s="86"/>
      <c r="AG166" s="85">
        <v>0</v>
      </c>
      <c r="AH166" s="85"/>
      <c r="AI166" s="85"/>
      <c r="AJ166" s="85"/>
      <c r="AK166" s="85">
        <v>0</v>
      </c>
      <c r="AL166" s="85"/>
      <c r="AM166" s="85"/>
      <c r="AN166" s="85"/>
      <c r="AO166" s="85">
        <v>0</v>
      </c>
      <c r="AP166" s="85"/>
      <c r="AQ166" s="85"/>
      <c r="AR166" s="85"/>
      <c r="AS166" s="85">
        <v>0</v>
      </c>
      <c r="AT166" s="85"/>
      <c r="AU166" s="85"/>
      <c r="AV166" s="85"/>
      <c r="AW166" s="88">
        <v>0</v>
      </c>
      <c r="AX166" s="88"/>
      <c r="AY166" s="88"/>
      <c r="AZ166" s="88"/>
      <c r="BA166" s="85">
        <v>0</v>
      </c>
      <c r="BB166" s="85"/>
      <c r="BC166" s="85"/>
      <c r="BD166" s="85"/>
      <c r="BE166" s="41"/>
    </row>
    <row r="167" spans="1:57" ht="25.5" customHeight="1" hidden="1">
      <c r="A167" s="88">
        <v>157</v>
      </c>
      <c r="B167" s="88"/>
      <c r="C167" s="105" t="s">
        <v>285</v>
      </c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92" t="s">
        <v>127</v>
      </c>
      <c r="W167" s="92"/>
      <c r="X167" s="92"/>
      <c r="Y167" s="85">
        <v>0</v>
      </c>
      <c r="Z167" s="85"/>
      <c r="AA167" s="85"/>
      <c r="AB167" s="85"/>
      <c r="AC167" s="98">
        <v>0</v>
      </c>
      <c r="AD167" s="98"/>
      <c r="AE167" s="98"/>
      <c r="AF167" s="98"/>
      <c r="AG167" s="85">
        <v>0</v>
      </c>
      <c r="AH167" s="85"/>
      <c r="AI167" s="85"/>
      <c r="AJ167" s="85"/>
      <c r="AK167" s="85">
        <v>0</v>
      </c>
      <c r="AL167" s="85"/>
      <c r="AM167" s="85"/>
      <c r="AN167" s="85"/>
      <c r="AO167" s="85">
        <v>0</v>
      </c>
      <c r="AP167" s="85"/>
      <c r="AQ167" s="85"/>
      <c r="AR167" s="85"/>
      <c r="AS167" s="85">
        <v>0</v>
      </c>
      <c r="AT167" s="85"/>
      <c r="AU167" s="85"/>
      <c r="AV167" s="85"/>
      <c r="AW167" s="87">
        <v>0</v>
      </c>
      <c r="AX167" s="87"/>
      <c r="AY167" s="87"/>
      <c r="AZ167" s="87"/>
      <c r="BA167" s="85">
        <v>0</v>
      </c>
      <c r="BB167" s="85"/>
      <c r="BC167" s="85"/>
      <c r="BD167" s="85"/>
      <c r="BE167" s="37"/>
    </row>
    <row r="168" spans="1:57" s="1" customFormat="1" ht="12.75" customHeight="1" hidden="1">
      <c r="A168" s="88">
        <v>158</v>
      </c>
      <c r="B168" s="88"/>
      <c r="C168" s="105" t="s">
        <v>286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92" t="s">
        <v>127</v>
      </c>
      <c r="W168" s="92"/>
      <c r="X168" s="92"/>
      <c r="Y168" s="85">
        <v>0</v>
      </c>
      <c r="Z168" s="85"/>
      <c r="AA168" s="85"/>
      <c r="AB168" s="85"/>
      <c r="AC168" s="98">
        <v>0</v>
      </c>
      <c r="AD168" s="98"/>
      <c r="AE168" s="98"/>
      <c r="AF168" s="98"/>
      <c r="AG168" s="85">
        <v>0</v>
      </c>
      <c r="AH168" s="85"/>
      <c r="AI168" s="85"/>
      <c r="AJ168" s="85"/>
      <c r="AK168" s="85">
        <v>0</v>
      </c>
      <c r="AL168" s="85"/>
      <c r="AM168" s="85"/>
      <c r="AN168" s="85"/>
      <c r="AO168" s="85">
        <v>0</v>
      </c>
      <c r="AP168" s="85"/>
      <c r="AQ168" s="85"/>
      <c r="AR168" s="85"/>
      <c r="AS168" s="85">
        <v>0</v>
      </c>
      <c r="AT168" s="85"/>
      <c r="AU168" s="85"/>
      <c r="AV168" s="85"/>
      <c r="AW168" s="88">
        <v>0</v>
      </c>
      <c r="AX168" s="88"/>
      <c r="AY168" s="88"/>
      <c r="AZ168" s="88"/>
      <c r="BA168" s="85">
        <v>0</v>
      </c>
      <c r="BB168" s="85"/>
      <c r="BC168" s="85"/>
      <c r="BD168" s="85"/>
      <c r="BE168" s="41"/>
    </row>
    <row r="169" spans="1:57" ht="12.75" customHeight="1" hidden="1">
      <c r="A169" s="88">
        <v>159</v>
      </c>
      <c r="B169" s="88"/>
      <c r="C169" s="105" t="s">
        <v>287</v>
      </c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92" t="s">
        <v>127</v>
      </c>
      <c r="W169" s="92"/>
      <c r="X169" s="92"/>
      <c r="Y169" s="85">
        <v>0</v>
      </c>
      <c r="Z169" s="85"/>
      <c r="AA169" s="85"/>
      <c r="AB169" s="85"/>
      <c r="AC169" s="98">
        <v>0</v>
      </c>
      <c r="AD169" s="98"/>
      <c r="AE169" s="98"/>
      <c r="AF169" s="98"/>
      <c r="AG169" s="85">
        <v>0</v>
      </c>
      <c r="AH169" s="85"/>
      <c r="AI169" s="85"/>
      <c r="AJ169" s="85"/>
      <c r="AK169" s="85">
        <v>0</v>
      </c>
      <c r="AL169" s="85"/>
      <c r="AM169" s="85"/>
      <c r="AN169" s="85"/>
      <c r="AO169" s="85">
        <v>0</v>
      </c>
      <c r="AP169" s="85"/>
      <c r="AQ169" s="85"/>
      <c r="AR169" s="85"/>
      <c r="AS169" s="85">
        <v>0</v>
      </c>
      <c r="AT169" s="85"/>
      <c r="AU169" s="85"/>
      <c r="AV169" s="85"/>
      <c r="AW169" s="87">
        <v>0</v>
      </c>
      <c r="AX169" s="87"/>
      <c r="AY169" s="87"/>
      <c r="AZ169" s="87"/>
      <c r="BA169" s="85">
        <v>0</v>
      </c>
      <c r="BB169" s="85"/>
      <c r="BC169" s="85"/>
      <c r="BD169" s="85"/>
      <c r="BE169" s="37"/>
    </row>
    <row r="170" spans="1:57" s="1" customFormat="1" ht="12.75" customHeight="1" hidden="1">
      <c r="A170" s="88">
        <v>160</v>
      </c>
      <c r="B170" s="88"/>
      <c r="C170" s="105" t="s">
        <v>288</v>
      </c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92" t="s">
        <v>127</v>
      </c>
      <c r="W170" s="92"/>
      <c r="X170" s="92"/>
      <c r="Y170" s="85">
        <v>0</v>
      </c>
      <c r="Z170" s="85"/>
      <c r="AA170" s="85"/>
      <c r="AB170" s="85"/>
      <c r="AC170" s="98">
        <v>0</v>
      </c>
      <c r="AD170" s="98"/>
      <c r="AE170" s="98"/>
      <c r="AF170" s="98"/>
      <c r="AG170" s="85">
        <v>0</v>
      </c>
      <c r="AH170" s="85"/>
      <c r="AI170" s="85"/>
      <c r="AJ170" s="85"/>
      <c r="AK170" s="85">
        <v>0</v>
      </c>
      <c r="AL170" s="85"/>
      <c r="AM170" s="85"/>
      <c r="AN170" s="85"/>
      <c r="AO170" s="85">
        <v>0</v>
      </c>
      <c r="AP170" s="85"/>
      <c r="AQ170" s="85"/>
      <c r="AR170" s="85"/>
      <c r="AS170" s="85">
        <v>0</v>
      </c>
      <c r="AT170" s="85"/>
      <c r="AU170" s="85"/>
      <c r="AV170" s="85"/>
      <c r="AW170" s="88">
        <v>0</v>
      </c>
      <c r="AX170" s="88"/>
      <c r="AY170" s="88"/>
      <c r="AZ170" s="88"/>
      <c r="BA170" s="85">
        <v>0</v>
      </c>
      <c r="BB170" s="85"/>
      <c r="BC170" s="85"/>
      <c r="BD170" s="85"/>
      <c r="BE170" s="41"/>
    </row>
    <row r="171" spans="1:57" ht="12.75" customHeight="1">
      <c r="A171" s="88">
        <v>161</v>
      </c>
      <c r="B171" s="88"/>
      <c r="C171" s="105" t="s">
        <v>289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92" t="s">
        <v>127</v>
      </c>
      <c r="W171" s="92"/>
      <c r="X171" s="92"/>
      <c r="Y171" s="85">
        <v>0</v>
      </c>
      <c r="Z171" s="85"/>
      <c r="AA171" s="85"/>
      <c r="AB171" s="85"/>
      <c r="AC171" s="98">
        <v>0</v>
      </c>
      <c r="AD171" s="98"/>
      <c r="AE171" s="98"/>
      <c r="AF171" s="98"/>
      <c r="AG171" s="85">
        <v>0</v>
      </c>
      <c r="AH171" s="85"/>
      <c r="AI171" s="85"/>
      <c r="AJ171" s="85"/>
      <c r="AK171" s="85">
        <v>0</v>
      </c>
      <c r="AL171" s="85"/>
      <c r="AM171" s="85"/>
      <c r="AN171" s="85"/>
      <c r="AO171" s="85">
        <v>0</v>
      </c>
      <c r="AP171" s="85"/>
      <c r="AQ171" s="85"/>
      <c r="AR171" s="85"/>
      <c r="AS171" s="85">
        <v>0</v>
      </c>
      <c r="AT171" s="85"/>
      <c r="AU171" s="85"/>
      <c r="AV171" s="85"/>
      <c r="AW171" s="87">
        <v>0</v>
      </c>
      <c r="AX171" s="87"/>
      <c r="AY171" s="87"/>
      <c r="AZ171" s="87"/>
      <c r="BA171" s="85">
        <v>0</v>
      </c>
      <c r="BB171" s="85"/>
      <c r="BC171" s="85"/>
      <c r="BD171" s="85"/>
      <c r="BE171" s="41"/>
    </row>
    <row r="172" spans="1:57" s="1" customFormat="1" ht="12.75" customHeight="1">
      <c r="A172" s="88">
        <v>162</v>
      </c>
      <c r="B172" s="88"/>
      <c r="C172" s="105" t="s">
        <v>290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92" t="s">
        <v>127</v>
      </c>
      <c r="W172" s="92"/>
      <c r="X172" s="92"/>
      <c r="Y172" s="85">
        <v>400</v>
      </c>
      <c r="Z172" s="85"/>
      <c r="AA172" s="85"/>
      <c r="AB172" s="85"/>
      <c r="AC172" s="98">
        <v>2406000</v>
      </c>
      <c r="AD172" s="98"/>
      <c r="AE172" s="98"/>
      <c r="AF172" s="98"/>
      <c r="AG172" s="85">
        <v>0</v>
      </c>
      <c r="AH172" s="85"/>
      <c r="AI172" s="85"/>
      <c r="AJ172" s="85"/>
      <c r="AK172" s="85">
        <v>519</v>
      </c>
      <c r="AL172" s="85"/>
      <c r="AM172" s="85"/>
      <c r="AN172" s="85"/>
      <c r="AO172" s="85">
        <v>0</v>
      </c>
      <c r="AP172" s="85"/>
      <c r="AQ172" s="85"/>
      <c r="AR172" s="85"/>
      <c r="AS172" s="85">
        <v>0</v>
      </c>
      <c r="AT172" s="85"/>
      <c r="AU172" s="85"/>
      <c r="AV172" s="85"/>
      <c r="AW172" s="88">
        <v>519</v>
      </c>
      <c r="AX172" s="88"/>
      <c r="AY172" s="88"/>
      <c r="AZ172" s="88"/>
      <c r="BA172" s="85">
        <v>400</v>
      </c>
      <c r="BB172" s="85"/>
      <c r="BC172" s="85"/>
      <c r="BD172" s="85"/>
      <c r="BE172" s="48" t="s">
        <v>963</v>
      </c>
    </row>
    <row r="173" spans="1:57" ht="25.5" customHeight="1" hidden="1">
      <c r="A173" s="88">
        <v>163</v>
      </c>
      <c r="B173" s="88"/>
      <c r="C173" s="105" t="s">
        <v>291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92" t="s">
        <v>127</v>
      </c>
      <c r="W173" s="92"/>
      <c r="X173" s="92"/>
      <c r="Y173" s="85">
        <v>0</v>
      </c>
      <c r="Z173" s="85"/>
      <c r="AA173" s="85"/>
      <c r="AB173" s="85"/>
      <c r="AC173" s="98">
        <v>0</v>
      </c>
      <c r="AD173" s="98"/>
      <c r="AE173" s="98"/>
      <c r="AF173" s="98"/>
      <c r="AG173" s="85">
        <v>0</v>
      </c>
      <c r="AH173" s="85"/>
      <c r="AI173" s="85"/>
      <c r="AJ173" s="85"/>
      <c r="AK173" s="85">
        <v>0</v>
      </c>
      <c r="AL173" s="85"/>
      <c r="AM173" s="85"/>
      <c r="AN173" s="85"/>
      <c r="AO173" s="85">
        <v>0</v>
      </c>
      <c r="AP173" s="85"/>
      <c r="AQ173" s="85"/>
      <c r="AR173" s="85"/>
      <c r="AS173" s="85">
        <v>0</v>
      </c>
      <c r="AT173" s="85"/>
      <c r="AU173" s="85"/>
      <c r="AV173" s="85"/>
      <c r="AW173" s="87">
        <v>0</v>
      </c>
      <c r="AX173" s="87"/>
      <c r="AY173" s="87"/>
      <c r="AZ173" s="87"/>
      <c r="BA173" s="85">
        <v>0</v>
      </c>
      <c r="BB173" s="85"/>
      <c r="BC173" s="85"/>
      <c r="BD173" s="85"/>
      <c r="BE173" s="37"/>
    </row>
    <row r="174" spans="1:57" s="1" customFormat="1" ht="12.75" customHeight="1" hidden="1">
      <c r="A174" s="88">
        <v>164</v>
      </c>
      <c r="B174" s="88"/>
      <c r="C174" s="105" t="s">
        <v>292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92" t="s">
        <v>127</v>
      </c>
      <c r="W174" s="92"/>
      <c r="X174" s="92"/>
      <c r="Y174" s="85">
        <v>0</v>
      </c>
      <c r="Z174" s="85"/>
      <c r="AA174" s="85"/>
      <c r="AB174" s="85"/>
      <c r="AC174" s="86">
        <v>0</v>
      </c>
      <c r="AD174" s="86"/>
      <c r="AE174" s="86"/>
      <c r="AF174" s="86"/>
      <c r="AG174" s="85">
        <v>0</v>
      </c>
      <c r="AH174" s="85"/>
      <c r="AI174" s="85"/>
      <c r="AJ174" s="85"/>
      <c r="AK174" s="85">
        <v>0</v>
      </c>
      <c r="AL174" s="85"/>
      <c r="AM174" s="85"/>
      <c r="AN174" s="85"/>
      <c r="AO174" s="85">
        <v>0</v>
      </c>
      <c r="AP174" s="85"/>
      <c r="AQ174" s="85"/>
      <c r="AR174" s="85"/>
      <c r="AS174" s="85">
        <v>0</v>
      </c>
      <c r="AT174" s="85"/>
      <c r="AU174" s="85"/>
      <c r="AV174" s="85"/>
      <c r="AW174" s="88">
        <v>0</v>
      </c>
      <c r="AX174" s="88"/>
      <c r="AY174" s="88"/>
      <c r="AZ174" s="88"/>
      <c r="BA174" s="85">
        <v>0</v>
      </c>
      <c r="BB174" s="85"/>
      <c r="BC174" s="85"/>
      <c r="BD174" s="85"/>
      <c r="BE174" s="41"/>
    </row>
    <row r="175" spans="1:57" ht="25.5" customHeight="1">
      <c r="A175" s="88">
        <v>165</v>
      </c>
      <c r="B175" s="88"/>
      <c r="C175" s="96" t="s">
        <v>786</v>
      </c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2" t="s">
        <v>128</v>
      </c>
      <c r="W175" s="92"/>
      <c r="X175" s="92"/>
      <c r="Y175" s="87">
        <v>0</v>
      </c>
      <c r="Z175" s="87"/>
      <c r="AA175" s="87"/>
      <c r="AB175" s="87"/>
      <c r="AC175" s="94">
        <v>0</v>
      </c>
      <c r="AD175" s="94"/>
      <c r="AE175" s="94"/>
      <c r="AF175" s="94"/>
      <c r="AG175" s="87">
        <v>0</v>
      </c>
      <c r="AH175" s="87"/>
      <c r="AI175" s="87"/>
      <c r="AJ175" s="87"/>
      <c r="AK175" s="87">
        <v>0</v>
      </c>
      <c r="AL175" s="87"/>
      <c r="AM175" s="87"/>
      <c r="AN175" s="87"/>
      <c r="AO175" s="87">
        <v>0</v>
      </c>
      <c r="AP175" s="87"/>
      <c r="AQ175" s="87"/>
      <c r="AR175" s="87"/>
      <c r="AS175" s="87">
        <v>0</v>
      </c>
      <c r="AT175" s="87"/>
      <c r="AU175" s="87"/>
      <c r="AV175" s="87"/>
      <c r="AW175" s="87">
        <v>0</v>
      </c>
      <c r="AX175" s="87"/>
      <c r="AY175" s="87"/>
      <c r="AZ175" s="87"/>
      <c r="BA175" s="85">
        <v>0</v>
      </c>
      <c r="BB175" s="85"/>
      <c r="BC175" s="85"/>
      <c r="BD175" s="85"/>
      <c r="BE175" s="37"/>
    </row>
    <row r="176" spans="1:57" s="1" customFormat="1" ht="25.5" customHeight="1" hidden="1">
      <c r="A176" s="88">
        <v>166</v>
      </c>
      <c r="B176" s="88"/>
      <c r="C176" s="96" t="s">
        <v>293</v>
      </c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2" t="s">
        <v>128</v>
      </c>
      <c r="W176" s="92"/>
      <c r="X176" s="92"/>
      <c r="Y176" s="85">
        <v>0</v>
      </c>
      <c r="Z176" s="85"/>
      <c r="AA176" s="85"/>
      <c r="AB176" s="85"/>
      <c r="AC176" s="86">
        <v>0</v>
      </c>
      <c r="AD176" s="86"/>
      <c r="AE176" s="86"/>
      <c r="AF176" s="86"/>
      <c r="AG176" s="85">
        <v>0</v>
      </c>
      <c r="AH176" s="85"/>
      <c r="AI176" s="85"/>
      <c r="AJ176" s="85"/>
      <c r="AK176" s="85">
        <v>0</v>
      </c>
      <c r="AL176" s="85"/>
      <c r="AM176" s="85"/>
      <c r="AN176" s="85"/>
      <c r="AO176" s="85">
        <v>0</v>
      </c>
      <c r="AP176" s="85"/>
      <c r="AQ176" s="85"/>
      <c r="AR176" s="85"/>
      <c r="AS176" s="85">
        <v>0</v>
      </c>
      <c r="AT176" s="85"/>
      <c r="AU176" s="85"/>
      <c r="AV176" s="85"/>
      <c r="AW176" s="88">
        <v>0</v>
      </c>
      <c r="AX176" s="88"/>
      <c r="AY176" s="88"/>
      <c r="AZ176" s="88"/>
      <c r="BA176" s="85">
        <v>0</v>
      </c>
      <c r="BB176" s="85"/>
      <c r="BC176" s="85"/>
      <c r="BD176" s="85"/>
      <c r="BE176" s="41"/>
    </row>
    <row r="177" spans="1:57" s="1" customFormat="1" ht="25.5" customHeight="1">
      <c r="A177" s="88">
        <v>167</v>
      </c>
      <c r="B177" s="88"/>
      <c r="C177" s="107" t="s">
        <v>787</v>
      </c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92" t="s">
        <v>129</v>
      </c>
      <c r="W177" s="92"/>
      <c r="X177" s="92"/>
      <c r="Y177" s="88">
        <v>0</v>
      </c>
      <c r="Z177" s="88"/>
      <c r="AA177" s="88"/>
      <c r="AB177" s="88"/>
      <c r="AC177" s="95">
        <v>0</v>
      </c>
      <c r="AD177" s="95"/>
      <c r="AE177" s="95"/>
      <c r="AF177" s="95"/>
      <c r="AG177" s="88">
        <v>0</v>
      </c>
      <c r="AH177" s="88"/>
      <c r="AI177" s="88"/>
      <c r="AJ177" s="88"/>
      <c r="AK177" s="88">
        <v>3800</v>
      </c>
      <c r="AL177" s="88"/>
      <c r="AM177" s="88"/>
      <c r="AN177" s="88"/>
      <c r="AO177" s="88">
        <v>0</v>
      </c>
      <c r="AP177" s="88"/>
      <c r="AQ177" s="88"/>
      <c r="AR177" s="88"/>
      <c r="AS177" s="85">
        <v>0</v>
      </c>
      <c r="AT177" s="85"/>
      <c r="AU177" s="85"/>
      <c r="AV177" s="85"/>
      <c r="AW177" s="102">
        <v>3800</v>
      </c>
      <c r="AX177" s="103"/>
      <c r="AY177" s="103"/>
      <c r="AZ177" s="104"/>
      <c r="BA177" s="69">
        <v>0</v>
      </c>
      <c r="BB177" s="146"/>
      <c r="BC177" s="146"/>
      <c r="BD177" s="70"/>
      <c r="BE177" s="41"/>
    </row>
    <row r="178" spans="1:57" s="1" customFormat="1" ht="12.75" customHeight="1" hidden="1">
      <c r="A178" s="88">
        <v>168</v>
      </c>
      <c r="B178" s="88"/>
      <c r="C178" s="97" t="s">
        <v>294</v>
      </c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 t="s">
        <v>129</v>
      </c>
      <c r="W178" s="97"/>
      <c r="X178" s="97"/>
      <c r="Y178" s="85">
        <v>0</v>
      </c>
      <c r="Z178" s="85"/>
      <c r="AA178" s="85"/>
      <c r="AB178" s="85"/>
      <c r="AC178" s="86">
        <v>0</v>
      </c>
      <c r="AD178" s="86"/>
      <c r="AE178" s="86"/>
      <c r="AF178" s="86"/>
      <c r="AG178" s="85">
        <v>0</v>
      </c>
      <c r="AH178" s="85"/>
      <c r="AI178" s="85"/>
      <c r="AJ178" s="85"/>
      <c r="AK178" s="85">
        <v>0</v>
      </c>
      <c r="AL178" s="85"/>
      <c r="AM178" s="85"/>
      <c r="AN178" s="85"/>
      <c r="AO178" s="85">
        <v>0</v>
      </c>
      <c r="AP178" s="85"/>
      <c r="AQ178" s="85"/>
      <c r="AR178" s="85"/>
      <c r="AS178" s="85">
        <v>0</v>
      </c>
      <c r="AT178" s="85"/>
      <c r="AU178" s="85"/>
      <c r="AV178" s="85"/>
      <c r="AW178" s="88">
        <v>0</v>
      </c>
      <c r="AX178" s="88"/>
      <c r="AY178" s="88"/>
      <c r="AZ178" s="88"/>
      <c r="BA178" s="85">
        <v>0</v>
      </c>
      <c r="BB178" s="85"/>
      <c r="BC178" s="85"/>
      <c r="BD178" s="85"/>
      <c r="BE178" s="41"/>
    </row>
    <row r="179" spans="1:57" s="10" customFormat="1" ht="12.75" customHeight="1" hidden="1">
      <c r="A179" s="88">
        <v>169</v>
      </c>
      <c r="B179" s="88"/>
      <c r="C179" s="97" t="s">
        <v>308</v>
      </c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 t="s">
        <v>129</v>
      </c>
      <c r="W179" s="97"/>
      <c r="X179" s="97"/>
      <c r="Y179" s="85">
        <v>0</v>
      </c>
      <c r="Z179" s="85"/>
      <c r="AA179" s="85"/>
      <c r="AB179" s="85"/>
      <c r="AC179" s="86">
        <v>0</v>
      </c>
      <c r="AD179" s="86"/>
      <c r="AE179" s="86"/>
      <c r="AF179" s="86"/>
      <c r="AG179" s="85">
        <v>0</v>
      </c>
      <c r="AH179" s="85"/>
      <c r="AI179" s="85"/>
      <c r="AJ179" s="85"/>
      <c r="AK179" s="85">
        <v>0</v>
      </c>
      <c r="AL179" s="85"/>
      <c r="AM179" s="85"/>
      <c r="AN179" s="85"/>
      <c r="AO179" s="85">
        <v>0</v>
      </c>
      <c r="AP179" s="85"/>
      <c r="AQ179" s="85"/>
      <c r="AR179" s="85"/>
      <c r="AS179" s="85">
        <v>0</v>
      </c>
      <c r="AT179" s="85"/>
      <c r="AU179" s="85"/>
      <c r="AV179" s="85"/>
      <c r="AW179" s="88">
        <v>0</v>
      </c>
      <c r="AX179" s="88"/>
      <c r="AY179" s="88"/>
      <c r="AZ179" s="88"/>
      <c r="BA179" s="85">
        <v>0</v>
      </c>
      <c r="BB179" s="85"/>
      <c r="BC179" s="85"/>
      <c r="BD179" s="85"/>
      <c r="BE179" s="47"/>
    </row>
    <row r="180" spans="1:57" s="1" customFormat="1" ht="12.75" customHeight="1" hidden="1">
      <c r="A180" s="88">
        <v>170</v>
      </c>
      <c r="B180" s="88"/>
      <c r="C180" s="97" t="s">
        <v>295</v>
      </c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 t="s">
        <v>129</v>
      </c>
      <c r="W180" s="97"/>
      <c r="X180" s="97"/>
      <c r="Y180" s="85">
        <v>0</v>
      </c>
      <c r="Z180" s="85"/>
      <c r="AA180" s="85"/>
      <c r="AB180" s="85"/>
      <c r="AC180" s="86">
        <v>0</v>
      </c>
      <c r="AD180" s="86"/>
      <c r="AE180" s="86"/>
      <c r="AF180" s="86"/>
      <c r="AG180" s="85">
        <v>0</v>
      </c>
      <c r="AH180" s="85"/>
      <c r="AI180" s="85"/>
      <c r="AJ180" s="85"/>
      <c r="AK180" s="85">
        <v>3800</v>
      </c>
      <c r="AL180" s="85"/>
      <c r="AM180" s="85"/>
      <c r="AN180" s="85"/>
      <c r="AO180" s="85">
        <v>0</v>
      </c>
      <c r="AP180" s="85"/>
      <c r="AQ180" s="85"/>
      <c r="AR180" s="85"/>
      <c r="AS180" s="85">
        <v>0</v>
      </c>
      <c r="AT180" s="85"/>
      <c r="AU180" s="85"/>
      <c r="AV180" s="85"/>
      <c r="AW180" s="88"/>
      <c r="AX180" s="88"/>
      <c r="AY180" s="88"/>
      <c r="AZ180" s="88"/>
      <c r="BA180" s="85">
        <v>0</v>
      </c>
      <c r="BB180" s="85"/>
      <c r="BC180" s="85"/>
      <c r="BD180" s="85"/>
      <c r="BE180" s="41"/>
    </row>
    <row r="181" spans="1:57" s="1" customFormat="1" ht="12.75" customHeight="1" hidden="1">
      <c r="A181" s="88">
        <v>171</v>
      </c>
      <c r="B181" s="88"/>
      <c r="C181" s="97" t="s">
        <v>296</v>
      </c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 t="s">
        <v>129</v>
      </c>
      <c r="W181" s="97"/>
      <c r="X181" s="97"/>
      <c r="Y181" s="85">
        <v>0</v>
      </c>
      <c r="Z181" s="85"/>
      <c r="AA181" s="85"/>
      <c r="AB181" s="85"/>
      <c r="AC181" s="86">
        <v>0</v>
      </c>
      <c r="AD181" s="86"/>
      <c r="AE181" s="86"/>
      <c r="AF181" s="86"/>
      <c r="AG181" s="85">
        <v>0</v>
      </c>
      <c r="AH181" s="85"/>
      <c r="AI181" s="85"/>
      <c r="AJ181" s="85"/>
      <c r="AK181" s="85">
        <v>0</v>
      </c>
      <c r="AL181" s="85"/>
      <c r="AM181" s="85"/>
      <c r="AN181" s="85"/>
      <c r="AO181" s="85">
        <v>0</v>
      </c>
      <c r="AP181" s="85"/>
      <c r="AQ181" s="85"/>
      <c r="AR181" s="85"/>
      <c r="AS181" s="85">
        <v>0</v>
      </c>
      <c r="AT181" s="85"/>
      <c r="AU181" s="85"/>
      <c r="AV181" s="85"/>
      <c r="AW181" s="88">
        <v>0</v>
      </c>
      <c r="AX181" s="88"/>
      <c r="AY181" s="88"/>
      <c r="AZ181" s="88"/>
      <c r="BA181" s="85">
        <v>0</v>
      </c>
      <c r="BB181" s="85"/>
      <c r="BC181" s="85"/>
      <c r="BD181" s="85"/>
      <c r="BE181" s="41"/>
    </row>
    <row r="182" spans="1:57" s="1" customFormat="1" ht="12.75" customHeight="1" hidden="1">
      <c r="A182" s="88">
        <v>172</v>
      </c>
      <c r="B182" s="88"/>
      <c r="C182" s="97" t="s">
        <v>297</v>
      </c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 t="s">
        <v>129</v>
      </c>
      <c r="W182" s="97"/>
      <c r="X182" s="97"/>
      <c r="Y182" s="85">
        <v>0</v>
      </c>
      <c r="Z182" s="85"/>
      <c r="AA182" s="85"/>
      <c r="AB182" s="85"/>
      <c r="AC182" s="86">
        <v>0</v>
      </c>
      <c r="AD182" s="86"/>
      <c r="AE182" s="86"/>
      <c r="AF182" s="86"/>
      <c r="AG182" s="85">
        <v>0</v>
      </c>
      <c r="AH182" s="85"/>
      <c r="AI182" s="85"/>
      <c r="AJ182" s="85"/>
      <c r="AK182" s="85">
        <v>0</v>
      </c>
      <c r="AL182" s="85"/>
      <c r="AM182" s="85"/>
      <c r="AN182" s="85"/>
      <c r="AO182" s="85">
        <v>0</v>
      </c>
      <c r="AP182" s="85"/>
      <c r="AQ182" s="85"/>
      <c r="AR182" s="85"/>
      <c r="AS182" s="85">
        <v>0</v>
      </c>
      <c r="AT182" s="85"/>
      <c r="AU182" s="85"/>
      <c r="AV182" s="85"/>
      <c r="AW182" s="88">
        <v>0</v>
      </c>
      <c r="AX182" s="88"/>
      <c r="AY182" s="88"/>
      <c r="AZ182" s="88"/>
      <c r="BA182" s="85">
        <v>0</v>
      </c>
      <c r="BB182" s="85"/>
      <c r="BC182" s="85"/>
      <c r="BD182" s="85"/>
      <c r="BE182" s="41"/>
    </row>
    <row r="183" spans="1:57" s="1" customFormat="1" ht="12.75" customHeight="1" hidden="1">
      <c r="A183" s="88">
        <v>173</v>
      </c>
      <c r="B183" s="88"/>
      <c r="C183" s="97" t="s">
        <v>298</v>
      </c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 t="s">
        <v>129</v>
      </c>
      <c r="W183" s="97"/>
      <c r="X183" s="97"/>
      <c r="Y183" s="85">
        <v>0</v>
      </c>
      <c r="Z183" s="85"/>
      <c r="AA183" s="85"/>
      <c r="AB183" s="85"/>
      <c r="AC183" s="86">
        <v>0</v>
      </c>
      <c r="AD183" s="86"/>
      <c r="AE183" s="86"/>
      <c r="AF183" s="86"/>
      <c r="AG183" s="85">
        <v>0</v>
      </c>
      <c r="AH183" s="85"/>
      <c r="AI183" s="85"/>
      <c r="AJ183" s="85"/>
      <c r="AK183" s="85">
        <v>0</v>
      </c>
      <c r="AL183" s="85"/>
      <c r="AM183" s="85"/>
      <c r="AN183" s="85"/>
      <c r="AO183" s="85">
        <v>0</v>
      </c>
      <c r="AP183" s="85"/>
      <c r="AQ183" s="85"/>
      <c r="AR183" s="85"/>
      <c r="AS183" s="85">
        <v>0</v>
      </c>
      <c r="AT183" s="85"/>
      <c r="AU183" s="85"/>
      <c r="AV183" s="85"/>
      <c r="AW183" s="88">
        <v>0</v>
      </c>
      <c r="AX183" s="88"/>
      <c r="AY183" s="88"/>
      <c r="AZ183" s="88"/>
      <c r="BA183" s="85">
        <v>0</v>
      </c>
      <c r="BB183" s="85"/>
      <c r="BC183" s="85"/>
      <c r="BD183" s="85"/>
      <c r="BE183" s="41"/>
    </row>
    <row r="184" spans="1:57" s="1" customFormat="1" ht="25.5" customHeight="1" hidden="1">
      <c r="A184" s="88">
        <v>174</v>
      </c>
      <c r="B184" s="88"/>
      <c r="C184" s="97" t="s">
        <v>299</v>
      </c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 t="s">
        <v>129</v>
      </c>
      <c r="W184" s="97"/>
      <c r="X184" s="97"/>
      <c r="Y184" s="85">
        <v>0</v>
      </c>
      <c r="Z184" s="85"/>
      <c r="AA184" s="85"/>
      <c r="AB184" s="85"/>
      <c r="AC184" s="86">
        <v>0</v>
      </c>
      <c r="AD184" s="86"/>
      <c r="AE184" s="86"/>
      <c r="AF184" s="86"/>
      <c r="AG184" s="85">
        <v>0</v>
      </c>
      <c r="AH184" s="85"/>
      <c r="AI184" s="85"/>
      <c r="AJ184" s="85"/>
      <c r="AK184" s="85">
        <v>0</v>
      </c>
      <c r="AL184" s="85"/>
      <c r="AM184" s="85"/>
      <c r="AN184" s="85"/>
      <c r="AO184" s="85">
        <v>0</v>
      </c>
      <c r="AP184" s="85"/>
      <c r="AQ184" s="85"/>
      <c r="AR184" s="85"/>
      <c r="AS184" s="85">
        <v>0</v>
      </c>
      <c r="AT184" s="85"/>
      <c r="AU184" s="85"/>
      <c r="AV184" s="85"/>
      <c r="AW184" s="88">
        <v>0</v>
      </c>
      <c r="AX184" s="88"/>
      <c r="AY184" s="88"/>
      <c r="AZ184" s="88"/>
      <c r="BA184" s="85">
        <v>0</v>
      </c>
      <c r="BB184" s="85"/>
      <c r="BC184" s="85"/>
      <c r="BD184" s="85"/>
      <c r="BE184" s="41"/>
    </row>
    <row r="185" spans="1:57" s="1" customFormat="1" ht="12.75" customHeight="1" hidden="1">
      <c r="A185" s="88">
        <v>175</v>
      </c>
      <c r="B185" s="88"/>
      <c r="C185" s="97" t="s">
        <v>300</v>
      </c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 t="s">
        <v>129</v>
      </c>
      <c r="W185" s="97"/>
      <c r="X185" s="97"/>
      <c r="Y185" s="85">
        <v>0</v>
      </c>
      <c r="Z185" s="85"/>
      <c r="AA185" s="85"/>
      <c r="AB185" s="85"/>
      <c r="AC185" s="86">
        <v>0</v>
      </c>
      <c r="AD185" s="86"/>
      <c r="AE185" s="86"/>
      <c r="AF185" s="86"/>
      <c r="AG185" s="85">
        <v>0</v>
      </c>
      <c r="AH185" s="85"/>
      <c r="AI185" s="85"/>
      <c r="AJ185" s="85"/>
      <c r="AK185" s="85">
        <v>0</v>
      </c>
      <c r="AL185" s="85"/>
      <c r="AM185" s="85"/>
      <c r="AN185" s="85"/>
      <c r="AO185" s="85">
        <v>0</v>
      </c>
      <c r="AP185" s="85"/>
      <c r="AQ185" s="85"/>
      <c r="AR185" s="85"/>
      <c r="AS185" s="85">
        <v>0</v>
      </c>
      <c r="AT185" s="85"/>
      <c r="AU185" s="85"/>
      <c r="AV185" s="85"/>
      <c r="AW185" s="88">
        <v>0</v>
      </c>
      <c r="AX185" s="88"/>
      <c r="AY185" s="88"/>
      <c r="AZ185" s="88"/>
      <c r="BA185" s="85">
        <v>0</v>
      </c>
      <c r="BB185" s="85"/>
      <c r="BC185" s="85"/>
      <c r="BD185" s="85"/>
      <c r="BE185" s="41"/>
    </row>
    <row r="186" spans="1:57" s="1" customFormat="1" ht="12.75" customHeight="1" hidden="1">
      <c r="A186" s="88">
        <v>176</v>
      </c>
      <c r="B186" s="88"/>
      <c r="C186" s="97" t="s">
        <v>301</v>
      </c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 t="s">
        <v>129</v>
      </c>
      <c r="W186" s="97"/>
      <c r="X186" s="97"/>
      <c r="Y186" s="85">
        <v>0</v>
      </c>
      <c r="Z186" s="85"/>
      <c r="AA186" s="85"/>
      <c r="AB186" s="85"/>
      <c r="AC186" s="86">
        <v>0</v>
      </c>
      <c r="AD186" s="86"/>
      <c r="AE186" s="86"/>
      <c r="AF186" s="86"/>
      <c r="AG186" s="85">
        <v>0</v>
      </c>
      <c r="AH186" s="85"/>
      <c r="AI186" s="85"/>
      <c r="AJ186" s="85"/>
      <c r="AK186" s="85">
        <v>0</v>
      </c>
      <c r="AL186" s="85"/>
      <c r="AM186" s="85"/>
      <c r="AN186" s="85"/>
      <c r="AO186" s="85">
        <v>0</v>
      </c>
      <c r="AP186" s="85"/>
      <c r="AQ186" s="85"/>
      <c r="AR186" s="85"/>
      <c r="AS186" s="85">
        <v>0</v>
      </c>
      <c r="AT186" s="85"/>
      <c r="AU186" s="85"/>
      <c r="AV186" s="85"/>
      <c r="AW186" s="88">
        <v>0</v>
      </c>
      <c r="AX186" s="88"/>
      <c r="AY186" s="88"/>
      <c r="AZ186" s="88"/>
      <c r="BA186" s="85">
        <v>0</v>
      </c>
      <c r="BB186" s="85"/>
      <c r="BC186" s="85"/>
      <c r="BD186" s="85"/>
      <c r="BE186" s="41"/>
    </row>
    <row r="187" spans="1:57" s="1" customFormat="1" ht="12.75" customHeight="1" hidden="1">
      <c r="A187" s="88">
        <v>177</v>
      </c>
      <c r="B187" s="88"/>
      <c r="C187" s="97" t="s">
        <v>302</v>
      </c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 t="s">
        <v>129</v>
      </c>
      <c r="W187" s="97"/>
      <c r="X187" s="97"/>
      <c r="Y187" s="85">
        <v>0</v>
      </c>
      <c r="Z187" s="85"/>
      <c r="AA187" s="85"/>
      <c r="AB187" s="85"/>
      <c r="AC187" s="86">
        <v>0</v>
      </c>
      <c r="AD187" s="86"/>
      <c r="AE187" s="86"/>
      <c r="AF187" s="86"/>
      <c r="AG187" s="85">
        <v>0</v>
      </c>
      <c r="AH187" s="85"/>
      <c r="AI187" s="85"/>
      <c r="AJ187" s="85"/>
      <c r="AK187" s="85">
        <v>0</v>
      </c>
      <c r="AL187" s="85"/>
      <c r="AM187" s="85"/>
      <c r="AN187" s="85"/>
      <c r="AO187" s="85">
        <v>0</v>
      </c>
      <c r="AP187" s="85"/>
      <c r="AQ187" s="85"/>
      <c r="AR187" s="85"/>
      <c r="AS187" s="85">
        <v>0</v>
      </c>
      <c r="AT187" s="85"/>
      <c r="AU187" s="85"/>
      <c r="AV187" s="85"/>
      <c r="AW187" s="88">
        <v>0</v>
      </c>
      <c r="AX187" s="88"/>
      <c r="AY187" s="88"/>
      <c r="AZ187" s="88"/>
      <c r="BA187" s="85">
        <v>0</v>
      </c>
      <c r="BB187" s="85"/>
      <c r="BC187" s="85"/>
      <c r="BD187" s="85"/>
      <c r="BE187" s="41"/>
    </row>
    <row r="188" spans="1:57" s="1" customFormat="1" ht="12.75" customHeight="1" hidden="1">
      <c r="A188" s="88">
        <v>178</v>
      </c>
      <c r="B188" s="88"/>
      <c r="C188" s="97" t="s">
        <v>303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 t="s">
        <v>129</v>
      </c>
      <c r="W188" s="97"/>
      <c r="X188" s="97"/>
      <c r="Y188" s="85">
        <v>0</v>
      </c>
      <c r="Z188" s="85"/>
      <c r="AA188" s="85"/>
      <c r="AB188" s="85"/>
      <c r="AC188" s="86">
        <v>0</v>
      </c>
      <c r="AD188" s="86"/>
      <c r="AE188" s="86"/>
      <c r="AF188" s="86"/>
      <c r="AG188" s="85">
        <v>0</v>
      </c>
      <c r="AH188" s="85"/>
      <c r="AI188" s="85"/>
      <c r="AJ188" s="85"/>
      <c r="AK188" s="85">
        <v>0</v>
      </c>
      <c r="AL188" s="85"/>
      <c r="AM188" s="85"/>
      <c r="AN188" s="85"/>
      <c r="AO188" s="85">
        <v>0</v>
      </c>
      <c r="AP188" s="85"/>
      <c r="AQ188" s="85"/>
      <c r="AR188" s="85"/>
      <c r="AS188" s="85">
        <v>0</v>
      </c>
      <c r="AT188" s="85"/>
      <c r="AU188" s="85"/>
      <c r="AV188" s="85"/>
      <c r="AW188" s="88">
        <v>0</v>
      </c>
      <c r="AX188" s="88"/>
      <c r="AY188" s="88"/>
      <c r="AZ188" s="88"/>
      <c r="BA188" s="85">
        <v>0</v>
      </c>
      <c r="BB188" s="85"/>
      <c r="BC188" s="85"/>
      <c r="BD188" s="85"/>
      <c r="BE188" s="41"/>
    </row>
    <row r="189" spans="1:57" s="1" customFormat="1" ht="12.75" customHeight="1">
      <c r="A189" s="88">
        <v>179</v>
      </c>
      <c r="B189" s="88"/>
      <c r="C189" s="107" t="s">
        <v>130</v>
      </c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92" t="s">
        <v>131</v>
      </c>
      <c r="W189" s="92"/>
      <c r="X189" s="92"/>
      <c r="Y189" s="88">
        <v>0</v>
      </c>
      <c r="Z189" s="88"/>
      <c r="AA189" s="88"/>
      <c r="AB189" s="88"/>
      <c r="AC189" s="95">
        <v>0</v>
      </c>
      <c r="AD189" s="95"/>
      <c r="AE189" s="95"/>
      <c r="AF189" s="95"/>
      <c r="AG189" s="88">
        <v>0</v>
      </c>
      <c r="AH189" s="88"/>
      <c r="AI189" s="88"/>
      <c r="AJ189" s="88"/>
      <c r="AK189" s="88">
        <v>0</v>
      </c>
      <c r="AL189" s="88"/>
      <c r="AM189" s="88"/>
      <c r="AN189" s="88"/>
      <c r="AO189" s="88">
        <v>0</v>
      </c>
      <c r="AP189" s="88"/>
      <c r="AQ189" s="88"/>
      <c r="AR189" s="88"/>
      <c r="AS189" s="88">
        <v>0</v>
      </c>
      <c r="AT189" s="88"/>
      <c r="AU189" s="88"/>
      <c r="AV189" s="88"/>
      <c r="AW189" s="88">
        <v>0</v>
      </c>
      <c r="AX189" s="88"/>
      <c r="AY189" s="88"/>
      <c r="AZ189" s="88"/>
      <c r="BA189" s="85">
        <v>0</v>
      </c>
      <c r="BB189" s="85"/>
      <c r="BC189" s="85"/>
      <c r="BD189" s="85"/>
      <c r="BE189" s="41"/>
    </row>
    <row r="190" spans="1:57" s="1" customFormat="1" ht="12.75" customHeight="1">
      <c r="A190" s="88">
        <v>180</v>
      </c>
      <c r="B190" s="88"/>
      <c r="C190" s="107" t="s">
        <v>132</v>
      </c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92" t="s">
        <v>133</v>
      </c>
      <c r="W190" s="92"/>
      <c r="X190" s="92"/>
      <c r="Y190" s="88">
        <v>0</v>
      </c>
      <c r="Z190" s="88"/>
      <c r="AA190" s="88"/>
      <c r="AB190" s="88"/>
      <c r="AC190" s="95">
        <v>0</v>
      </c>
      <c r="AD190" s="95"/>
      <c r="AE190" s="95"/>
      <c r="AF190" s="95"/>
      <c r="AG190" s="88">
        <v>0</v>
      </c>
      <c r="AH190" s="88"/>
      <c r="AI190" s="88"/>
      <c r="AJ190" s="88"/>
      <c r="AK190" s="88">
        <v>0</v>
      </c>
      <c r="AL190" s="88"/>
      <c r="AM190" s="88"/>
      <c r="AN190" s="88"/>
      <c r="AO190" s="88">
        <v>0</v>
      </c>
      <c r="AP190" s="88"/>
      <c r="AQ190" s="88"/>
      <c r="AR190" s="88"/>
      <c r="AS190" s="88">
        <v>0</v>
      </c>
      <c r="AT190" s="88"/>
      <c r="AU190" s="88"/>
      <c r="AV190" s="88"/>
      <c r="AW190" s="88">
        <v>0</v>
      </c>
      <c r="AX190" s="88"/>
      <c r="AY190" s="88"/>
      <c r="AZ190" s="88"/>
      <c r="BA190" s="85">
        <v>0</v>
      </c>
      <c r="BB190" s="85"/>
      <c r="BC190" s="85"/>
      <c r="BD190" s="85"/>
      <c r="BE190" s="41"/>
    </row>
    <row r="191" spans="1:57" s="1" customFormat="1" ht="32.25" customHeight="1">
      <c r="A191" s="88">
        <v>181</v>
      </c>
      <c r="B191" s="88"/>
      <c r="C191" s="97" t="s">
        <v>788</v>
      </c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2" t="s">
        <v>136</v>
      </c>
      <c r="W191" s="92"/>
      <c r="X191" s="92"/>
      <c r="Y191" s="88">
        <v>1300</v>
      </c>
      <c r="Z191" s="88"/>
      <c r="AA191" s="88"/>
      <c r="AB191" s="88"/>
      <c r="AC191" s="95">
        <f>SUM(AC192:AF202)</f>
        <v>860000</v>
      </c>
      <c r="AD191" s="95"/>
      <c r="AE191" s="95"/>
      <c r="AF191" s="95"/>
      <c r="AG191" s="88">
        <v>0</v>
      </c>
      <c r="AH191" s="88"/>
      <c r="AI191" s="88"/>
      <c r="AJ191" s="88"/>
      <c r="AK191" s="88">
        <v>1317</v>
      </c>
      <c r="AL191" s="88"/>
      <c r="AM191" s="88"/>
      <c r="AN191" s="88"/>
      <c r="AO191" s="88">
        <v>0</v>
      </c>
      <c r="AP191" s="88"/>
      <c r="AQ191" s="88"/>
      <c r="AR191" s="88"/>
      <c r="AS191" s="88">
        <v>0</v>
      </c>
      <c r="AT191" s="88"/>
      <c r="AU191" s="88"/>
      <c r="AV191" s="88"/>
      <c r="AW191" s="102">
        <v>1317</v>
      </c>
      <c r="AX191" s="103"/>
      <c r="AY191" s="103"/>
      <c r="AZ191" s="104"/>
      <c r="BA191" s="69">
        <v>1300</v>
      </c>
      <c r="BB191" s="146"/>
      <c r="BC191" s="146"/>
      <c r="BD191" s="70"/>
      <c r="BE191" s="68"/>
    </row>
    <row r="192" spans="1:57" s="1" customFormat="1" ht="12.75" customHeight="1" hidden="1">
      <c r="A192" s="88">
        <v>182</v>
      </c>
      <c r="B192" s="88"/>
      <c r="C192" s="97" t="s">
        <v>294</v>
      </c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 t="s">
        <v>134</v>
      </c>
      <c r="W192" s="97"/>
      <c r="X192" s="97"/>
      <c r="Y192" s="85">
        <v>0</v>
      </c>
      <c r="Z192" s="85"/>
      <c r="AA192" s="85"/>
      <c r="AB192" s="85"/>
      <c r="AC192" s="98">
        <v>0</v>
      </c>
      <c r="AD192" s="98"/>
      <c r="AE192" s="98"/>
      <c r="AF192" s="98"/>
      <c r="AG192" s="85">
        <v>0</v>
      </c>
      <c r="AH192" s="85"/>
      <c r="AI192" s="85"/>
      <c r="AJ192" s="85"/>
      <c r="AK192" s="85">
        <v>0</v>
      </c>
      <c r="AL192" s="85"/>
      <c r="AM192" s="85"/>
      <c r="AN192" s="85"/>
      <c r="AO192" s="85">
        <v>0</v>
      </c>
      <c r="AP192" s="85"/>
      <c r="AQ192" s="85"/>
      <c r="AR192" s="85"/>
      <c r="AS192" s="85">
        <v>0</v>
      </c>
      <c r="AT192" s="85"/>
      <c r="AU192" s="85"/>
      <c r="AV192" s="85"/>
      <c r="AW192" s="88">
        <v>0</v>
      </c>
      <c r="AX192" s="88"/>
      <c r="AY192" s="88"/>
      <c r="AZ192" s="88"/>
      <c r="BA192" s="85">
        <v>0</v>
      </c>
      <c r="BB192" s="85"/>
      <c r="BC192" s="85"/>
      <c r="BD192" s="85"/>
      <c r="BE192" s="41"/>
    </row>
    <row r="193" spans="1:57" s="1" customFormat="1" ht="12.75" customHeight="1" hidden="1">
      <c r="A193" s="88">
        <v>183</v>
      </c>
      <c r="B193" s="88"/>
      <c r="C193" s="97" t="s">
        <v>308</v>
      </c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 t="s">
        <v>134</v>
      </c>
      <c r="W193" s="97"/>
      <c r="X193" s="97"/>
      <c r="Y193" s="85">
        <v>0</v>
      </c>
      <c r="Z193" s="85"/>
      <c r="AA193" s="85"/>
      <c r="AB193" s="85"/>
      <c r="AC193" s="98">
        <v>0</v>
      </c>
      <c r="AD193" s="98"/>
      <c r="AE193" s="98"/>
      <c r="AF193" s="98"/>
      <c r="AG193" s="85">
        <v>0</v>
      </c>
      <c r="AH193" s="85"/>
      <c r="AI193" s="85"/>
      <c r="AJ193" s="85"/>
      <c r="AK193" s="85">
        <v>0</v>
      </c>
      <c r="AL193" s="85"/>
      <c r="AM193" s="85"/>
      <c r="AN193" s="85"/>
      <c r="AO193" s="85">
        <v>0</v>
      </c>
      <c r="AP193" s="85"/>
      <c r="AQ193" s="85"/>
      <c r="AR193" s="85"/>
      <c r="AS193" s="85">
        <v>0</v>
      </c>
      <c r="AT193" s="85"/>
      <c r="AU193" s="85"/>
      <c r="AV193" s="85"/>
      <c r="AW193" s="88">
        <v>0</v>
      </c>
      <c r="AX193" s="88"/>
      <c r="AY193" s="88"/>
      <c r="AZ193" s="88"/>
      <c r="BA193" s="85">
        <v>0</v>
      </c>
      <c r="BB193" s="85"/>
      <c r="BC193" s="85"/>
      <c r="BD193" s="85"/>
      <c r="BE193" s="41"/>
    </row>
    <row r="194" spans="1:57" s="1" customFormat="1" ht="21" customHeight="1">
      <c r="A194" s="88">
        <v>184</v>
      </c>
      <c r="B194" s="88"/>
      <c r="C194" s="97" t="s">
        <v>295</v>
      </c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 t="s">
        <v>134</v>
      </c>
      <c r="W194" s="97"/>
      <c r="X194" s="97"/>
      <c r="Y194" s="85">
        <v>1300</v>
      </c>
      <c r="Z194" s="85"/>
      <c r="AA194" s="85"/>
      <c r="AB194" s="85"/>
      <c r="AC194" s="98">
        <v>500000</v>
      </c>
      <c r="AD194" s="98"/>
      <c r="AE194" s="98"/>
      <c r="AF194" s="98"/>
      <c r="AG194" s="85">
        <v>0</v>
      </c>
      <c r="AH194" s="85"/>
      <c r="AI194" s="85"/>
      <c r="AJ194" s="85"/>
      <c r="AK194" s="85">
        <v>1314</v>
      </c>
      <c r="AL194" s="85"/>
      <c r="AM194" s="85"/>
      <c r="AN194" s="85"/>
      <c r="AO194" s="85">
        <v>0</v>
      </c>
      <c r="AP194" s="85"/>
      <c r="AQ194" s="85"/>
      <c r="AR194" s="85"/>
      <c r="AS194" s="85">
        <v>0</v>
      </c>
      <c r="AT194" s="85"/>
      <c r="AU194" s="85"/>
      <c r="AV194" s="85"/>
      <c r="AW194" s="88">
        <v>1314</v>
      </c>
      <c r="AX194" s="88"/>
      <c r="AY194" s="88"/>
      <c r="AZ194" s="88"/>
      <c r="BA194" s="85">
        <v>1300</v>
      </c>
      <c r="BB194" s="85"/>
      <c r="BC194" s="85"/>
      <c r="BD194" s="85"/>
      <c r="BE194" s="68" t="s">
        <v>979</v>
      </c>
    </row>
    <row r="195" spans="1:57" s="1" customFormat="1" ht="12.75" customHeight="1" hidden="1">
      <c r="A195" s="88">
        <v>185</v>
      </c>
      <c r="B195" s="88"/>
      <c r="C195" s="97" t="s">
        <v>296</v>
      </c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 t="s">
        <v>134</v>
      </c>
      <c r="W195" s="97"/>
      <c r="X195" s="97"/>
      <c r="Y195" s="85">
        <v>0</v>
      </c>
      <c r="Z195" s="85"/>
      <c r="AA195" s="85"/>
      <c r="AB195" s="85"/>
      <c r="AC195" s="98">
        <v>0</v>
      </c>
      <c r="AD195" s="98"/>
      <c r="AE195" s="98"/>
      <c r="AF195" s="98"/>
      <c r="AG195" s="85">
        <v>0</v>
      </c>
      <c r="AH195" s="85"/>
      <c r="AI195" s="85"/>
      <c r="AJ195" s="85"/>
      <c r="AK195" s="85">
        <v>3</v>
      </c>
      <c r="AL195" s="85"/>
      <c r="AM195" s="85"/>
      <c r="AN195" s="85"/>
      <c r="AO195" s="85">
        <v>0</v>
      </c>
      <c r="AP195" s="85"/>
      <c r="AQ195" s="85"/>
      <c r="AR195" s="85"/>
      <c r="AS195" s="85">
        <v>0</v>
      </c>
      <c r="AT195" s="85"/>
      <c r="AU195" s="85"/>
      <c r="AV195" s="85"/>
      <c r="AW195" s="88">
        <v>3</v>
      </c>
      <c r="AX195" s="88"/>
      <c r="AY195" s="88"/>
      <c r="AZ195" s="88"/>
      <c r="BA195" s="85">
        <v>0</v>
      </c>
      <c r="BB195" s="85"/>
      <c r="BC195" s="85"/>
      <c r="BD195" s="85"/>
      <c r="BE195" s="41"/>
    </row>
    <row r="196" spans="1:57" s="1" customFormat="1" ht="12.75" customHeight="1" hidden="1">
      <c r="A196" s="88">
        <v>186</v>
      </c>
      <c r="B196" s="88"/>
      <c r="C196" s="97" t="s">
        <v>297</v>
      </c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 t="s">
        <v>134</v>
      </c>
      <c r="W196" s="97"/>
      <c r="X196" s="97"/>
      <c r="Y196" s="85">
        <v>0</v>
      </c>
      <c r="Z196" s="85"/>
      <c r="AA196" s="85"/>
      <c r="AB196" s="85"/>
      <c r="AC196" s="98">
        <v>0</v>
      </c>
      <c r="AD196" s="98"/>
      <c r="AE196" s="98"/>
      <c r="AF196" s="98"/>
      <c r="AG196" s="85">
        <v>0</v>
      </c>
      <c r="AH196" s="85"/>
      <c r="AI196" s="85"/>
      <c r="AJ196" s="85"/>
      <c r="AK196" s="85">
        <v>0</v>
      </c>
      <c r="AL196" s="85"/>
      <c r="AM196" s="85"/>
      <c r="AN196" s="85"/>
      <c r="AO196" s="85">
        <v>0</v>
      </c>
      <c r="AP196" s="85"/>
      <c r="AQ196" s="85"/>
      <c r="AR196" s="85"/>
      <c r="AS196" s="85">
        <v>0</v>
      </c>
      <c r="AT196" s="85"/>
      <c r="AU196" s="85"/>
      <c r="AV196" s="85"/>
      <c r="AW196" s="88">
        <v>0</v>
      </c>
      <c r="AX196" s="88"/>
      <c r="AY196" s="88"/>
      <c r="AZ196" s="88"/>
      <c r="BA196" s="85">
        <v>0</v>
      </c>
      <c r="BB196" s="85"/>
      <c r="BC196" s="85"/>
      <c r="BD196" s="85"/>
      <c r="BE196" s="41"/>
    </row>
    <row r="197" spans="1:57" s="1" customFormat="1" ht="12.75" customHeight="1" hidden="1">
      <c r="A197" s="88">
        <v>187</v>
      </c>
      <c r="B197" s="88"/>
      <c r="C197" s="97" t="s">
        <v>298</v>
      </c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 t="s">
        <v>134</v>
      </c>
      <c r="W197" s="97"/>
      <c r="X197" s="97"/>
      <c r="Y197" s="85">
        <v>0</v>
      </c>
      <c r="Z197" s="85"/>
      <c r="AA197" s="85"/>
      <c r="AB197" s="85"/>
      <c r="AC197" s="98">
        <v>0</v>
      </c>
      <c r="AD197" s="98"/>
      <c r="AE197" s="98"/>
      <c r="AF197" s="98"/>
      <c r="AG197" s="85">
        <v>0</v>
      </c>
      <c r="AH197" s="85"/>
      <c r="AI197" s="85"/>
      <c r="AJ197" s="85"/>
      <c r="AK197" s="85">
        <v>0</v>
      </c>
      <c r="AL197" s="85"/>
      <c r="AM197" s="85"/>
      <c r="AN197" s="85"/>
      <c r="AO197" s="85">
        <v>0</v>
      </c>
      <c r="AP197" s="85"/>
      <c r="AQ197" s="85"/>
      <c r="AR197" s="85"/>
      <c r="AS197" s="85">
        <v>0</v>
      </c>
      <c r="AT197" s="85"/>
      <c r="AU197" s="85"/>
      <c r="AV197" s="85"/>
      <c r="AW197" s="88">
        <v>0</v>
      </c>
      <c r="AX197" s="88"/>
      <c r="AY197" s="88"/>
      <c r="AZ197" s="88"/>
      <c r="BA197" s="85">
        <v>0</v>
      </c>
      <c r="BB197" s="85"/>
      <c r="BC197" s="85"/>
      <c r="BD197" s="85"/>
      <c r="BE197" s="41"/>
    </row>
    <row r="198" spans="1:57" s="1" customFormat="1" ht="25.5" customHeight="1" hidden="1">
      <c r="A198" s="88">
        <v>188</v>
      </c>
      <c r="B198" s="88"/>
      <c r="C198" s="97" t="s">
        <v>299</v>
      </c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 t="s">
        <v>134</v>
      </c>
      <c r="W198" s="97"/>
      <c r="X198" s="97"/>
      <c r="Y198" s="85">
        <v>0</v>
      </c>
      <c r="Z198" s="85"/>
      <c r="AA198" s="85"/>
      <c r="AB198" s="85"/>
      <c r="AC198" s="98">
        <v>0</v>
      </c>
      <c r="AD198" s="98"/>
      <c r="AE198" s="98"/>
      <c r="AF198" s="98"/>
      <c r="AG198" s="85">
        <v>0</v>
      </c>
      <c r="AH198" s="85"/>
      <c r="AI198" s="85"/>
      <c r="AJ198" s="85"/>
      <c r="AK198" s="85">
        <v>0</v>
      </c>
      <c r="AL198" s="85"/>
      <c r="AM198" s="85"/>
      <c r="AN198" s="85"/>
      <c r="AO198" s="85">
        <v>0</v>
      </c>
      <c r="AP198" s="85"/>
      <c r="AQ198" s="85"/>
      <c r="AR198" s="85"/>
      <c r="AS198" s="85">
        <v>0</v>
      </c>
      <c r="AT198" s="85"/>
      <c r="AU198" s="85"/>
      <c r="AV198" s="85"/>
      <c r="AW198" s="88">
        <v>0</v>
      </c>
      <c r="AX198" s="88"/>
      <c r="AY198" s="88"/>
      <c r="AZ198" s="88"/>
      <c r="BA198" s="85">
        <v>0</v>
      </c>
      <c r="BB198" s="85"/>
      <c r="BC198" s="85"/>
      <c r="BD198" s="85"/>
      <c r="BE198" s="41"/>
    </row>
    <row r="199" spans="1:57" s="1" customFormat="1" ht="12.75" customHeight="1">
      <c r="A199" s="88">
        <v>189</v>
      </c>
      <c r="B199" s="88"/>
      <c r="C199" s="97" t="s">
        <v>300</v>
      </c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 t="s">
        <v>134</v>
      </c>
      <c r="W199" s="97"/>
      <c r="X199" s="97"/>
      <c r="Y199" s="85">
        <v>0</v>
      </c>
      <c r="Z199" s="85"/>
      <c r="AA199" s="85"/>
      <c r="AB199" s="85"/>
      <c r="AC199" s="98">
        <v>360000</v>
      </c>
      <c r="AD199" s="98"/>
      <c r="AE199" s="98"/>
      <c r="AF199" s="98"/>
      <c r="AG199" s="85">
        <v>0</v>
      </c>
      <c r="AH199" s="85"/>
      <c r="AI199" s="85"/>
      <c r="AJ199" s="85"/>
      <c r="AK199" s="85">
        <v>0</v>
      </c>
      <c r="AL199" s="85"/>
      <c r="AM199" s="85"/>
      <c r="AN199" s="85"/>
      <c r="AO199" s="85">
        <v>0</v>
      </c>
      <c r="AP199" s="85"/>
      <c r="AQ199" s="85"/>
      <c r="AR199" s="85"/>
      <c r="AS199" s="85">
        <v>0</v>
      </c>
      <c r="AT199" s="85"/>
      <c r="AU199" s="85"/>
      <c r="AV199" s="85"/>
      <c r="AW199" s="88">
        <v>0</v>
      </c>
      <c r="AX199" s="88"/>
      <c r="AY199" s="88"/>
      <c r="AZ199" s="88"/>
      <c r="BA199" s="85">
        <v>0</v>
      </c>
      <c r="BB199" s="85"/>
      <c r="BC199" s="85"/>
      <c r="BD199" s="85"/>
      <c r="BE199" s="41" t="s">
        <v>965</v>
      </c>
    </row>
    <row r="200" spans="1:57" s="1" customFormat="1" ht="12.75" customHeight="1" hidden="1">
      <c r="A200" s="88">
        <v>190</v>
      </c>
      <c r="B200" s="88"/>
      <c r="C200" s="97" t="s">
        <v>301</v>
      </c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 t="s">
        <v>134</v>
      </c>
      <c r="W200" s="97"/>
      <c r="X200" s="97"/>
      <c r="Y200" s="85">
        <v>0</v>
      </c>
      <c r="Z200" s="85"/>
      <c r="AA200" s="85"/>
      <c r="AB200" s="85"/>
      <c r="AC200" s="98">
        <v>0</v>
      </c>
      <c r="AD200" s="98"/>
      <c r="AE200" s="98"/>
      <c r="AF200" s="98"/>
      <c r="AG200" s="85">
        <v>0</v>
      </c>
      <c r="AH200" s="85"/>
      <c r="AI200" s="85"/>
      <c r="AJ200" s="85"/>
      <c r="AK200" s="85">
        <v>0</v>
      </c>
      <c r="AL200" s="85"/>
      <c r="AM200" s="85"/>
      <c r="AN200" s="85"/>
      <c r="AO200" s="85">
        <v>0</v>
      </c>
      <c r="AP200" s="85"/>
      <c r="AQ200" s="85"/>
      <c r="AR200" s="85"/>
      <c r="AS200" s="85">
        <v>0</v>
      </c>
      <c r="AT200" s="85"/>
      <c r="AU200" s="85"/>
      <c r="AV200" s="85"/>
      <c r="AW200" s="88">
        <v>0</v>
      </c>
      <c r="AX200" s="88"/>
      <c r="AY200" s="88"/>
      <c r="AZ200" s="88"/>
      <c r="BA200" s="85">
        <v>0</v>
      </c>
      <c r="BB200" s="85"/>
      <c r="BC200" s="85"/>
      <c r="BD200" s="85"/>
      <c r="BE200" s="41"/>
    </row>
    <row r="201" spans="1:57" s="1" customFormat="1" ht="12.75" customHeight="1" hidden="1">
      <c r="A201" s="88">
        <v>191</v>
      </c>
      <c r="B201" s="88"/>
      <c r="C201" s="97" t="s">
        <v>302</v>
      </c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 t="s">
        <v>134</v>
      </c>
      <c r="W201" s="97"/>
      <c r="X201" s="97"/>
      <c r="Y201" s="85">
        <v>0</v>
      </c>
      <c r="Z201" s="85"/>
      <c r="AA201" s="85"/>
      <c r="AB201" s="85"/>
      <c r="AC201" s="98">
        <v>0</v>
      </c>
      <c r="AD201" s="98"/>
      <c r="AE201" s="98"/>
      <c r="AF201" s="98"/>
      <c r="AG201" s="85">
        <v>0</v>
      </c>
      <c r="AH201" s="85"/>
      <c r="AI201" s="85"/>
      <c r="AJ201" s="85"/>
      <c r="AK201" s="85">
        <v>0</v>
      </c>
      <c r="AL201" s="85"/>
      <c r="AM201" s="85"/>
      <c r="AN201" s="85"/>
      <c r="AO201" s="85">
        <v>0</v>
      </c>
      <c r="AP201" s="85"/>
      <c r="AQ201" s="85"/>
      <c r="AR201" s="85"/>
      <c r="AS201" s="85">
        <v>0</v>
      </c>
      <c r="AT201" s="85"/>
      <c r="AU201" s="85"/>
      <c r="AV201" s="85"/>
      <c r="AW201" s="88">
        <v>0</v>
      </c>
      <c r="AX201" s="88"/>
      <c r="AY201" s="88"/>
      <c r="AZ201" s="88"/>
      <c r="BA201" s="85">
        <v>0</v>
      </c>
      <c r="BB201" s="85"/>
      <c r="BC201" s="85"/>
      <c r="BD201" s="85"/>
      <c r="BE201" s="41"/>
    </row>
    <row r="202" spans="1:57" s="1" customFormat="1" ht="12.75" customHeight="1" hidden="1">
      <c r="A202" s="88">
        <v>192</v>
      </c>
      <c r="B202" s="88"/>
      <c r="C202" s="97" t="s">
        <v>303</v>
      </c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 t="s">
        <v>134</v>
      </c>
      <c r="W202" s="97"/>
      <c r="X202" s="97"/>
      <c r="Y202" s="85">
        <v>0</v>
      </c>
      <c r="Z202" s="85"/>
      <c r="AA202" s="85"/>
      <c r="AB202" s="85"/>
      <c r="AC202" s="98">
        <v>0</v>
      </c>
      <c r="AD202" s="98"/>
      <c r="AE202" s="98"/>
      <c r="AF202" s="98"/>
      <c r="AG202" s="85">
        <v>0</v>
      </c>
      <c r="AH202" s="85"/>
      <c r="AI202" s="85"/>
      <c r="AJ202" s="85"/>
      <c r="AK202" s="85">
        <v>0</v>
      </c>
      <c r="AL202" s="85"/>
      <c r="AM202" s="85"/>
      <c r="AN202" s="85"/>
      <c r="AO202" s="85">
        <v>0</v>
      </c>
      <c r="AP202" s="85"/>
      <c r="AQ202" s="85"/>
      <c r="AR202" s="85"/>
      <c r="AS202" s="85">
        <v>0</v>
      </c>
      <c r="AT202" s="85"/>
      <c r="AU202" s="85"/>
      <c r="AV202" s="85"/>
      <c r="AW202" s="88">
        <v>0</v>
      </c>
      <c r="AX202" s="88"/>
      <c r="AY202" s="88"/>
      <c r="AZ202" s="88"/>
      <c r="BA202" s="85">
        <v>0</v>
      </c>
      <c r="BB202" s="85"/>
      <c r="BC202" s="85"/>
      <c r="BD202" s="85"/>
      <c r="BE202" s="41"/>
    </row>
    <row r="203" spans="1:57" s="1" customFormat="1" ht="12.75" customHeight="1">
      <c r="A203" s="88">
        <v>193</v>
      </c>
      <c r="B203" s="88"/>
      <c r="C203" s="97" t="s">
        <v>135</v>
      </c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2" t="s">
        <v>964</v>
      </c>
      <c r="W203" s="92"/>
      <c r="X203" s="92"/>
      <c r="Y203" s="88">
        <v>4551</v>
      </c>
      <c r="Z203" s="88"/>
      <c r="AA203" s="88"/>
      <c r="AB203" s="88"/>
      <c r="AC203" s="126">
        <v>38956000</v>
      </c>
      <c r="AD203" s="126"/>
      <c r="AE203" s="126"/>
      <c r="AF203" s="126"/>
      <c r="AG203" s="85">
        <v>0</v>
      </c>
      <c r="AH203" s="85"/>
      <c r="AI203" s="85"/>
      <c r="AJ203" s="85"/>
      <c r="AK203" s="85">
        <v>0</v>
      </c>
      <c r="AL203" s="85"/>
      <c r="AM203" s="85"/>
      <c r="AN203" s="85"/>
      <c r="AO203" s="85">
        <v>0</v>
      </c>
      <c r="AP203" s="85"/>
      <c r="AQ203" s="85"/>
      <c r="AR203" s="85"/>
      <c r="AS203" s="85">
        <v>0</v>
      </c>
      <c r="AT203" s="85"/>
      <c r="AU203" s="85"/>
      <c r="AV203" s="85"/>
      <c r="AW203" s="85">
        <v>0</v>
      </c>
      <c r="AX203" s="85"/>
      <c r="AY203" s="85"/>
      <c r="AZ203" s="85"/>
      <c r="BA203" s="85">
        <v>4551</v>
      </c>
      <c r="BB203" s="85"/>
      <c r="BC203" s="85"/>
      <c r="BD203" s="85"/>
      <c r="BE203" s="41" t="s">
        <v>931</v>
      </c>
    </row>
    <row r="204" spans="1:57" ht="25.5" customHeight="1">
      <c r="A204" s="137">
        <v>194</v>
      </c>
      <c r="B204" s="137"/>
      <c r="C204" s="151" t="s">
        <v>789</v>
      </c>
      <c r="D204" s="151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01" t="s">
        <v>137</v>
      </c>
      <c r="W204" s="101"/>
      <c r="X204" s="101"/>
      <c r="Y204" s="102">
        <v>6251</v>
      </c>
      <c r="Z204" s="103"/>
      <c r="AA204" s="103"/>
      <c r="AB204" s="103"/>
      <c r="AC204" s="90">
        <f>SUM(AC138+AC140+AC141+AC142+AC153+AC164+AC175+AC177+AC189+AC190+AC191+AC203)</f>
        <v>42222000</v>
      </c>
      <c r="AD204" s="91"/>
      <c r="AE204" s="91"/>
      <c r="AF204" s="91"/>
      <c r="AG204" s="102">
        <v>0</v>
      </c>
      <c r="AH204" s="103"/>
      <c r="AI204" s="103"/>
      <c r="AJ204" s="103"/>
      <c r="AK204" s="102">
        <v>5636</v>
      </c>
      <c r="AL204" s="103"/>
      <c r="AM204" s="103"/>
      <c r="AN204" s="103"/>
      <c r="AO204" s="102">
        <v>0</v>
      </c>
      <c r="AP204" s="103"/>
      <c r="AQ204" s="103"/>
      <c r="AR204" s="103"/>
      <c r="AS204" s="102">
        <v>0</v>
      </c>
      <c r="AT204" s="103"/>
      <c r="AU204" s="103"/>
      <c r="AV204" s="103"/>
      <c r="AW204" s="102">
        <v>5636</v>
      </c>
      <c r="AX204" s="103"/>
      <c r="AY204" s="103"/>
      <c r="AZ204" s="104"/>
      <c r="BA204" s="87">
        <v>6251</v>
      </c>
      <c r="BB204" s="87"/>
      <c r="BC204" s="87"/>
      <c r="BD204" s="87"/>
      <c r="BE204" s="37"/>
    </row>
    <row r="205" spans="1:57" ht="12.75" customHeight="1">
      <c r="A205" s="88">
        <v>195</v>
      </c>
      <c r="B205" s="88"/>
      <c r="C205" s="97" t="s">
        <v>138</v>
      </c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2" t="s">
        <v>139</v>
      </c>
      <c r="W205" s="92"/>
      <c r="X205" s="92"/>
      <c r="Y205" s="87">
        <v>0</v>
      </c>
      <c r="Z205" s="87"/>
      <c r="AA205" s="87"/>
      <c r="AB205" s="87"/>
      <c r="AC205" s="115">
        <v>0</v>
      </c>
      <c r="AD205" s="115"/>
      <c r="AE205" s="115"/>
      <c r="AF205" s="115"/>
      <c r="AG205" s="87">
        <v>0</v>
      </c>
      <c r="AH205" s="87"/>
      <c r="AI205" s="87"/>
      <c r="AJ205" s="87"/>
      <c r="AK205" s="87">
        <v>0</v>
      </c>
      <c r="AL205" s="87"/>
      <c r="AM205" s="87"/>
      <c r="AN205" s="87"/>
      <c r="AO205" s="87">
        <v>0</v>
      </c>
      <c r="AP205" s="87"/>
      <c r="AQ205" s="87"/>
      <c r="AR205" s="87"/>
      <c r="AS205" s="87">
        <v>0</v>
      </c>
      <c r="AT205" s="87"/>
      <c r="AU205" s="87"/>
      <c r="AV205" s="87"/>
      <c r="AW205" s="87">
        <v>0</v>
      </c>
      <c r="AX205" s="87"/>
      <c r="AY205" s="87"/>
      <c r="AZ205" s="87"/>
      <c r="BA205" s="85">
        <v>0</v>
      </c>
      <c r="BB205" s="85"/>
      <c r="BC205" s="85"/>
      <c r="BD205" s="85"/>
      <c r="BE205" s="41"/>
    </row>
    <row r="206" spans="1:57" ht="12.75" customHeight="1">
      <c r="A206" s="88">
        <v>196</v>
      </c>
      <c r="B206" s="88"/>
      <c r="C206" s="97" t="s">
        <v>790</v>
      </c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2" t="s">
        <v>140</v>
      </c>
      <c r="W206" s="92"/>
      <c r="X206" s="92"/>
      <c r="Y206" s="87">
        <v>0</v>
      </c>
      <c r="Z206" s="87"/>
      <c r="AA206" s="87"/>
      <c r="AB206" s="87"/>
      <c r="AC206" s="115">
        <v>2000000</v>
      </c>
      <c r="AD206" s="115"/>
      <c r="AE206" s="115"/>
      <c r="AF206" s="115"/>
      <c r="AG206" s="87">
        <v>0</v>
      </c>
      <c r="AH206" s="87"/>
      <c r="AI206" s="87"/>
      <c r="AJ206" s="87"/>
      <c r="AK206" s="87">
        <v>0</v>
      </c>
      <c r="AL206" s="87"/>
      <c r="AM206" s="87"/>
      <c r="AN206" s="87"/>
      <c r="AO206" s="87">
        <v>0</v>
      </c>
      <c r="AP206" s="87"/>
      <c r="AQ206" s="87"/>
      <c r="AR206" s="87"/>
      <c r="AS206" s="87">
        <v>0</v>
      </c>
      <c r="AT206" s="87"/>
      <c r="AU206" s="87"/>
      <c r="AV206" s="87"/>
      <c r="AW206" s="87">
        <v>0</v>
      </c>
      <c r="AX206" s="87"/>
      <c r="AY206" s="87"/>
      <c r="AZ206" s="87"/>
      <c r="BA206" s="85">
        <v>0</v>
      </c>
      <c r="BB206" s="85"/>
      <c r="BC206" s="85"/>
      <c r="BD206" s="85"/>
      <c r="BE206" s="41"/>
    </row>
    <row r="207" spans="1:57" ht="12.75" customHeight="1">
      <c r="A207" s="88">
        <v>197</v>
      </c>
      <c r="B207" s="88"/>
      <c r="C207" s="97" t="s">
        <v>304</v>
      </c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2" t="s">
        <v>140</v>
      </c>
      <c r="W207" s="92"/>
      <c r="X207" s="92"/>
      <c r="Y207" s="85">
        <v>0</v>
      </c>
      <c r="Z207" s="85"/>
      <c r="AA207" s="85"/>
      <c r="AB207" s="85"/>
      <c r="AC207" s="98">
        <v>0</v>
      </c>
      <c r="AD207" s="98"/>
      <c r="AE207" s="98"/>
      <c r="AF207" s="98"/>
      <c r="AG207" s="85">
        <v>0</v>
      </c>
      <c r="AH207" s="85"/>
      <c r="AI207" s="85"/>
      <c r="AJ207" s="85"/>
      <c r="AK207" s="85">
        <v>0</v>
      </c>
      <c r="AL207" s="85"/>
      <c r="AM207" s="85"/>
      <c r="AN207" s="85"/>
      <c r="AO207" s="85">
        <v>0</v>
      </c>
      <c r="AP207" s="85"/>
      <c r="AQ207" s="85"/>
      <c r="AR207" s="85"/>
      <c r="AS207" s="85">
        <v>0</v>
      </c>
      <c r="AT207" s="85"/>
      <c r="AU207" s="85"/>
      <c r="AV207" s="85"/>
      <c r="AW207" s="87">
        <v>0</v>
      </c>
      <c r="AX207" s="87"/>
      <c r="AY207" s="87"/>
      <c r="AZ207" s="87"/>
      <c r="BA207" s="85">
        <v>0</v>
      </c>
      <c r="BB207" s="85"/>
      <c r="BC207" s="85"/>
      <c r="BD207" s="85"/>
      <c r="BE207" s="37"/>
    </row>
    <row r="208" spans="1:57" ht="12.75" customHeight="1">
      <c r="A208" s="88">
        <v>198</v>
      </c>
      <c r="B208" s="88"/>
      <c r="C208" s="97" t="s">
        <v>141</v>
      </c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2" t="s">
        <v>142</v>
      </c>
      <c r="W208" s="92"/>
      <c r="X208" s="92"/>
      <c r="Y208" s="87">
        <v>0</v>
      </c>
      <c r="Z208" s="87"/>
      <c r="AA208" s="87"/>
      <c r="AB208" s="87"/>
      <c r="AC208" s="94">
        <v>0</v>
      </c>
      <c r="AD208" s="94"/>
      <c r="AE208" s="94"/>
      <c r="AF208" s="94"/>
      <c r="AG208" s="87">
        <v>0</v>
      </c>
      <c r="AH208" s="87"/>
      <c r="AI208" s="87"/>
      <c r="AJ208" s="87"/>
      <c r="AK208" s="87">
        <v>0</v>
      </c>
      <c r="AL208" s="87"/>
      <c r="AM208" s="87"/>
      <c r="AN208" s="87"/>
      <c r="AO208" s="87">
        <v>0</v>
      </c>
      <c r="AP208" s="87"/>
      <c r="AQ208" s="87"/>
      <c r="AR208" s="87"/>
      <c r="AS208" s="87">
        <v>0</v>
      </c>
      <c r="AT208" s="87"/>
      <c r="AU208" s="87"/>
      <c r="AV208" s="87"/>
      <c r="AW208" s="87">
        <v>0</v>
      </c>
      <c r="AX208" s="87"/>
      <c r="AY208" s="87"/>
      <c r="AZ208" s="87"/>
      <c r="BA208" s="85">
        <v>0</v>
      </c>
      <c r="BB208" s="85"/>
      <c r="BC208" s="85"/>
      <c r="BD208" s="85"/>
      <c r="BE208" s="37"/>
    </row>
    <row r="209" spans="1:57" ht="12.75" customHeight="1">
      <c r="A209" s="88">
        <v>199</v>
      </c>
      <c r="B209" s="88"/>
      <c r="C209" s="97" t="s">
        <v>143</v>
      </c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2" t="s">
        <v>144</v>
      </c>
      <c r="W209" s="92"/>
      <c r="X209" s="92"/>
      <c r="Y209" s="87">
        <v>2470</v>
      </c>
      <c r="Z209" s="87"/>
      <c r="AA209" s="87"/>
      <c r="AB209" s="87"/>
      <c r="AC209" s="94">
        <v>500000</v>
      </c>
      <c r="AD209" s="94"/>
      <c r="AE209" s="94"/>
      <c r="AF209" s="94"/>
      <c r="AG209" s="87">
        <v>0</v>
      </c>
      <c r="AH209" s="87"/>
      <c r="AI209" s="87"/>
      <c r="AJ209" s="87"/>
      <c r="AK209" s="87">
        <v>2795</v>
      </c>
      <c r="AL209" s="87"/>
      <c r="AM209" s="87"/>
      <c r="AN209" s="87"/>
      <c r="AO209" s="87">
        <v>0</v>
      </c>
      <c r="AP209" s="87"/>
      <c r="AQ209" s="87"/>
      <c r="AR209" s="87"/>
      <c r="AS209" s="87">
        <v>0</v>
      </c>
      <c r="AT209" s="87"/>
      <c r="AU209" s="87"/>
      <c r="AV209" s="87"/>
      <c r="AW209" s="87">
        <v>2795</v>
      </c>
      <c r="AX209" s="87"/>
      <c r="AY209" s="87"/>
      <c r="AZ209" s="87"/>
      <c r="BA209" s="85">
        <v>2470</v>
      </c>
      <c r="BB209" s="85"/>
      <c r="BC209" s="85"/>
      <c r="BD209" s="85"/>
      <c r="BE209" s="41" t="s">
        <v>941</v>
      </c>
    </row>
    <row r="210" spans="1:57" ht="12.75" customHeight="1">
      <c r="A210" s="88">
        <v>200</v>
      </c>
      <c r="B210" s="88"/>
      <c r="C210" s="97" t="s">
        <v>145</v>
      </c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92" t="s">
        <v>146</v>
      </c>
      <c r="W210" s="92"/>
      <c r="X210" s="92"/>
      <c r="Y210" s="87">
        <v>0</v>
      </c>
      <c r="Z210" s="87"/>
      <c r="AA210" s="87"/>
      <c r="AB210" s="87"/>
      <c r="AC210" s="94">
        <v>0</v>
      </c>
      <c r="AD210" s="94"/>
      <c r="AE210" s="94"/>
      <c r="AF210" s="94"/>
      <c r="AG210" s="87">
        <v>0</v>
      </c>
      <c r="AH210" s="87"/>
      <c r="AI210" s="87"/>
      <c r="AJ210" s="87"/>
      <c r="AK210" s="87">
        <v>0</v>
      </c>
      <c r="AL210" s="87"/>
      <c r="AM210" s="87"/>
      <c r="AN210" s="87"/>
      <c r="AO210" s="87">
        <v>0</v>
      </c>
      <c r="AP210" s="87"/>
      <c r="AQ210" s="87"/>
      <c r="AR210" s="87"/>
      <c r="AS210" s="87">
        <v>0</v>
      </c>
      <c r="AT210" s="87"/>
      <c r="AU210" s="87"/>
      <c r="AV210" s="87"/>
      <c r="AW210" s="87">
        <v>0</v>
      </c>
      <c r="AX210" s="87"/>
      <c r="AY210" s="87"/>
      <c r="AZ210" s="87"/>
      <c r="BA210" s="143">
        <v>0</v>
      </c>
      <c r="BB210" s="144"/>
      <c r="BC210" s="144"/>
      <c r="BD210" s="145"/>
      <c r="BE210" s="37"/>
    </row>
    <row r="211" spans="1:57" ht="12.75" customHeight="1">
      <c r="A211" s="88">
        <v>201</v>
      </c>
      <c r="B211" s="88"/>
      <c r="C211" s="97" t="s">
        <v>147</v>
      </c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2" t="s">
        <v>148</v>
      </c>
      <c r="W211" s="92"/>
      <c r="X211" s="92"/>
      <c r="Y211" s="87">
        <v>0</v>
      </c>
      <c r="Z211" s="87"/>
      <c r="AA211" s="87"/>
      <c r="AB211" s="87"/>
      <c r="AC211" s="94">
        <v>0</v>
      </c>
      <c r="AD211" s="94"/>
      <c r="AE211" s="94"/>
      <c r="AF211" s="94"/>
      <c r="AG211" s="87">
        <v>0</v>
      </c>
      <c r="AH211" s="87"/>
      <c r="AI211" s="87"/>
      <c r="AJ211" s="87"/>
      <c r="AK211" s="87">
        <v>0</v>
      </c>
      <c r="AL211" s="87"/>
      <c r="AM211" s="87"/>
      <c r="AN211" s="87"/>
      <c r="AO211" s="87">
        <v>0</v>
      </c>
      <c r="AP211" s="87"/>
      <c r="AQ211" s="87"/>
      <c r="AR211" s="87"/>
      <c r="AS211" s="87">
        <v>0</v>
      </c>
      <c r="AT211" s="87"/>
      <c r="AU211" s="87"/>
      <c r="AV211" s="87"/>
      <c r="AW211" s="87">
        <v>0</v>
      </c>
      <c r="AX211" s="87"/>
      <c r="AY211" s="87"/>
      <c r="AZ211" s="87"/>
      <c r="BA211" s="143">
        <v>0</v>
      </c>
      <c r="BB211" s="144"/>
      <c r="BC211" s="144"/>
      <c r="BD211" s="145"/>
      <c r="BE211" s="37"/>
    </row>
    <row r="212" spans="1:57" ht="25.5" customHeight="1">
      <c r="A212" s="88">
        <v>202</v>
      </c>
      <c r="B212" s="88"/>
      <c r="C212" s="97" t="s">
        <v>149</v>
      </c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2" t="s">
        <v>150</v>
      </c>
      <c r="W212" s="92"/>
      <c r="X212" s="92"/>
      <c r="Y212" s="87">
        <v>553</v>
      </c>
      <c r="Z212" s="87"/>
      <c r="AA212" s="87"/>
      <c r="AB212" s="87"/>
      <c r="AC212" s="94">
        <v>675000</v>
      </c>
      <c r="AD212" s="94"/>
      <c r="AE212" s="94"/>
      <c r="AF212" s="94"/>
      <c r="AG212" s="87">
        <v>0</v>
      </c>
      <c r="AH212" s="87"/>
      <c r="AI212" s="87"/>
      <c r="AJ212" s="87"/>
      <c r="AK212" s="87">
        <v>755</v>
      </c>
      <c r="AL212" s="87"/>
      <c r="AM212" s="87"/>
      <c r="AN212" s="87"/>
      <c r="AO212" s="87">
        <v>0</v>
      </c>
      <c r="AP212" s="87"/>
      <c r="AQ212" s="87"/>
      <c r="AR212" s="87"/>
      <c r="AS212" s="87">
        <v>0</v>
      </c>
      <c r="AT212" s="87"/>
      <c r="AU212" s="87"/>
      <c r="AV212" s="87"/>
      <c r="AW212" s="87">
        <v>755</v>
      </c>
      <c r="AX212" s="87"/>
      <c r="AY212" s="87"/>
      <c r="AZ212" s="87"/>
      <c r="BA212" s="87">
        <v>553</v>
      </c>
      <c r="BB212" s="87"/>
      <c r="BC212" s="87"/>
      <c r="BD212" s="87"/>
      <c r="BE212" s="37"/>
    </row>
    <row r="213" spans="1:57" ht="12.75" customHeight="1">
      <c r="A213" s="137">
        <v>203</v>
      </c>
      <c r="B213" s="137"/>
      <c r="C213" s="127" t="s">
        <v>791</v>
      </c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01" t="s">
        <v>151</v>
      </c>
      <c r="W213" s="101"/>
      <c r="X213" s="101"/>
      <c r="Y213" s="102">
        <v>3023</v>
      </c>
      <c r="Z213" s="103"/>
      <c r="AA213" s="103"/>
      <c r="AB213" s="103"/>
      <c r="AC213" s="90">
        <f>SUM(AC205:AF212)</f>
        <v>3175000</v>
      </c>
      <c r="AD213" s="91"/>
      <c r="AE213" s="91"/>
      <c r="AF213" s="91"/>
      <c r="AG213" s="102">
        <v>0</v>
      </c>
      <c r="AH213" s="103"/>
      <c r="AI213" s="103"/>
      <c r="AJ213" s="103"/>
      <c r="AK213" s="102">
        <v>3550</v>
      </c>
      <c r="AL213" s="103"/>
      <c r="AM213" s="103"/>
      <c r="AN213" s="103"/>
      <c r="AO213" s="102">
        <v>0</v>
      </c>
      <c r="AP213" s="103"/>
      <c r="AQ213" s="103"/>
      <c r="AR213" s="103"/>
      <c r="AS213" s="102">
        <v>0</v>
      </c>
      <c r="AT213" s="103"/>
      <c r="AU213" s="103"/>
      <c r="AV213" s="103"/>
      <c r="AW213" s="102">
        <v>3550</v>
      </c>
      <c r="AX213" s="103"/>
      <c r="AY213" s="103"/>
      <c r="AZ213" s="104"/>
      <c r="BA213" s="87">
        <v>3023</v>
      </c>
      <c r="BB213" s="87"/>
      <c r="BC213" s="87"/>
      <c r="BD213" s="87"/>
      <c r="BE213" s="41"/>
    </row>
    <row r="214" spans="1:57" ht="12.75" customHeight="1">
      <c r="A214" s="88">
        <v>204</v>
      </c>
      <c r="B214" s="88"/>
      <c r="C214" s="97" t="s">
        <v>152</v>
      </c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2" t="s">
        <v>153</v>
      </c>
      <c r="W214" s="92"/>
      <c r="X214" s="92"/>
      <c r="Y214" s="87">
        <v>4014</v>
      </c>
      <c r="Z214" s="87"/>
      <c r="AA214" s="87"/>
      <c r="AB214" s="87"/>
      <c r="AC214" s="115">
        <v>2000000</v>
      </c>
      <c r="AD214" s="115"/>
      <c r="AE214" s="115"/>
      <c r="AF214" s="115"/>
      <c r="AG214" s="87">
        <v>0</v>
      </c>
      <c r="AH214" s="87"/>
      <c r="AI214" s="87"/>
      <c r="AJ214" s="87"/>
      <c r="AK214" s="87">
        <v>5968</v>
      </c>
      <c r="AL214" s="87"/>
      <c r="AM214" s="87"/>
      <c r="AN214" s="87"/>
      <c r="AO214" s="87">
        <v>0</v>
      </c>
      <c r="AP214" s="87"/>
      <c r="AQ214" s="87"/>
      <c r="AR214" s="87"/>
      <c r="AS214" s="87">
        <v>0</v>
      </c>
      <c r="AT214" s="87"/>
      <c r="AU214" s="87"/>
      <c r="AV214" s="87"/>
      <c r="AW214" s="87">
        <v>5968</v>
      </c>
      <c r="AX214" s="87"/>
      <c r="AY214" s="87"/>
      <c r="AZ214" s="87"/>
      <c r="BA214" s="85">
        <v>4014</v>
      </c>
      <c r="BB214" s="85"/>
      <c r="BC214" s="85"/>
      <c r="BD214" s="85"/>
      <c r="BE214" s="41"/>
    </row>
    <row r="215" spans="1:57" ht="12.75" customHeight="1">
      <c r="A215" s="88">
        <v>205</v>
      </c>
      <c r="B215" s="88"/>
      <c r="C215" s="97" t="s">
        <v>154</v>
      </c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2" t="s">
        <v>155</v>
      </c>
      <c r="W215" s="92"/>
      <c r="X215" s="92"/>
      <c r="Y215" s="87">
        <v>0</v>
      </c>
      <c r="Z215" s="87"/>
      <c r="AA215" s="87"/>
      <c r="AB215" s="87"/>
      <c r="AC215" s="115">
        <v>0</v>
      </c>
      <c r="AD215" s="115"/>
      <c r="AE215" s="115"/>
      <c r="AF215" s="115"/>
      <c r="AG215" s="87">
        <v>0</v>
      </c>
      <c r="AH215" s="87"/>
      <c r="AI215" s="87"/>
      <c r="AJ215" s="87"/>
      <c r="AK215" s="87">
        <v>0</v>
      </c>
      <c r="AL215" s="87"/>
      <c r="AM215" s="87"/>
      <c r="AN215" s="87"/>
      <c r="AO215" s="87">
        <v>0</v>
      </c>
      <c r="AP215" s="87"/>
      <c r="AQ215" s="87"/>
      <c r="AR215" s="87"/>
      <c r="AS215" s="87">
        <v>0</v>
      </c>
      <c r="AT215" s="87"/>
      <c r="AU215" s="87"/>
      <c r="AV215" s="87"/>
      <c r="AW215" s="87">
        <v>0</v>
      </c>
      <c r="AX215" s="87"/>
      <c r="AY215" s="87"/>
      <c r="AZ215" s="87"/>
      <c r="BA215" s="85">
        <v>0</v>
      </c>
      <c r="BB215" s="85"/>
      <c r="BC215" s="85"/>
      <c r="BD215" s="85"/>
      <c r="BE215" s="37"/>
    </row>
    <row r="216" spans="1:57" ht="12.75" customHeight="1">
      <c r="A216" s="88">
        <v>206</v>
      </c>
      <c r="B216" s="88"/>
      <c r="C216" s="97" t="s">
        <v>156</v>
      </c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2" t="s">
        <v>157</v>
      </c>
      <c r="W216" s="92"/>
      <c r="X216" s="92"/>
      <c r="Y216" s="87">
        <v>0</v>
      </c>
      <c r="Z216" s="87"/>
      <c r="AA216" s="87"/>
      <c r="AB216" s="87"/>
      <c r="AC216" s="115">
        <v>0</v>
      </c>
      <c r="AD216" s="115"/>
      <c r="AE216" s="115"/>
      <c r="AF216" s="115"/>
      <c r="AG216" s="87">
        <v>0</v>
      </c>
      <c r="AH216" s="87"/>
      <c r="AI216" s="87"/>
      <c r="AJ216" s="87"/>
      <c r="AK216" s="87">
        <v>0</v>
      </c>
      <c r="AL216" s="87"/>
      <c r="AM216" s="87"/>
      <c r="AN216" s="87"/>
      <c r="AO216" s="87">
        <v>0</v>
      </c>
      <c r="AP216" s="87"/>
      <c r="AQ216" s="87"/>
      <c r="AR216" s="87"/>
      <c r="AS216" s="87">
        <v>0</v>
      </c>
      <c r="AT216" s="87"/>
      <c r="AU216" s="87"/>
      <c r="AV216" s="87"/>
      <c r="AW216" s="87">
        <v>0</v>
      </c>
      <c r="AX216" s="87"/>
      <c r="AY216" s="87"/>
      <c r="AZ216" s="87"/>
      <c r="BA216" s="85">
        <v>0</v>
      </c>
      <c r="BB216" s="85"/>
      <c r="BC216" s="85"/>
      <c r="BD216" s="85"/>
      <c r="BE216" s="37"/>
    </row>
    <row r="217" spans="1:57" ht="12.75" customHeight="1">
      <c r="A217" s="88">
        <v>207</v>
      </c>
      <c r="B217" s="88"/>
      <c r="C217" s="97" t="s">
        <v>204</v>
      </c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2" t="s">
        <v>158</v>
      </c>
      <c r="W217" s="92"/>
      <c r="X217" s="92"/>
      <c r="Y217" s="87">
        <v>1084</v>
      </c>
      <c r="Z217" s="87"/>
      <c r="AA217" s="87"/>
      <c r="AB217" s="87"/>
      <c r="AC217" s="115">
        <v>540000</v>
      </c>
      <c r="AD217" s="115"/>
      <c r="AE217" s="115"/>
      <c r="AF217" s="115"/>
      <c r="AG217" s="87">
        <v>0</v>
      </c>
      <c r="AH217" s="87"/>
      <c r="AI217" s="87"/>
      <c r="AJ217" s="87"/>
      <c r="AK217" s="87">
        <v>1611</v>
      </c>
      <c r="AL217" s="87"/>
      <c r="AM217" s="87"/>
      <c r="AN217" s="87"/>
      <c r="AO217" s="87">
        <v>0</v>
      </c>
      <c r="AP217" s="87"/>
      <c r="AQ217" s="87"/>
      <c r="AR217" s="87"/>
      <c r="AS217" s="87">
        <v>0</v>
      </c>
      <c r="AT217" s="87"/>
      <c r="AU217" s="87"/>
      <c r="AV217" s="87"/>
      <c r="AW217" s="87">
        <v>1611</v>
      </c>
      <c r="AX217" s="87"/>
      <c r="AY217" s="87"/>
      <c r="AZ217" s="87"/>
      <c r="BA217" s="85">
        <v>1084</v>
      </c>
      <c r="BB217" s="85"/>
      <c r="BC217" s="85"/>
      <c r="BD217" s="85"/>
      <c r="BE217" s="37"/>
    </row>
    <row r="218" spans="1:57" ht="12.75" customHeight="1">
      <c r="A218" s="137">
        <v>208</v>
      </c>
      <c r="B218" s="137"/>
      <c r="C218" s="127" t="s">
        <v>792</v>
      </c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01" t="s">
        <v>159</v>
      </c>
      <c r="W218" s="101"/>
      <c r="X218" s="101"/>
      <c r="Y218" s="102">
        <v>5098</v>
      </c>
      <c r="Z218" s="103"/>
      <c r="AA218" s="103"/>
      <c r="AB218" s="103"/>
      <c r="AC218" s="90">
        <f>SUM(AC214:AF217)</f>
        <v>2540000</v>
      </c>
      <c r="AD218" s="91"/>
      <c r="AE218" s="91"/>
      <c r="AF218" s="91"/>
      <c r="AG218" s="102">
        <v>0</v>
      </c>
      <c r="AH218" s="103"/>
      <c r="AI218" s="103"/>
      <c r="AJ218" s="103"/>
      <c r="AK218" s="102">
        <v>7579</v>
      </c>
      <c r="AL218" s="103"/>
      <c r="AM218" s="103"/>
      <c r="AN218" s="103"/>
      <c r="AO218" s="102">
        <v>0</v>
      </c>
      <c r="AP218" s="103"/>
      <c r="AQ218" s="103"/>
      <c r="AR218" s="103"/>
      <c r="AS218" s="102">
        <v>0</v>
      </c>
      <c r="AT218" s="103"/>
      <c r="AU218" s="103"/>
      <c r="AV218" s="103"/>
      <c r="AW218" s="102">
        <v>7579</v>
      </c>
      <c r="AX218" s="103"/>
      <c r="AY218" s="103"/>
      <c r="AZ218" s="104"/>
      <c r="BA218" s="87">
        <v>5098</v>
      </c>
      <c r="BB218" s="87"/>
      <c r="BC218" s="87"/>
      <c r="BD218" s="87"/>
      <c r="BE218" s="41"/>
    </row>
    <row r="219" spans="1:57" s="3" customFormat="1" ht="25.5" customHeight="1">
      <c r="A219" s="88">
        <v>209</v>
      </c>
      <c r="B219" s="88"/>
      <c r="C219" s="107" t="s">
        <v>160</v>
      </c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92" t="s">
        <v>161</v>
      </c>
      <c r="W219" s="92"/>
      <c r="X219" s="92"/>
      <c r="Y219" s="137">
        <v>0</v>
      </c>
      <c r="Z219" s="137"/>
      <c r="AA219" s="137"/>
      <c r="AB219" s="137"/>
      <c r="AC219" s="126">
        <v>0</v>
      </c>
      <c r="AD219" s="126"/>
      <c r="AE219" s="126"/>
      <c r="AF219" s="126"/>
      <c r="AG219" s="137">
        <v>0</v>
      </c>
      <c r="AH219" s="137"/>
      <c r="AI219" s="137"/>
      <c r="AJ219" s="137"/>
      <c r="AK219" s="137">
        <v>0</v>
      </c>
      <c r="AL219" s="137"/>
      <c r="AM219" s="137"/>
      <c r="AN219" s="137"/>
      <c r="AO219" s="137">
        <v>0</v>
      </c>
      <c r="AP219" s="137"/>
      <c r="AQ219" s="137"/>
      <c r="AR219" s="137"/>
      <c r="AS219" s="137">
        <v>0</v>
      </c>
      <c r="AT219" s="137"/>
      <c r="AU219" s="137"/>
      <c r="AV219" s="137"/>
      <c r="AW219" s="137">
        <v>0</v>
      </c>
      <c r="AX219" s="137"/>
      <c r="AY219" s="137"/>
      <c r="AZ219" s="137"/>
      <c r="BA219" s="85">
        <v>0</v>
      </c>
      <c r="BB219" s="85"/>
      <c r="BC219" s="85"/>
      <c r="BD219" s="85"/>
      <c r="BE219" s="40"/>
    </row>
    <row r="220" spans="1:57" ht="25.5" customHeight="1">
      <c r="A220" s="88">
        <v>210</v>
      </c>
      <c r="B220" s="88"/>
      <c r="C220" s="107" t="s">
        <v>793</v>
      </c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92" t="s">
        <v>162</v>
      </c>
      <c r="W220" s="92"/>
      <c r="X220" s="92"/>
      <c r="Y220" s="87">
        <v>0</v>
      </c>
      <c r="Z220" s="87"/>
      <c r="AA220" s="87"/>
      <c r="AB220" s="87"/>
      <c r="AC220" s="94">
        <v>0</v>
      </c>
      <c r="AD220" s="94"/>
      <c r="AE220" s="94"/>
      <c r="AF220" s="94"/>
      <c r="AG220" s="87">
        <v>0</v>
      </c>
      <c r="AH220" s="87"/>
      <c r="AI220" s="87"/>
      <c r="AJ220" s="87"/>
      <c r="AK220" s="87">
        <v>0</v>
      </c>
      <c r="AL220" s="87"/>
      <c r="AM220" s="87"/>
      <c r="AN220" s="87"/>
      <c r="AO220" s="87">
        <v>0</v>
      </c>
      <c r="AP220" s="87"/>
      <c r="AQ220" s="87"/>
      <c r="AR220" s="87"/>
      <c r="AS220" s="85">
        <v>0</v>
      </c>
      <c r="AT220" s="85"/>
      <c r="AU220" s="85"/>
      <c r="AV220" s="85"/>
      <c r="AW220" s="102">
        <v>0</v>
      </c>
      <c r="AX220" s="103"/>
      <c r="AY220" s="103"/>
      <c r="AZ220" s="104"/>
      <c r="BA220" s="143">
        <v>0</v>
      </c>
      <c r="BB220" s="144"/>
      <c r="BC220" s="144"/>
      <c r="BD220" s="145"/>
      <c r="BE220" s="37"/>
    </row>
    <row r="221" spans="1:57" ht="12.75" customHeight="1" hidden="1">
      <c r="A221" s="88">
        <v>211</v>
      </c>
      <c r="B221" s="88"/>
      <c r="C221" s="97" t="s">
        <v>283</v>
      </c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2" t="s">
        <v>162</v>
      </c>
      <c r="W221" s="92"/>
      <c r="X221" s="92"/>
      <c r="Y221" s="85">
        <v>0</v>
      </c>
      <c r="Z221" s="85"/>
      <c r="AA221" s="85"/>
      <c r="AB221" s="85"/>
      <c r="AC221" s="86">
        <v>0</v>
      </c>
      <c r="AD221" s="86"/>
      <c r="AE221" s="86"/>
      <c r="AF221" s="86"/>
      <c r="AG221" s="85">
        <v>0</v>
      </c>
      <c r="AH221" s="85"/>
      <c r="AI221" s="85"/>
      <c r="AJ221" s="85"/>
      <c r="AK221" s="85">
        <v>0</v>
      </c>
      <c r="AL221" s="85"/>
      <c r="AM221" s="85"/>
      <c r="AN221" s="85"/>
      <c r="AO221" s="85">
        <v>0</v>
      </c>
      <c r="AP221" s="85"/>
      <c r="AQ221" s="85"/>
      <c r="AR221" s="85"/>
      <c r="AS221" s="85">
        <v>0</v>
      </c>
      <c r="AT221" s="85"/>
      <c r="AU221" s="85"/>
      <c r="AV221" s="85"/>
      <c r="AW221" s="87">
        <v>0</v>
      </c>
      <c r="AX221" s="87"/>
      <c r="AY221" s="87"/>
      <c r="AZ221" s="87"/>
      <c r="BA221" s="85">
        <v>0</v>
      </c>
      <c r="BB221" s="85"/>
      <c r="BC221" s="85"/>
      <c r="BD221" s="85"/>
      <c r="BE221" s="37"/>
    </row>
    <row r="222" spans="1:57" ht="12.75" customHeight="1" hidden="1">
      <c r="A222" s="88">
        <v>212</v>
      </c>
      <c r="B222" s="88"/>
      <c r="C222" s="97" t="s">
        <v>284</v>
      </c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2" t="s">
        <v>162</v>
      </c>
      <c r="W222" s="92"/>
      <c r="X222" s="92"/>
      <c r="Y222" s="85">
        <v>0</v>
      </c>
      <c r="Z222" s="85"/>
      <c r="AA222" s="85"/>
      <c r="AB222" s="85"/>
      <c r="AC222" s="86">
        <v>0</v>
      </c>
      <c r="AD222" s="86"/>
      <c r="AE222" s="86"/>
      <c r="AF222" s="86"/>
      <c r="AG222" s="85">
        <v>0</v>
      </c>
      <c r="AH222" s="85"/>
      <c r="AI222" s="85"/>
      <c r="AJ222" s="85"/>
      <c r="AK222" s="85">
        <v>0</v>
      </c>
      <c r="AL222" s="85"/>
      <c r="AM222" s="85"/>
      <c r="AN222" s="85"/>
      <c r="AO222" s="85">
        <v>0</v>
      </c>
      <c r="AP222" s="85"/>
      <c r="AQ222" s="85"/>
      <c r="AR222" s="85"/>
      <c r="AS222" s="85">
        <v>0</v>
      </c>
      <c r="AT222" s="85"/>
      <c r="AU222" s="85"/>
      <c r="AV222" s="85"/>
      <c r="AW222" s="87">
        <v>0</v>
      </c>
      <c r="AX222" s="87"/>
      <c r="AY222" s="87"/>
      <c r="AZ222" s="87"/>
      <c r="BA222" s="85">
        <v>0</v>
      </c>
      <c r="BB222" s="85"/>
      <c r="BC222" s="85"/>
      <c r="BD222" s="85"/>
      <c r="BE222" s="37"/>
    </row>
    <row r="223" spans="1:57" ht="25.5" customHeight="1" hidden="1">
      <c r="A223" s="88">
        <v>213</v>
      </c>
      <c r="B223" s="88"/>
      <c r="C223" s="97" t="s">
        <v>285</v>
      </c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2" t="s">
        <v>162</v>
      </c>
      <c r="W223" s="92"/>
      <c r="X223" s="92"/>
      <c r="Y223" s="85">
        <v>0</v>
      </c>
      <c r="Z223" s="85"/>
      <c r="AA223" s="85"/>
      <c r="AB223" s="85"/>
      <c r="AC223" s="86">
        <v>0</v>
      </c>
      <c r="AD223" s="86"/>
      <c r="AE223" s="86"/>
      <c r="AF223" s="86"/>
      <c r="AG223" s="85">
        <v>0</v>
      </c>
      <c r="AH223" s="85"/>
      <c r="AI223" s="85"/>
      <c r="AJ223" s="85"/>
      <c r="AK223" s="85">
        <v>0</v>
      </c>
      <c r="AL223" s="85"/>
      <c r="AM223" s="85"/>
      <c r="AN223" s="85"/>
      <c r="AO223" s="85">
        <v>0</v>
      </c>
      <c r="AP223" s="85"/>
      <c r="AQ223" s="85"/>
      <c r="AR223" s="85"/>
      <c r="AS223" s="85">
        <v>0</v>
      </c>
      <c r="AT223" s="85"/>
      <c r="AU223" s="85"/>
      <c r="AV223" s="85"/>
      <c r="AW223" s="87">
        <v>0</v>
      </c>
      <c r="AX223" s="87"/>
      <c r="AY223" s="87"/>
      <c r="AZ223" s="87"/>
      <c r="BA223" s="85">
        <v>0</v>
      </c>
      <c r="BB223" s="85"/>
      <c r="BC223" s="85"/>
      <c r="BD223" s="85"/>
      <c r="BE223" s="37"/>
    </row>
    <row r="224" spans="1:57" ht="12.75" customHeight="1" hidden="1">
      <c r="A224" s="88">
        <v>214</v>
      </c>
      <c r="B224" s="88"/>
      <c r="C224" s="97" t="s">
        <v>286</v>
      </c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2" t="s">
        <v>162</v>
      </c>
      <c r="W224" s="92"/>
      <c r="X224" s="92"/>
      <c r="Y224" s="85">
        <v>0</v>
      </c>
      <c r="Z224" s="85"/>
      <c r="AA224" s="85"/>
      <c r="AB224" s="85"/>
      <c r="AC224" s="86">
        <v>0</v>
      </c>
      <c r="AD224" s="86"/>
      <c r="AE224" s="86"/>
      <c r="AF224" s="86"/>
      <c r="AG224" s="85">
        <v>0</v>
      </c>
      <c r="AH224" s="85"/>
      <c r="AI224" s="85"/>
      <c r="AJ224" s="85"/>
      <c r="AK224" s="85">
        <v>0</v>
      </c>
      <c r="AL224" s="85"/>
      <c r="AM224" s="85"/>
      <c r="AN224" s="85"/>
      <c r="AO224" s="85">
        <v>0</v>
      </c>
      <c r="AP224" s="85"/>
      <c r="AQ224" s="85"/>
      <c r="AR224" s="85"/>
      <c r="AS224" s="85">
        <v>0</v>
      </c>
      <c r="AT224" s="85"/>
      <c r="AU224" s="85"/>
      <c r="AV224" s="85"/>
      <c r="AW224" s="87">
        <v>0</v>
      </c>
      <c r="AX224" s="87"/>
      <c r="AY224" s="87"/>
      <c r="AZ224" s="87"/>
      <c r="BA224" s="85">
        <v>0</v>
      </c>
      <c r="BB224" s="85"/>
      <c r="BC224" s="85"/>
      <c r="BD224" s="85"/>
      <c r="BE224" s="37"/>
    </row>
    <row r="225" spans="1:57" ht="12.75" customHeight="1" hidden="1">
      <c r="A225" s="88">
        <v>215</v>
      </c>
      <c r="B225" s="88"/>
      <c r="C225" s="97" t="s">
        <v>287</v>
      </c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2" t="s">
        <v>162</v>
      </c>
      <c r="W225" s="92"/>
      <c r="X225" s="92"/>
      <c r="Y225" s="85">
        <v>0</v>
      </c>
      <c r="Z225" s="85"/>
      <c r="AA225" s="85"/>
      <c r="AB225" s="85"/>
      <c r="AC225" s="86">
        <v>0</v>
      </c>
      <c r="AD225" s="86"/>
      <c r="AE225" s="86"/>
      <c r="AF225" s="86"/>
      <c r="AG225" s="85">
        <v>0</v>
      </c>
      <c r="AH225" s="85"/>
      <c r="AI225" s="85"/>
      <c r="AJ225" s="85"/>
      <c r="AK225" s="85">
        <v>0</v>
      </c>
      <c r="AL225" s="85"/>
      <c r="AM225" s="85"/>
      <c r="AN225" s="85"/>
      <c r="AO225" s="85">
        <v>0</v>
      </c>
      <c r="AP225" s="85"/>
      <c r="AQ225" s="85"/>
      <c r="AR225" s="85"/>
      <c r="AS225" s="85">
        <v>0</v>
      </c>
      <c r="AT225" s="85"/>
      <c r="AU225" s="85"/>
      <c r="AV225" s="85"/>
      <c r="AW225" s="87">
        <v>0</v>
      </c>
      <c r="AX225" s="87"/>
      <c r="AY225" s="87"/>
      <c r="AZ225" s="87"/>
      <c r="BA225" s="85">
        <v>0</v>
      </c>
      <c r="BB225" s="85"/>
      <c r="BC225" s="85"/>
      <c r="BD225" s="85"/>
      <c r="BE225" s="37"/>
    </row>
    <row r="226" spans="1:57" ht="12.75" customHeight="1" hidden="1">
      <c r="A226" s="88">
        <v>216</v>
      </c>
      <c r="B226" s="88"/>
      <c r="C226" s="97" t="s">
        <v>288</v>
      </c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2" t="s">
        <v>162</v>
      </c>
      <c r="W226" s="92"/>
      <c r="X226" s="92"/>
      <c r="Y226" s="85">
        <v>0</v>
      </c>
      <c r="Z226" s="85"/>
      <c r="AA226" s="85"/>
      <c r="AB226" s="85"/>
      <c r="AC226" s="86">
        <v>0</v>
      </c>
      <c r="AD226" s="86"/>
      <c r="AE226" s="86"/>
      <c r="AF226" s="86"/>
      <c r="AG226" s="85">
        <v>0</v>
      </c>
      <c r="AH226" s="85"/>
      <c r="AI226" s="85"/>
      <c r="AJ226" s="85"/>
      <c r="AK226" s="85">
        <v>0</v>
      </c>
      <c r="AL226" s="85"/>
      <c r="AM226" s="85"/>
      <c r="AN226" s="85"/>
      <c r="AO226" s="85">
        <v>0</v>
      </c>
      <c r="AP226" s="85"/>
      <c r="AQ226" s="85"/>
      <c r="AR226" s="85"/>
      <c r="AS226" s="85">
        <v>0</v>
      </c>
      <c r="AT226" s="85"/>
      <c r="AU226" s="85"/>
      <c r="AV226" s="85"/>
      <c r="AW226" s="87">
        <v>0</v>
      </c>
      <c r="AX226" s="87"/>
      <c r="AY226" s="87"/>
      <c r="AZ226" s="87"/>
      <c r="BA226" s="85">
        <v>0</v>
      </c>
      <c r="BB226" s="85"/>
      <c r="BC226" s="85"/>
      <c r="BD226" s="85"/>
      <c r="BE226" s="37"/>
    </row>
    <row r="227" spans="1:57" ht="12.75" customHeight="1" hidden="1">
      <c r="A227" s="88">
        <v>217</v>
      </c>
      <c r="B227" s="88"/>
      <c r="C227" s="97" t="s">
        <v>289</v>
      </c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2" t="s">
        <v>162</v>
      </c>
      <c r="W227" s="92"/>
      <c r="X227" s="92"/>
      <c r="Y227" s="85">
        <v>0</v>
      </c>
      <c r="Z227" s="85"/>
      <c r="AA227" s="85"/>
      <c r="AB227" s="85"/>
      <c r="AC227" s="86">
        <v>0</v>
      </c>
      <c r="AD227" s="86"/>
      <c r="AE227" s="86"/>
      <c r="AF227" s="86"/>
      <c r="AG227" s="85">
        <v>0</v>
      </c>
      <c r="AH227" s="85"/>
      <c r="AI227" s="85"/>
      <c r="AJ227" s="85"/>
      <c r="AK227" s="85">
        <v>0</v>
      </c>
      <c r="AL227" s="85"/>
      <c r="AM227" s="85"/>
      <c r="AN227" s="85"/>
      <c r="AO227" s="85">
        <v>0</v>
      </c>
      <c r="AP227" s="85"/>
      <c r="AQ227" s="85"/>
      <c r="AR227" s="85"/>
      <c r="AS227" s="85">
        <v>0</v>
      </c>
      <c r="AT227" s="85"/>
      <c r="AU227" s="85"/>
      <c r="AV227" s="85"/>
      <c r="AW227" s="87">
        <v>0</v>
      </c>
      <c r="AX227" s="87"/>
      <c r="AY227" s="87"/>
      <c r="AZ227" s="87"/>
      <c r="BA227" s="85">
        <v>0</v>
      </c>
      <c r="BB227" s="85"/>
      <c r="BC227" s="85"/>
      <c r="BD227" s="85"/>
      <c r="BE227" s="37"/>
    </row>
    <row r="228" spans="1:57" ht="12.75" customHeight="1" hidden="1">
      <c r="A228" s="88">
        <v>218</v>
      </c>
      <c r="B228" s="88"/>
      <c r="C228" s="97" t="s">
        <v>290</v>
      </c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2" t="s">
        <v>162</v>
      </c>
      <c r="W228" s="92"/>
      <c r="X228" s="92"/>
      <c r="Y228" s="85">
        <v>0</v>
      </c>
      <c r="Z228" s="85"/>
      <c r="AA228" s="85"/>
      <c r="AB228" s="85"/>
      <c r="AC228" s="86">
        <v>0</v>
      </c>
      <c r="AD228" s="86"/>
      <c r="AE228" s="86"/>
      <c r="AF228" s="86"/>
      <c r="AG228" s="85">
        <v>0</v>
      </c>
      <c r="AH228" s="85"/>
      <c r="AI228" s="85"/>
      <c r="AJ228" s="85"/>
      <c r="AK228" s="85">
        <v>0</v>
      </c>
      <c r="AL228" s="85"/>
      <c r="AM228" s="85"/>
      <c r="AN228" s="85"/>
      <c r="AO228" s="85">
        <v>0</v>
      </c>
      <c r="AP228" s="85"/>
      <c r="AQ228" s="85"/>
      <c r="AR228" s="85"/>
      <c r="AS228" s="85">
        <v>0</v>
      </c>
      <c r="AT228" s="85"/>
      <c r="AU228" s="85"/>
      <c r="AV228" s="85"/>
      <c r="AW228" s="87">
        <v>0</v>
      </c>
      <c r="AX228" s="87"/>
      <c r="AY228" s="87"/>
      <c r="AZ228" s="87"/>
      <c r="BA228" s="85">
        <v>0</v>
      </c>
      <c r="BB228" s="85"/>
      <c r="BC228" s="85"/>
      <c r="BD228" s="85"/>
      <c r="BE228" s="37"/>
    </row>
    <row r="229" spans="1:57" ht="25.5" customHeight="1" hidden="1">
      <c r="A229" s="88">
        <v>219</v>
      </c>
      <c r="B229" s="88"/>
      <c r="C229" s="97" t="s">
        <v>291</v>
      </c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2" t="s">
        <v>162</v>
      </c>
      <c r="W229" s="92"/>
      <c r="X229" s="92"/>
      <c r="Y229" s="85">
        <v>0</v>
      </c>
      <c r="Z229" s="85"/>
      <c r="AA229" s="85"/>
      <c r="AB229" s="85"/>
      <c r="AC229" s="86">
        <v>0</v>
      </c>
      <c r="AD229" s="86"/>
      <c r="AE229" s="86"/>
      <c r="AF229" s="86"/>
      <c r="AG229" s="85">
        <v>0</v>
      </c>
      <c r="AH229" s="85"/>
      <c r="AI229" s="85"/>
      <c r="AJ229" s="85"/>
      <c r="AK229" s="85">
        <v>0</v>
      </c>
      <c r="AL229" s="85"/>
      <c r="AM229" s="85"/>
      <c r="AN229" s="85"/>
      <c r="AO229" s="85">
        <v>0</v>
      </c>
      <c r="AP229" s="85"/>
      <c r="AQ229" s="85"/>
      <c r="AR229" s="85"/>
      <c r="AS229" s="85">
        <v>0</v>
      </c>
      <c r="AT229" s="85"/>
      <c r="AU229" s="85"/>
      <c r="AV229" s="85"/>
      <c r="AW229" s="87">
        <v>0</v>
      </c>
      <c r="AX229" s="87"/>
      <c r="AY229" s="87"/>
      <c r="AZ229" s="87"/>
      <c r="BA229" s="85">
        <v>0</v>
      </c>
      <c r="BB229" s="85"/>
      <c r="BC229" s="85"/>
      <c r="BD229" s="85"/>
      <c r="BE229" s="37"/>
    </row>
    <row r="230" spans="1:57" ht="12.75" customHeight="1" hidden="1">
      <c r="A230" s="88">
        <v>220</v>
      </c>
      <c r="B230" s="88"/>
      <c r="C230" s="97" t="s">
        <v>292</v>
      </c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2" t="s">
        <v>162</v>
      </c>
      <c r="W230" s="92"/>
      <c r="X230" s="92"/>
      <c r="Y230" s="85">
        <v>0</v>
      </c>
      <c r="Z230" s="85"/>
      <c r="AA230" s="85"/>
      <c r="AB230" s="85"/>
      <c r="AC230" s="86">
        <v>0</v>
      </c>
      <c r="AD230" s="86"/>
      <c r="AE230" s="86"/>
      <c r="AF230" s="86"/>
      <c r="AG230" s="85">
        <v>0</v>
      </c>
      <c r="AH230" s="85"/>
      <c r="AI230" s="85"/>
      <c r="AJ230" s="85"/>
      <c r="AK230" s="85">
        <v>0</v>
      </c>
      <c r="AL230" s="85"/>
      <c r="AM230" s="85"/>
      <c r="AN230" s="85"/>
      <c r="AO230" s="85">
        <v>0</v>
      </c>
      <c r="AP230" s="85"/>
      <c r="AQ230" s="85"/>
      <c r="AR230" s="85"/>
      <c r="AS230" s="85">
        <v>0</v>
      </c>
      <c r="AT230" s="85"/>
      <c r="AU230" s="85"/>
      <c r="AV230" s="85"/>
      <c r="AW230" s="87">
        <v>0</v>
      </c>
      <c r="AX230" s="87"/>
      <c r="AY230" s="87"/>
      <c r="AZ230" s="87"/>
      <c r="BA230" s="85">
        <v>0</v>
      </c>
      <c r="BB230" s="85"/>
      <c r="BC230" s="85"/>
      <c r="BD230" s="85"/>
      <c r="BE230" s="37"/>
    </row>
    <row r="231" spans="1:57" ht="25.5" customHeight="1">
      <c r="A231" s="88">
        <v>221</v>
      </c>
      <c r="B231" s="88"/>
      <c r="C231" s="107" t="s">
        <v>794</v>
      </c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92" t="s">
        <v>163</v>
      </c>
      <c r="W231" s="92"/>
      <c r="X231" s="92"/>
      <c r="Y231" s="87">
        <v>0</v>
      </c>
      <c r="Z231" s="87"/>
      <c r="AA231" s="87"/>
      <c r="AB231" s="87"/>
      <c r="AC231" s="94">
        <v>0</v>
      </c>
      <c r="AD231" s="94"/>
      <c r="AE231" s="94"/>
      <c r="AF231" s="94"/>
      <c r="AG231" s="87">
        <v>0</v>
      </c>
      <c r="AH231" s="87"/>
      <c r="AI231" s="87"/>
      <c r="AJ231" s="87"/>
      <c r="AK231" s="87">
        <v>0</v>
      </c>
      <c r="AL231" s="87"/>
      <c r="AM231" s="87"/>
      <c r="AN231" s="87"/>
      <c r="AO231" s="87">
        <v>0</v>
      </c>
      <c r="AP231" s="87"/>
      <c r="AQ231" s="87"/>
      <c r="AR231" s="87"/>
      <c r="AS231" s="87">
        <v>0</v>
      </c>
      <c r="AT231" s="87"/>
      <c r="AU231" s="87"/>
      <c r="AV231" s="87"/>
      <c r="AW231" s="102">
        <v>0</v>
      </c>
      <c r="AX231" s="103"/>
      <c r="AY231" s="103"/>
      <c r="AZ231" s="104"/>
      <c r="BA231" s="143">
        <v>0</v>
      </c>
      <c r="BB231" s="144"/>
      <c r="BC231" s="144"/>
      <c r="BD231" s="145"/>
      <c r="BE231" s="37"/>
    </row>
    <row r="232" spans="1:57" ht="12.75" customHeight="1" hidden="1">
      <c r="A232" s="88">
        <v>222</v>
      </c>
      <c r="B232" s="88"/>
      <c r="C232" s="97" t="s">
        <v>283</v>
      </c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2" t="s">
        <v>163</v>
      </c>
      <c r="W232" s="92"/>
      <c r="X232" s="92"/>
      <c r="Y232" s="85">
        <v>0</v>
      </c>
      <c r="Z232" s="85"/>
      <c r="AA232" s="85"/>
      <c r="AB232" s="85"/>
      <c r="AC232" s="86">
        <v>0</v>
      </c>
      <c r="AD232" s="86"/>
      <c r="AE232" s="86"/>
      <c r="AF232" s="86"/>
      <c r="AG232" s="85">
        <v>0</v>
      </c>
      <c r="AH232" s="85"/>
      <c r="AI232" s="85"/>
      <c r="AJ232" s="85"/>
      <c r="AK232" s="85">
        <v>0</v>
      </c>
      <c r="AL232" s="85"/>
      <c r="AM232" s="85"/>
      <c r="AN232" s="85"/>
      <c r="AO232" s="85">
        <v>0</v>
      </c>
      <c r="AP232" s="85"/>
      <c r="AQ232" s="85"/>
      <c r="AR232" s="85"/>
      <c r="AS232" s="85">
        <v>0</v>
      </c>
      <c r="AT232" s="85"/>
      <c r="AU232" s="85"/>
      <c r="AV232" s="85"/>
      <c r="AW232" s="87">
        <v>0</v>
      </c>
      <c r="AX232" s="87"/>
      <c r="AY232" s="87"/>
      <c r="AZ232" s="87"/>
      <c r="BA232" s="85">
        <v>0</v>
      </c>
      <c r="BB232" s="85"/>
      <c r="BC232" s="85"/>
      <c r="BD232" s="85"/>
      <c r="BE232" s="37"/>
    </row>
    <row r="233" spans="1:57" ht="12.75" customHeight="1" hidden="1">
      <c r="A233" s="88">
        <v>223</v>
      </c>
      <c r="B233" s="88"/>
      <c r="C233" s="97" t="s">
        <v>284</v>
      </c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2" t="s">
        <v>163</v>
      </c>
      <c r="W233" s="92"/>
      <c r="X233" s="92"/>
      <c r="Y233" s="85">
        <v>0</v>
      </c>
      <c r="Z233" s="85"/>
      <c r="AA233" s="85"/>
      <c r="AB233" s="85"/>
      <c r="AC233" s="86">
        <v>0</v>
      </c>
      <c r="AD233" s="86"/>
      <c r="AE233" s="86"/>
      <c r="AF233" s="86"/>
      <c r="AG233" s="85">
        <v>0</v>
      </c>
      <c r="AH233" s="85"/>
      <c r="AI233" s="85"/>
      <c r="AJ233" s="85"/>
      <c r="AK233" s="85">
        <v>0</v>
      </c>
      <c r="AL233" s="85"/>
      <c r="AM233" s="85"/>
      <c r="AN233" s="85"/>
      <c r="AO233" s="85">
        <v>0</v>
      </c>
      <c r="AP233" s="85"/>
      <c r="AQ233" s="85"/>
      <c r="AR233" s="85"/>
      <c r="AS233" s="85">
        <v>0</v>
      </c>
      <c r="AT233" s="85"/>
      <c r="AU233" s="85"/>
      <c r="AV233" s="85"/>
      <c r="AW233" s="87">
        <v>0</v>
      </c>
      <c r="AX233" s="87"/>
      <c r="AY233" s="87"/>
      <c r="AZ233" s="87"/>
      <c r="BA233" s="85">
        <v>0</v>
      </c>
      <c r="BB233" s="85"/>
      <c r="BC233" s="85"/>
      <c r="BD233" s="85"/>
      <c r="BE233" s="37"/>
    </row>
    <row r="234" spans="1:57" ht="25.5" customHeight="1" hidden="1">
      <c r="A234" s="88">
        <v>224</v>
      </c>
      <c r="B234" s="88"/>
      <c r="C234" s="97" t="s">
        <v>285</v>
      </c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2" t="s">
        <v>163</v>
      </c>
      <c r="W234" s="92"/>
      <c r="X234" s="92"/>
      <c r="Y234" s="85">
        <v>0</v>
      </c>
      <c r="Z234" s="85"/>
      <c r="AA234" s="85"/>
      <c r="AB234" s="85"/>
      <c r="AC234" s="86">
        <v>0</v>
      </c>
      <c r="AD234" s="86"/>
      <c r="AE234" s="86"/>
      <c r="AF234" s="86"/>
      <c r="AG234" s="85">
        <v>0</v>
      </c>
      <c r="AH234" s="85"/>
      <c r="AI234" s="85"/>
      <c r="AJ234" s="85"/>
      <c r="AK234" s="85">
        <v>0</v>
      </c>
      <c r="AL234" s="85"/>
      <c r="AM234" s="85"/>
      <c r="AN234" s="85"/>
      <c r="AO234" s="85">
        <v>0</v>
      </c>
      <c r="AP234" s="85"/>
      <c r="AQ234" s="85"/>
      <c r="AR234" s="85"/>
      <c r="AS234" s="85">
        <v>0</v>
      </c>
      <c r="AT234" s="85"/>
      <c r="AU234" s="85"/>
      <c r="AV234" s="85"/>
      <c r="AW234" s="87">
        <v>0</v>
      </c>
      <c r="AX234" s="87"/>
      <c r="AY234" s="87"/>
      <c r="AZ234" s="87"/>
      <c r="BA234" s="85">
        <v>0</v>
      </c>
      <c r="BB234" s="85"/>
      <c r="BC234" s="85"/>
      <c r="BD234" s="85"/>
      <c r="BE234" s="37"/>
    </row>
    <row r="235" spans="1:57" ht="12.75" customHeight="1" hidden="1">
      <c r="A235" s="88">
        <v>225</v>
      </c>
      <c r="B235" s="88"/>
      <c r="C235" s="97" t="s">
        <v>286</v>
      </c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2" t="s">
        <v>163</v>
      </c>
      <c r="W235" s="92"/>
      <c r="X235" s="92"/>
      <c r="Y235" s="85">
        <v>0</v>
      </c>
      <c r="Z235" s="85"/>
      <c r="AA235" s="85"/>
      <c r="AB235" s="85"/>
      <c r="AC235" s="86">
        <v>0</v>
      </c>
      <c r="AD235" s="86"/>
      <c r="AE235" s="86"/>
      <c r="AF235" s="86"/>
      <c r="AG235" s="85">
        <v>0</v>
      </c>
      <c r="AH235" s="85"/>
      <c r="AI235" s="85"/>
      <c r="AJ235" s="85"/>
      <c r="AK235" s="85">
        <v>0</v>
      </c>
      <c r="AL235" s="85"/>
      <c r="AM235" s="85"/>
      <c r="AN235" s="85"/>
      <c r="AO235" s="85">
        <v>0</v>
      </c>
      <c r="AP235" s="85"/>
      <c r="AQ235" s="85"/>
      <c r="AR235" s="85"/>
      <c r="AS235" s="85">
        <v>0</v>
      </c>
      <c r="AT235" s="85"/>
      <c r="AU235" s="85"/>
      <c r="AV235" s="85"/>
      <c r="AW235" s="87">
        <v>0</v>
      </c>
      <c r="AX235" s="87"/>
      <c r="AY235" s="87"/>
      <c r="AZ235" s="87"/>
      <c r="BA235" s="85">
        <v>0</v>
      </c>
      <c r="BB235" s="85"/>
      <c r="BC235" s="85"/>
      <c r="BD235" s="85"/>
      <c r="BE235" s="37"/>
    </row>
    <row r="236" spans="1:57" ht="12.75" customHeight="1" hidden="1">
      <c r="A236" s="88">
        <v>226</v>
      </c>
      <c r="B236" s="88"/>
      <c r="C236" s="97" t="s">
        <v>287</v>
      </c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2" t="s">
        <v>163</v>
      </c>
      <c r="W236" s="92"/>
      <c r="X236" s="92"/>
      <c r="Y236" s="85">
        <v>0</v>
      </c>
      <c r="Z236" s="85"/>
      <c r="AA236" s="85"/>
      <c r="AB236" s="85"/>
      <c r="AC236" s="86">
        <v>0</v>
      </c>
      <c r="AD236" s="86"/>
      <c r="AE236" s="86"/>
      <c r="AF236" s="86"/>
      <c r="AG236" s="85">
        <v>0</v>
      </c>
      <c r="AH236" s="85"/>
      <c r="AI236" s="85"/>
      <c r="AJ236" s="85"/>
      <c r="AK236" s="85">
        <v>0</v>
      </c>
      <c r="AL236" s="85"/>
      <c r="AM236" s="85"/>
      <c r="AN236" s="85"/>
      <c r="AO236" s="85">
        <v>0</v>
      </c>
      <c r="AP236" s="85"/>
      <c r="AQ236" s="85"/>
      <c r="AR236" s="85"/>
      <c r="AS236" s="85">
        <v>0</v>
      </c>
      <c r="AT236" s="85"/>
      <c r="AU236" s="85"/>
      <c r="AV236" s="85"/>
      <c r="AW236" s="87">
        <v>0</v>
      </c>
      <c r="AX236" s="87"/>
      <c r="AY236" s="87"/>
      <c r="AZ236" s="87"/>
      <c r="BA236" s="85">
        <v>0</v>
      </c>
      <c r="BB236" s="85"/>
      <c r="BC236" s="85"/>
      <c r="BD236" s="85"/>
      <c r="BE236" s="37"/>
    </row>
    <row r="237" spans="1:57" ht="12.75" customHeight="1" hidden="1">
      <c r="A237" s="88">
        <v>227</v>
      </c>
      <c r="B237" s="88"/>
      <c r="C237" s="97" t="s">
        <v>288</v>
      </c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2" t="s">
        <v>163</v>
      </c>
      <c r="W237" s="92"/>
      <c r="X237" s="92"/>
      <c r="Y237" s="85">
        <v>0</v>
      </c>
      <c r="Z237" s="85"/>
      <c r="AA237" s="85"/>
      <c r="AB237" s="85"/>
      <c r="AC237" s="86">
        <v>0</v>
      </c>
      <c r="AD237" s="86"/>
      <c r="AE237" s="86"/>
      <c r="AF237" s="86"/>
      <c r="AG237" s="85">
        <v>0</v>
      </c>
      <c r="AH237" s="85"/>
      <c r="AI237" s="85"/>
      <c r="AJ237" s="85"/>
      <c r="AK237" s="85">
        <v>0</v>
      </c>
      <c r="AL237" s="85"/>
      <c r="AM237" s="85"/>
      <c r="AN237" s="85"/>
      <c r="AO237" s="85">
        <v>0</v>
      </c>
      <c r="AP237" s="85"/>
      <c r="AQ237" s="85"/>
      <c r="AR237" s="85"/>
      <c r="AS237" s="85">
        <v>0</v>
      </c>
      <c r="AT237" s="85"/>
      <c r="AU237" s="85"/>
      <c r="AV237" s="85"/>
      <c r="AW237" s="87">
        <v>0</v>
      </c>
      <c r="AX237" s="87"/>
      <c r="AY237" s="87"/>
      <c r="AZ237" s="87"/>
      <c r="BA237" s="85">
        <v>0</v>
      </c>
      <c r="BB237" s="85"/>
      <c r="BC237" s="85"/>
      <c r="BD237" s="85"/>
      <c r="BE237" s="37"/>
    </row>
    <row r="238" spans="1:57" ht="12.75" customHeight="1" hidden="1">
      <c r="A238" s="88">
        <v>228</v>
      </c>
      <c r="B238" s="88"/>
      <c r="C238" s="97" t="s">
        <v>289</v>
      </c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2" t="s">
        <v>163</v>
      </c>
      <c r="W238" s="92"/>
      <c r="X238" s="92"/>
      <c r="Y238" s="85">
        <v>0</v>
      </c>
      <c r="Z238" s="85"/>
      <c r="AA238" s="85"/>
      <c r="AB238" s="85"/>
      <c r="AC238" s="86">
        <v>0</v>
      </c>
      <c r="AD238" s="86"/>
      <c r="AE238" s="86"/>
      <c r="AF238" s="86"/>
      <c r="AG238" s="85">
        <v>0</v>
      </c>
      <c r="AH238" s="85"/>
      <c r="AI238" s="85"/>
      <c r="AJ238" s="85"/>
      <c r="AK238" s="85">
        <v>0</v>
      </c>
      <c r="AL238" s="85"/>
      <c r="AM238" s="85"/>
      <c r="AN238" s="85"/>
      <c r="AO238" s="85">
        <v>0</v>
      </c>
      <c r="AP238" s="85"/>
      <c r="AQ238" s="85"/>
      <c r="AR238" s="85"/>
      <c r="AS238" s="85">
        <v>0</v>
      </c>
      <c r="AT238" s="85"/>
      <c r="AU238" s="85"/>
      <c r="AV238" s="85"/>
      <c r="AW238" s="87">
        <v>0</v>
      </c>
      <c r="AX238" s="87"/>
      <c r="AY238" s="87"/>
      <c r="AZ238" s="87"/>
      <c r="BA238" s="85">
        <v>0</v>
      </c>
      <c r="BB238" s="85"/>
      <c r="BC238" s="85"/>
      <c r="BD238" s="85"/>
      <c r="BE238" s="37"/>
    </row>
    <row r="239" spans="1:57" ht="12.75" customHeight="1" hidden="1">
      <c r="A239" s="88">
        <v>229</v>
      </c>
      <c r="B239" s="88"/>
      <c r="C239" s="97" t="s">
        <v>290</v>
      </c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2" t="s">
        <v>163</v>
      </c>
      <c r="W239" s="92"/>
      <c r="X239" s="92"/>
      <c r="Y239" s="85">
        <v>0</v>
      </c>
      <c r="Z239" s="85"/>
      <c r="AA239" s="85"/>
      <c r="AB239" s="85"/>
      <c r="AC239" s="86">
        <v>0</v>
      </c>
      <c r="AD239" s="86"/>
      <c r="AE239" s="86"/>
      <c r="AF239" s="86"/>
      <c r="AG239" s="85">
        <v>0</v>
      </c>
      <c r="AH239" s="85"/>
      <c r="AI239" s="85"/>
      <c r="AJ239" s="85"/>
      <c r="AK239" s="85">
        <v>0</v>
      </c>
      <c r="AL239" s="85"/>
      <c r="AM239" s="85"/>
      <c r="AN239" s="85"/>
      <c r="AO239" s="85">
        <v>0</v>
      </c>
      <c r="AP239" s="85"/>
      <c r="AQ239" s="85"/>
      <c r="AR239" s="85"/>
      <c r="AS239" s="85">
        <v>0</v>
      </c>
      <c r="AT239" s="85"/>
      <c r="AU239" s="85"/>
      <c r="AV239" s="85"/>
      <c r="AW239" s="87">
        <v>0</v>
      </c>
      <c r="AX239" s="87"/>
      <c r="AY239" s="87"/>
      <c r="AZ239" s="87"/>
      <c r="BA239" s="85">
        <v>0</v>
      </c>
      <c r="BB239" s="85"/>
      <c r="BC239" s="85"/>
      <c r="BD239" s="85"/>
      <c r="BE239" s="37"/>
    </row>
    <row r="240" spans="1:57" ht="25.5" customHeight="1" hidden="1">
      <c r="A240" s="88">
        <v>230</v>
      </c>
      <c r="B240" s="88"/>
      <c r="C240" s="97" t="s">
        <v>291</v>
      </c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2" t="s">
        <v>163</v>
      </c>
      <c r="W240" s="92"/>
      <c r="X240" s="92"/>
      <c r="Y240" s="85">
        <v>0</v>
      </c>
      <c r="Z240" s="85"/>
      <c r="AA240" s="85"/>
      <c r="AB240" s="85"/>
      <c r="AC240" s="86">
        <v>0</v>
      </c>
      <c r="AD240" s="86"/>
      <c r="AE240" s="86"/>
      <c r="AF240" s="86"/>
      <c r="AG240" s="85">
        <v>0</v>
      </c>
      <c r="AH240" s="85"/>
      <c r="AI240" s="85"/>
      <c r="AJ240" s="85"/>
      <c r="AK240" s="85">
        <v>0</v>
      </c>
      <c r="AL240" s="85"/>
      <c r="AM240" s="85"/>
      <c r="AN240" s="85"/>
      <c r="AO240" s="85">
        <v>0</v>
      </c>
      <c r="AP240" s="85"/>
      <c r="AQ240" s="85"/>
      <c r="AR240" s="85"/>
      <c r="AS240" s="85">
        <v>0</v>
      </c>
      <c r="AT240" s="85"/>
      <c r="AU240" s="85"/>
      <c r="AV240" s="85"/>
      <c r="AW240" s="87">
        <v>0</v>
      </c>
      <c r="AX240" s="87"/>
      <c r="AY240" s="87"/>
      <c r="AZ240" s="87"/>
      <c r="BA240" s="85">
        <v>0</v>
      </c>
      <c r="BB240" s="85"/>
      <c r="BC240" s="85"/>
      <c r="BD240" s="85"/>
      <c r="BE240" s="37"/>
    </row>
    <row r="241" spans="1:57" ht="12.75" customHeight="1" hidden="1">
      <c r="A241" s="88">
        <v>231</v>
      </c>
      <c r="B241" s="88"/>
      <c r="C241" s="97" t="s">
        <v>292</v>
      </c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2" t="s">
        <v>163</v>
      </c>
      <c r="W241" s="92"/>
      <c r="X241" s="92"/>
      <c r="Y241" s="85">
        <v>0</v>
      </c>
      <c r="Z241" s="85"/>
      <c r="AA241" s="85"/>
      <c r="AB241" s="85"/>
      <c r="AC241" s="86">
        <v>0</v>
      </c>
      <c r="AD241" s="86"/>
      <c r="AE241" s="86"/>
      <c r="AF241" s="86"/>
      <c r="AG241" s="85">
        <v>0</v>
      </c>
      <c r="AH241" s="85"/>
      <c r="AI241" s="85"/>
      <c r="AJ241" s="85"/>
      <c r="AK241" s="85">
        <v>0</v>
      </c>
      <c r="AL241" s="85"/>
      <c r="AM241" s="85"/>
      <c r="AN241" s="85"/>
      <c r="AO241" s="85">
        <v>0</v>
      </c>
      <c r="AP241" s="85"/>
      <c r="AQ241" s="85"/>
      <c r="AR241" s="85"/>
      <c r="AS241" s="85">
        <v>0</v>
      </c>
      <c r="AT241" s="85"/>
      <c r="AU241" s="85"/>
      <c r="AV241" s="85"/>
      <c r="AW241" s="87">
        <v>0</v>
      </c>
      <c r="AX241" s="87"/>
      <c r="AY241" s="87"/>
      <c r="AZ241" s="87"/>
      <c r="BA241" s="85">
        <v>0</v>
      </c>
      <c r="BB241" s="85"/>
      <c r="BC241" s="85"/>
      <c r="BD241" s="85"/>
      <c r="BE241" s="37"/>
    </row>
    <row r="242" spans="1:57" ht="25.5" customHeight="1">
      <c r="A242" s="88">
        <v>232</v>
      </c>
      <c r="B242" s="88"/>
      <c r="C242" s="107" t="s">
        <v>795</v>
      </c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92" t="s">
        <v>164</v>
      </c>
      <c r="W242" s="92"/>
      <c r="X242" s="92"/>
      <c r="Y242" s="87">
        <v>0</v>
      </c>
      <c r="Z242" s="87"/>
      <c r="AA242" s="87"/>
      <c r="AB242" s="87"/>
      <c r="AC242" s="94">
        <v>0</v>
      </c>
      <c r="AD242" s="94"/>
      <c r="AE242" s="94"/>
      <c r="AF242" s="94"/>
      <c r="AG242" s="87">
        <v>0</v>
      </c>
      <c r="AH242" s="87"/>
      <c r="AI242" s="87"/>
      <c r="AJ242" s="87"/>
      <c r="AK242" s="87">
        <v>0</v>
      </c>
      <c r="AL242" s="87"/>
      <c r="AM242" s="87"/>
      <c r="AN242" s="87"/>
      <c r="AO242" s="87">
        <v>0</v>
      </c>
      <c r="AP242" s="87"/>
      <c r="AQ242" s="87"/>
      <c r="AR242" s="87"/>
      <c r="AS242" s="87">
        <v>0</v>
      </c>
      <c r="AT242" s="87"/>
      <c r="AU242" s="87"/>
      <c r="AV242" s="87"/>
      <c r="AW242" s="102">
        <v>0</v>
      </c>
      <c r="AX242" s="103"/>
      <c r="AY242" s="103"/>
      <c r="AZ242" s="104"/>
      <c r="BA242" s="143">
        <v>0</v>
      </c>
      <c r="BB242" s="144"/>
      <c r="BC242" s="144"/>
      <c r="BD242" s="145"/>
      <c r="BE242" s="37"/>
    </row>
    <row r="243" spans="1:57" ht="12.75" customHeight="1" hidden="1">
      <c r="A243" s="88">
        <v>233</v>
      </c>
      <c r="B243" s="88"/>
      <c r="C243" s="97" t="s">
        <v>283</v>
      </c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2" t="s">
        <v>164</v>
      </c>
      <c r="W243" s="92"/>
      <c r="X243" s="92"/>
      <c r="Y243" s="85">
        <v>0</v>
      </c>
      <c r="Z243" s="85"/>
      <c r="AA243" s="85"/>
      <c r="AB243" s="85"/>
      <c r="AC243" s="86">
        <v>0</v>
      </c>
      <c r="AD243" s="86"/>
      <c r="AE243" s="86"/>
      <c r="AF243" s="86"/>
      <c r="AG243" s="85">
        <v>0</v>
      </c>
      <c r="AH243" s="85"/>
      <c r="AI243" s="85"/>
      <c r="AJ243" s="85"/>
      <c r="AK243" s="85">
        <v>0</v>
      </c>
      <c r="AL243" s="85"/>
      <c r="AM243" s="85"/>
      <c r="AN243" s="85"/>
      <c r="AO243" s="85">
        <v>0</v>
      </c>
      <c r="AP243" s="85"/>
      <c r="AQ243" s="85"/>
      <c r="AR243" s="85"/>
      <c r="AS243" s="85">
        <v>0</v>
      </c>
      <c r="AT243" s="85"/>
      <c r="AU243" s="85"/>
      <c r="AV243" s="85"/>
      <c r="AW243" s="87">
        <v>0</v>
      </c>
      <c r="AX243" s="87"/>
      <c r="AY243" s="87"/>
      <c r="AZ243" s="87"/>
      <c r="BA243" s="85">
        <v>0</v>
      </c>
      <c r="BB243" s="85"/>
      <c r="BC243" s="85"/>
      <c r="BD243" s="85"/>
      <c r="BE243" s="37"/>
    </row>
    <row r="244" spans="1:57" ht="12.75" customHeight="1" hidden="1">
      <c r="A244" s="88">
        <v>234</v>
      </c>
      <c r="B244" s="88"/>
      <c r="C244" s="97" t="s">
        <v>284</v>
      </c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2" t="s">
        <v>164</v>
      </c>
      <c r="W244" s="92"/>
      <c r="X244" s="92"/>
      <c r="Y244" s="85">
        <v>0</v>
      </c>
      <c r="Z244" s="85"/>
      <c r="AA244" s="85"/>
      <c r="AB244" s="85"/>
      <c r="AC244" s="86">
        <v>0</v>
      </c>
      <c r="AD244" s="86"/>
      <c r="AE244" s="86"/>
      <c r="AF244" s="86"/>
      <c r="AG244" s="85">
        <v>0</v>
      </c>
      <c r="AH244" s="85"/>
      <c r="AI244" s="85"/>
      <c r="AJ244" s="85"/>
      <c r="AK244" s="85">
        <v>0</v>
      </c>
      <c r="AL244" s="85"/>
      <c r="AM244" s="85"/>
      <c r="AN244" s="85"/>
      <c r="AO244" s="85">
        <v>0</v>
      </c>
      <c r="AP244" s="85"/>
      <c r="AQ244" s="85"/>
      <c r="AR244" s="85"/>
      <c r="AS244" s="85">
        <v>0</v>
      </c>
      <c r="AT244" s="85"/>
      <c r="AU244" s="85"/>
      <c r="AV244" s="85"/>
      <c r="AW244" s="87">
        <v>0</v>
      </c>
      <c r="AX244" s="87"/>
      <c r="AY244" s="87"/>
      <c r="AZ244" s="87"/>
      <c r="BA244" s="85">
        <v>0</v>
      </c>
      <c r="BB244" s="85"/>
      <c r="BC244" s="85"/>
      <c r="BD244" s="85"/>
      <c r="BE244" s="37"/>
    </row>
    <row r="245" spans="1:57" ht="25.5" customHeight="1" hidden="1">
      <c r="A245" s="88">
        <v>235</v>
      </c>
      <c r="B245" s="88"/>
      <c r="C245" s="97" t="s">
        <v>285</v>
      </c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2" t="s">
        <v>164</v>
      </c>
      <c r="W245" s="92"/>
      <c r="X245" s="92"/>
      <c r="Y245" s="85">
        <v>0</v>
      </c>
      <c r="Z245" s="85"/>
      <c r="AA245" s="85"/>
      <c r="AB245" s="85"/>
      <c r="AC245" s="86">
        <v>0</v>
      </c>
      <c r="AD245" s="86"/>
      <c r="AE245" s="86"/>
      <c r="AF245" s="86"/>
      <c r="AG245" s="85">
        <v>0</v>
      </c>
      <c r="AH245" s="85"/>
      <c r="AI245" s="85"/>
      <c r="AJ245" s="85"/>
      <c r="AK245" s="85">
        <v>0</v>
      </c>
      <c r="AL245" s="85"/>
      <c r="AM245" s="85"/>
      <c r="AN245" s="85"/>
      <c r="AO245" s="85">
        <v>0</v>
      </c>
      <c r="AP245" s="85"/>
      <c r="AQ245" s="85"/>
      <c r="AR245" s="85"/>
      <c r="AS245" s="85">
        <v>0</v>
      </c>
      <c r="AT245" s="85"/>
      <c r="AU245" s="85"/>
      <c r="AV245" s="85"/>
      <c r="AW245" s="87">
        <v>0</v>
      </c>
      <c r="AX245" s="87"/>
      <c r="AY245" s="87"/>
      <c r="AZ245" s="87"/>
      <c r="BA245" s="85">
        <v>0</v>
      </c>
      <c r="BB245" s="85"/>
      <c r="BC245" s="85"/>
      <c r="BD245" s="85"/>
      <c r="BE245" s="37"/>
    </row>
    <row r="246" spans="1:57" ht="12.75" customHeight="1" hidden="1">
      <c r="A246" s="88">
        <v>236</v>
      </c>
      <c r="B246" s="88"/>
      <c r="C246" s="97" t="s">
        <v>286</v>
      </c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2" t="s">
        <v>164</v>
      </c>
      <c r="W246" s="92"/>
      <c r="X246" s="92"/>
      <c r="Y246" s="85">
        <v>0</v>
      </c>
      <c r="Z246" s="85"/>
      <c r="AA246" s="85"/>
      <c r="AB246" s="85"/>
      <c r="AC246" s="86">
        <v>0</v>
      </c>
      <c r="AD246" s="86"/>
      <c r="AE246" s="86"/>
      <c r="AF246" s="86"/>
      <c r="AG246" s="85">
        <v>0</v>
      </c>
      <c r="AH246" s="85"/>
      <c r="AI246" s="85"/>
      <c r="AJ246" s="85"/>
      <c r="AK246" s="85">
        <v>0</v>
      </c>
      <c r="AL246" s="85"/>
      <c r="AM246" s="85"/>
      <c r="AN246" s="85"/>
      <c r="AO246" s="85">
        <v>0</v>
      </c>
      <c r="AP246" s="85"/>
      <c r="AQ246" s="85"/>
      <c r="AR246" s="85"/>
      <c r="AS246" s="85">
        <v>0</v>
      </c>
      <c r="AT246" s="85"/>
      <c r="AU246" s="85"/>
      <c r="AV246" s="85"/>
      <c r="AW246" s="87">
        <v>0</v>
      </c>
      <c r="AX246" s="87"/>
      <c r="AY246" s="87"/>
      <c r="AZ246" s="87"/>
      <c r="BA246" s="85">
        <v>0</v>
      </c>
      <c r="BB246" s="85"/>
      <c r="BC246" s="85"/>
      <c r="BD246" s="85"/>
      <c r="BE246" s="37"/>
    </row>
    <row r="247" spans="1:57" ht="12.75" customHeight="1" hidden="1">
      <c r="A247" s="88">
        <v>237</v>
      </c>
      <c r="B247" s="88"/>
      <c r="C247" s="97" t="s">
        <v>287</v>
      </c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2" t="s">
        <v>164</v>
      </c>
      <c r="W247" s="92"/>
      <c r="X247" s="92"/>
      <c r="Y247" s="85">
        <v>0</v>
      </c>
      <c r="Z247" s="85"/>
      <c r="AA247" s="85"/>
      <c r="AB247" s="85"/>
      <c r="AC247" s="86">
        <v>0</v>
      </c>
      <c r="AD247" s="86"/>
      <c r="AE247" s="86"/>
      <c r="AF247" s="86"/>
      <c r="AG247" s="85">
        <v>0</v>
      </c>
      <c r="AH247" s="85"/>
      <c r="AI247" s="85"/>
      <c r="AJ247" s="85"/>
      <c r="AK247" s="85">
        <v>0</v>
      </c>
      <c r="AL247" s="85"/>
      <c r="AM247" s="85"/>
      <c r="AN247" s="85"/>
      <c r="AO247" s="85">
        <v>0</v>
      </c>
      <c r="AP247" s="85"/>
      <c r="AQ247" s="85"/>
      <c r="AR247" s="85"/>
      <c r="AS247" s="85">
        <v>0</v>
      </c>
      <c r="AT247" s="85"/>
      <c r="AU247" s="85"/>
      <c r="AV247" s="85"/>
      <c r="AW247" s="87">
        <v>0</v>
      </c>
      <c r="AX247" s="87"/>
      <c r="AY247" s="87"/>
      <c r="AZ247" s="87"/>
      <c r="BA247" s="85">
        <v>0</v>
      </c>
      <c r="BB247" s="85"/>
      <c r="BC247" s="85"/>
      <c r="BD247" s="85"/>
      <c r="BE247" s="37"/>
    </row>
    <row r="248" spans="1:57" ht="12.75" customHeight="1" hidden="1">
      <c r="A248" s="88">
        <v>238</v>
      </c>
      <c r="B248" s="88"/>
      <c r="C248" s="97" t="s">
        <v>288</v>
      </c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2" t="s">
        <v>164</v>
      </c>
      <c r="W248" s="92"/>
      <c r="X248" s="92"/>
      <c r="Y248" s="85">
        <v>0</v>
      </c>
      <c r="Z248" s="85"/>
      <c r="AA248" s="85"/>
      <c r="AB248" s="85"/>
      <c r="AC248" s="86">
        <v>0</v>
      </c>
      <c r="AD248" s="86"/>
      <c r="AE248" s="86"/>
      <c r="AF248" s="86"/>
      <c r="AG248" s="85">
        <v>0</v>
      </c>
      <c r="AH248" s="85"/>
      <c r="AI248" s="85"/>
      <c r="AJ248" s="85"/>
      <c r="AK248" s="85">
        <v>0</v>
      </c>
      <c r="AL248" s="85"/>
      <c r="AM248" s="85"/>
      <c r="AN248" s="85"/>
      <c r="AO248" s="85">
        <v>0</v>
      </c>
      <c r="AP248" s="85"/>
      <c r="AQ248" s="85"/>
      <c r="AR248" s="85"/>
      <c r="AS248" s="85">
        <v>0</v>
      </c>
      <c r="AT248" s="85"/>
      <c r="AU248" s="85"/>
      <c r="AV248" s="85"/>
      <c r="AW248" s="87">
        <v>0</v>
      </c>
      <c r="AX248" s="87"/>
      <c r="AY248" s="87"/>
      <c r="AZ248" s="87"/>
      <c r="BA248" s="85">
        <v>0</v>
      </c>
      <c r="BB248" s="85"/>
      <c r="BC248" s="85"/>
      <c r="BD248" s="85"/>
      <c r="BE248" s="37"/>
    </row>
    <row r="249" spans="1:57" ht="12.75" customHeight="1" hidden="1">
      <c r="A249" s="88">
        <v>239</v>
      </c>
      <c r="B249" s="88"/>
      <c r="C249" s="97" t="s">
        <v>289</v>
      </c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2" t="s">
        <v>164</v>
      </c>
      <c r="W249" s="92"/>
      <c r="X249" s="92"/>
      <c r="Y249" s="85">
        <v>0</v>
      </c>
      <c r="Z249" s="85"/>
      <c r="AA249" s="85"/>
      <c r="AB249" s="85"/>
      <c r="AC249" s="86">
        <v>0</v>
      </c>
      <c r="AD249" s="86"/>
      <c r="AE249" s="86"/>
      <c r="AF249" s="86"/>
      <c r="AG249" s="85">
        <v>0</v>
      </c>
      <c r="AH249" s="85"/>
      <c r="AI249" s="85"/>
      <c r="AJ249" s="85"/>
      <c r="AK249" s="85">
        <v>0</v>
      </c>
      <c r="AL249" s="85"/>
      <c r="AM249" s="85"/>
      <c r="AN249" s="85"/>
      <c r="AO249" s="85">
        <v>0</v>
      </c>
      <c r="AP249" s="85"/>
      <c r="AQ249" s="85"/>
      <c r="AR249" s="85"/>
      <c r="AS249" s="85">
        <v>0</v>
      </c>
      <c r="AT249" s="85"/>
      <c r="AU249" s="85"/>
      <c r="AV249" s="85"/>
      <c r="AW249" s="87">
        <v>0</v>
      </c>
      <c r="AX249" s="87"/>
      <c r="AY249" s="87"/>
      <c r="AZ249" s="87"/>
      <c r="BA249" s="85">
        <v>0</v>
      </c>
      <c r="BB249" s="85"/>
      <c r="BC249" s="85"/>
      <c r="BD249" s="85"/>
      <c r="BE249" s="37"/>
    </row>
    <row r="250" spans="1:57" ht="12.75" customHeight="1" hidden="1">
      <c r="A250" s="88">
        <v>240</v>
      </c>
      <c r="B250" s="88"/>
      <c r="C250" s="97" t="s">
        <v>290</v>
      </c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2" t="s">
        <v>164</v>
      </c>
      <c r="W250" s="92"/>
      <c r="X250" s="92"/>
      <c r="Y250" s="85">
        <v>0</v>
      </c>
      <c r="Z250" s="85"/>
      <c r="AA250" s="85"/>
      <c r="AB250" s="85"/>
      <c r="AC250" s="86">
        <v>0</v>
      </c>
      <c r="AD250" s="86"/>
      <c r="AE250" s="86"/>
      <c r="AF250" s="86"/>
      <c r="AG250" s="85">
        <v>0</v>
      </c>
      <c r="AH250" s="85"/>
      <c r="AI250" s="85"/>
      <c r="AJ250" s="85"/>
      <c r="AK250" s="85">
        <v>0</v>
      </c>
      <c r="AL250" s="85"/>
      <c r="AM250" s="85"/>
      <c r="AN250" s="85"/>
      <c r="AO250" s="85">
        <v>0</v>
      </c>
      <c r="AP250" s="85"/>
      <c r="AQ250" s="85"/>
      <c r="AR250" s="85"/>
      <c r="AS250" s="85">
        <v>0</v>
      </c>
      <c r="AT250" s="85"/>
      <c r="AU250" s="85"/>
      <c r="AV250" s="85"/>
      <c r="AW250" s="87">
        <v>0</v>
      </c>
      <c r="AX250" s="87"/>
      <c r="AY250" s="87"/>
      <c r="AZ250" s="87"/>
      <c r="BA250" s="85">
        <v>0</v>
      </c>
      <c r="BB250" s="85"/>
      <c r="BC250" s="85"/>
      <c r="BD250" s="85"/>
      <c r="BE250" s="37"/>
    </row>
    <row r="251" spans="1:57" ht="25.5" customHeight="1" hidden="1">
      <c r="A251" s="88">
        <v>241</v>
      </c>
      <c r="B251" s="88"/>
      <c r="C251" s="97" t="s">
        <v>291</v>
      </c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2" t="s">
        <v>164</v>
      </c>
      <c r="W251" s="92"/>
      <c r="X251" s="92"/>
      <c r="Y251" s="85">
        <v>0</v>
      </c>
      <c r="Z251" s="85"/>
      <c r="AA251" s="85"/>
      <c r="AB251" s="85"/>
      <c r="AC251" s="86">
        <v>0</v>
      </c>
      <c r="AD251" s="86"/>
      <c r="AE251" s="86"/>
      <c r="AF251" s="86"/>
      <c r="AG251" s="85">
        <v>0</v>
      </c>
      <c r="AH251" s="85"/>
      <c r="AI251" s="85"/>
      <c r="AJ251" s="85"/>
      <c r="AK251" s="85">
        <v>0</v>
      </c>
      <c r="AL251" s="85"/>
      <c r="AM251" s="85"/>
      <c r="AN251" s="85"/>
      <c r="AO251" s="85">
        <v>0</v>
      </c>
      <c r="AP251" s="85"/>
      <c r="AQ251" s="85"/>
      <c r="AR251" s="85"/>
      <c r="AS251" s="85">
        <v>0</v>
      </c>
      <c r="AT251" s="85"/>
      <c r="AU251" s="85"/>
      <c r="AV251" s="85"/>
      <c r="AW251" s="87">
        <v>0</v>
      </c>
      <c r="AX251" s="87"/>
      <c r="AY251" s="87"/>
      <c r="AZ251" s="87"/>
      <c r="BA251" s="85">
        <v>0</v>
      </c>
      <c r="BB251" s="85"/>
      <c r="BC251" s="85"/>
      <c r="BD251" s="85"/>
      <c r="BE251" s="37"/>
    </row>
    <row r="252" spans="1:57" ht="12.75" customHeight="1" hidden="1">
      <c r="A252" s="88">
        <v>242</v>
      </c>
      <c r="B252" s="88"/>
      <c r="C252" s="97" t="s">
        <v>292</v>
      </c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2" t="s">
        <v>164</v>
      </c>
      <c r="W252" s="92"/>
      <c r="X252" s="92"/>
      <c r="Y252" s="85">
        <v>0</v>
      </c>
      <c r="Z252" s="85"/>
      <c r="AA252" s="85"/>
      <c r="AB252" s="85"/>
      <c r="AC252" s="86">
        <v>0</v>
      </c>
      <c r="AD252" s="86"/>
      <c r="AE252" s="86"/>
      <c r="AF252" s="86"/>
      <c r="AG252" s="85">
        <v>0</v>
      </c>
      <c r="AH252" s="85"/>
      <c r="AI252" s="85"/>
      <c r="AJ252" s="85"/>
      <c r="AK252" s="85">
        <v>0</v>
      </c>
      <c r="AL252" s="85"/>
      <c r="AM252" s="85"/>
      <c r="AN252" s="85"/>
      <c r="AO252" s="85">
        <v>0</v>
      </c>
      <c r="AP252" s="85"/>
      <c r="AQ252" s="85"/>
      <c r="AR252" s="85"/>
      <c r="AS252" s="85">
        <v>0</v>
      </c>
      <c r="AT252" s="85"/>
      <c r="AU252" s="85"/>
      <c r="AV252" s="85"/>
      <c r="AW252" s="87">
        <v>0</v>
      </c>
      <c r="AX252" s="87"/>
      <c r="AY252" s="87"/>
      <c r="AZ252" s="87"/>
      <c r="BA252" s="85">
        <v>0</v>
      </c>
      <c r="BB252" s="85"/>
      <c r="BC252" s="85"/>
      <c r="BD252" s="85"/>
      <c r="BE252" s="37"/>
    </row>
    <row r="253" spans="1:57" ht="25.5" customHeight="1">
      <c r="A253" s="88">
        <v>243</v>
      </c>
      <c r="B253" s="88"/>
      <c r="C253" s="107" t="s">
        <v>796</v>
      </c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92" t="s">
        <v>165</v>
      </c>
      <c r="W253" s="92"/>
      <c r="X253" s="92"/>
      <c r="Y253" s="87">
        <v>0</v>
      </c>
      <c r="Z253" s="87"/>
      <c r="AA253" s="87"/>
      <c r="AB253" s="87"/>
      <c r="AC253" s="94">
        <v>0</v>
      </c>
      <c r="AD253" s="94"/>
      <c r="AE253" s="94"/>
      <c r="AF253" s="94"/>
      <c r="AG253" s="87">
        <v>0</v>
      </c>
      <c r="AH253" s="87"/>
      <c r="AI253" s="87"/>
      <c r="AJ253" s="87"/>
      <c r="AK253" s="87">
        <v>0</v>
      </c>
      <c r="AL253" s="87"/>
      <c r="AM253" s="87"/>
      <c r="AN253" s="87"/>
      <c r="AO253" s="87">
        <v>0</v>
      </c>
      <c r="AP253" s="87"/>
      <c r="AQ253" s="87"/>
      <c r="AR253" s="87"/>
      <c r="AS253" s="87">
        <v>0</v>
      </c>
      <c r="AT253" s="87"/>
      <c r="AU253" s="87"/>
      <c r="AV253" s="87"/>
      <c r="AW253" s="87">
        <v>0</v>
      </c>
      <c r="AX253" s="87"/>
      <c r="AY253" s="87"/>
      <c r="AZ253" s="87"/>
      <c r="BA253" s="85">
        <v>0</v>
      </c>
      <c r="BB253" s="85"/>
      <c r="BC253" s="85"/>
      <c r="BD253" s="85"/>
      <c r="BE253" s="37"/>
    </row>
    <row r="254" spans="1:57" ht="25.5" customHeight="1" hidden="1">
      <c r="A254" s="88">
        <v>244</v>
      </c>
      <c r="B254" s="88"/>
      <c r="C254" s="97" t="s">
        <v>293</v>
      </c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2" t="s">
        <v>165</v>
      </c>
      <c r="W254" s="92"/>
      <c r="X254" s="92"/>
      <c r="Y254" s="85">
        <v>0</v>
      </c>
      <c r="Z254" s="85"/>
      <c r="AA254" s="85"/>
      <c r="AB254" s="85"/>
      <c r="AC254" s="86">
        <v>0</v>
      </c>
      <c r="AD254" s="86"/>
      <c r="AE254" s="86"/>
      <c r="AF254" s="86"/>
      <c r="AG254" s="85">
        <v>0</v>
      </c>
      <c r="AH254" s="85"/>
      <c r="AI254" s="85"/>
      <c r="AJ254" s="85"/>
      <c r="AK254" s="85">
        <v>0</v>
      </c>
      <c r="AL254" s="85"/>
      <c r="AM254" s="85"/>
      <c r="AN254" s="85"/>
      <c r="AO254" s="85">
        <v>0</v>
      </c>
      <c r="AP254" s="85"/>
      <c r="AQ254" s="85"/>
      <c r="AR254" s="85"/>
      <c r="AS254" s="85">
        <v>0</v>
      </c>
      <c r="AT254" s="85"/>
      <c r="AU254" s="85"/>
      <c r="AV254" s="85"/>
      <c r="AW254" s="87">
        <v>0</v>
      </c>
      <c r="AX254" s="87"/>
      <c r="AY254" s="87"/>
      <c r="AZ254" s="87"/>
      <c r="BA254" s="85">
        <v>0</v>
      </c>
      <c r="BB254" s="85"/>
      <c r="BC254" s="85"/>
      <c r="BD254" s="85"/>
      <c r="BE254" s="37"/>
    </row>
    <row r="255" spans="1:57" ht="25.5" customHeight="1">
      <c r="A255" s="88">
        <v>245</v>
      </c>
      <c r="B255" s="88"/>
      <c r="C255" s="107" t="s">
        <v>797</v>
      </c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92" t="s">
        <v>166</v>
      </c>
      <c r="W255" s="92"/>
      <c r="X255" s="92"/>
      <c r="Y255" s="87">
        <v>0</v>
      </c>
      <c r="Z255" s="87"/>
      <c r="AA255" s="87"/>
      <c r="AB255" s="87"/>
      <c r="AC255" s="94">
        <v>0</v>
      </c>
      <c r="AD255" s="94"/>
      <c r="AE255" s="94"/>
      <c r="AF255" s="94"/>
      <c r="AG255" s="87">
        <v>0</v>
      </c>
      <c r="AH255" s="87"/>
      <c r="AI255" s="87"/>
      <c r="AJ255" s="87"/>
      <c r="AK255" s="87">
        <v>0</v>
      </c>
      <c r="AL255" s="87"/>
      <c r="AM255" s="87"/>
      <c r="AN255" s="87"/>
      <c r="AO255" s="87">
        <v>0</v>
      </c>
      <c r="AP255" s="87"/>
      <c r="AQ255" s="87"/>
      <c r="AR255" s="87"/>
      <c r="AS255" s="85">
        <v>0</v>
      </c>
      <c r="AT255" s="85"/>
      <c r="AU255" s="85"/>
      <c r="AV255" s="85"/>
      <c r="AW255" s="102">
        <v>0</v>
      </c>
      <c r="AX255" s="103"/>
      <c r="AY255" s="103"/>
      <c r="AZ255" s="104"/>
      <c r="BA255" s="143">
        <v>0</v>
      </c>
      <c r="BB255" s="144"/>
      <c r="BC255" s="144"/>
      <c r="BD255" s="145"/>
      <c r="BE255" s="37"/>
    </row>
    <row r="256" spans="1:57" ht="12.75" customHeight="1" hidden="1">
      <c r="A256" s="88">
        <v>246</v>
      </c>
      <c r="B256" s="88"/>
      <c r="C256" s="97" t="s">
        <v>294</v>
      </c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 t="s">
        <v>166</v>
      </c>
      <c r="W256" s="97"/>
      <c r="X256" s="97"/>
      <c r="Y256" s="85">
        <v>0</v>
      </c>
      <c r="Z256" s="85"/>
      <c r="AA256" s="85"/>
      <c r="AB256" s="85"/>
      <c r="AC256" s="86">
        <v>0</v>
      </c>
      <c r="AD256" s="86"/>
      <c r="AE256" s="86"/>
      <c r="AF256" s="86"/>
      <c r="AG256" s="85">
        <v>0</v>
      </c>
      <c r="AH256" s="85"/>
      <c r="AI256" s="85"/>
      <c r="AJ256" s="85"/>
      <c r="AK256" s="85">
        <v>0</v>
      </c>
      <c r="AL256" s="85"/>
      <c r="AM256" s="85"/>
      <c r="AN256" s="85"/>
      <c r="AO256" s="85">
        <v>0</v>
      </c>
      <c r="AP256" s="85"/>
      <c r="AQ256" s="85"/>
      <c r="AR256" s="85"/>
      <c r="AS256" s="85">
        <v>0</v>
      </c>
      <c r="AT256" s="85"/>
      <c r="AU256" s="85"/>
      <c r="AV256" s="85"/>
      <c r="AW256" s="99">
        <v>0</v>
      </c>
      <c r="AX256" s="99"/>
      <c r="AY256" s="99"/>
      <c r="AZ256" s="99"/>
      <c r="BA256" s="85">
        <v>0</v>
      </c>
      <c r="BB256" s="85"/>
      <c r="BC256" s="85"/>
      <c r="BD256" s="85"/>
      <c r="BE256" s="37"/>
    </row>
    <row r="257" spans="1:57" ht="12.75" customHeight="1" hidden="1">
      <c r="A257" s="88">
        <v>247</v>
      </c>
      <c r="B257" s="88"/>
      <c r="C257" s="97" t="s">
        <v>308</v>
      </c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 t="s">
        <v>166</v>
      </c>
      <c r="W257" s="97"/>
      <c r="X257" s="97"/>
      <c r="Y257" s="85">
        <v>0</v>
      </c>
      <c r="Z257" s="85"/>
      <c r="AA257" s="85"/>
      <c r="AB257" s="85"/>
      <c r="AC257" s="86">
        <v>0</v>
      </c>
      <c r="AD257" s="86"/>
      <c r="AE257" s="86"/>
      <c r="AF257" s="86"/>
      <c r="AG257" s="85">
        <v>0</v>
      </c>
      <c r="AH257" s="85"/>
      <c r="AI257" s="85"/>
      <c r="AJ257" s="85"/>
      <c r="AK257" s="85">
        <v>0</v>
      </c>
      <c r="AL257" s="85"/>
      <c r="AM257" s="85"/>
      <c r="AN257" s="85"/>
      <c r="AO257" s="85">
        <v>0</v>
      </c>
      <c r="AP257" s="85"/>
      <c r="AQ257" s="85"/>
      <c r="AR257" s="85"/>
      <c r="AS257" s="85">
        <v>0</v>
      </c>
      <c r="AT257" s="85"/>
      <c r="AU257" s="85"/>
      <c r="AV257" s="85"/>
      <c r="AW257" s="99">
        <v>0</v>
      </c>
      <c r="AX257" s="99"/>
      <c r="AY257" s="99"/>
      <c r="AZ257" s="99"/>
      <c r="BA257" s="85">
        <v>0</v>
      </c>
      <c r="BB257" s="85"/>
      <c r="BC257" s="85"/>
      <c r="BD257" s="85"/>
      <c r="BE257" s="37"/>
    </row>
    <row r="258" spans="1:57" ht="12.75" customHeight="1" hidden="1">
      <c r="A258" s="88">
        <v>248</v>
      </c>
      <c r="B258" s="88"/>
      <c r="C258" s="97" t="s">
        <v>295</v>
      </c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2" t="s">
        <v>166</v>
      </c>
      <c r="W258" s="92"/>
      <c r="X258" s="92"/>
      <c r="Y258" s="85">
        <v>0</v>
      </c>
      <c r="Z258" s="85"/>
      <c r="AA258" s="85"/>
      <c r="AB258" s="85"/>
      <c r="AC258" s="86">
        <v>0</v>
      </c>
      <c r="AD258" s="86"/>
      <c r="AE258" s="86"/>
      <c r="AF258" s="86"/>
      <c r="AG258" s="85">
        <v>0</v>
      </c>
      <c r="AH258" s="85"/>
      <c r="AI258" s="85"/>
      <c r="AJ258" s="85"/>
      <c r="AK258" s="85">
        <v>0</v>
      </c>
      <c r="AL258" s="85"/>
      <c r="AM258" s="85"/>
      <c r="AN258" s="85"/>
      <c r="AO258" s="85">
        <v>0</v>
      </c>
      <c r="AP258" s="85"/>
      <c r="AQ258" s="85"/>
      <c r="AR258" s="85"/>
      <c r="AS258" s="85">
        <v>0</v>
      </c>
      <c r="AT258" s="85"/>
      <c r="AU258" s="85"/>
      <c r="AV258" s="85"/>
      <c r="AW258" s="99">
        <v>0</v>
      </c>
      <c r="AX258" s="99"/>
      <c r="AY258" s="99"/>
      <c r="AZ258" s="99"/>
      <c r="BA258" s="85">
        <v>0</v>
      </c>
      <c r="BB258" s="85"/>
      <c r="BC258" s="85"/>
      <c r="BD258" s="85"/>
      <c r="BE258" s="37"/>
    </row>
    <row r="259" spans="1:57" ht="12.75" customHeight="1" hidden="1">
      <c r="A259" s="88">
        <v>249</v>
      </c>
      <c r="B259" s="88"/>
      <c r="C259" s="97" t="s">
        <v>296</v>
      </c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 t="s">
        <v>166</v>
      </c>
      <c r="W259" s="97"/>
      <c r="X259" s="97"/>
      <c r="Y259" s="85">
        <v>0</v>
      </c>
      <c r="Z259" s="85"/>
      <c r="AA259" s="85"/>
      <c r="AB259" s="85"/>
      <c r="AC259" s="86">
        <v>0</v>
      </c>
      <c r="AD259" s="86"/>
      <c r="AE259" s="86"/>
      <c r="AF259" s="86"/>
      <c r="AG259" s="85">
        <v>0</v>
      </c>
      <c r="AH259" s="85"/>
      <c r="AI259" s="85"/>
      <c r="AJ259" s="85"/>
      <c r="AK259" s="85">
        <v>0</v>
      </c>
      <c r="AL259" s="85"/>
      <c r="AM259" s="85"/>
      <c r="AN259" s="85"/>
      <c r="AO259" s="85">
        <v>0</v>
      </c>
      <c r="AP259" s="85"/>
      <c r="AQ259" s="85"/>
      <c r="AR259" s="85"/>
      <c r="AS259" s="85">
        <v>0</v>
      </c>
      <c r="AT259" s="85"/>
      <c r="AU259" s="85"/>
      <c r="AV259" s="85"/>
      <c r="AW259" s="99">
        <v>0</v>
      </c>
      <c r="AX259" s="99"/>
      <c r="AY259" s="99"/>
      <c r="AZ259" s="99"/>
      <c r="BA259" s="85">
        <v>0</v>
      </c>
      <c r="BB259" s="85"/>
      <c r="BC259" s="85"/>
      <c r="BD259" s="85"/>
      <c r="BE259" s="37"/>
    </row>
    <row r="260" spans="1:57" ht="12.75" customHeight="1" hidden="1">
      <c r="A260" s="88">
        <v>250</v>
      </c>
      <c r="B260" s="88"/>
      <c r="C260" s="97" t="s">
        <v>297</v>
      </c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2" t="s">
        <v>166</v>
      </c>
      <c r="W260" s="92"/>
      <c r="X260" s="92"/>
      <c r="Y260" s="85">
        <v>0</v>
      </c>
      <c r="Z260" s="85"/>
      <c r="AA260" s="85"/>
      <c r="AB260" s="85"/>
      <c r="AC260" s="86">
        <v>0</v>
      </c>
      <c r="AD260" s="86"/>
      <c r="AE260" s="86"/>
      <c r="AF260" s="86"/>
      <c r="AG260" s="85">
        <v>0</v>
      </c>
      <c r="AH260" s="85"/>
      <c r="AI260" s="85"/>
      <c r="AJ260" s="85"/>
      <c r="AK260" s="85">
        <v>0</v>
      </c>
      <c r="AL260" s="85"/>
      <c r="AM260" s="85"/>
      <c r="AN260" s="85"/>
      <c r="AO260" s="85">
        <v>0</v>
      </c>
      <c r="AP260" s="85"/>
      <c r="AQ260" s="85"/>
      <c r="AR260" s="85"/>
      <c r="AS260" s="85">
        <v>0</v>
      </c>
      <c r="AT260" s="85"/>
      <c r="AU260" s="85"/>
      <c r="AV260" s="85"/>
      <c r="AW260" s="99">
        <v>0</v>
      </c>
      <c r="AX260" s="99"/>
      <c r="AY260" s="99"/>
      <c r="AZ260" s="99"/>
      <c r="BA260" s="85">
        <v>0</v>
      </c>
      <c r="BB260" s="85"/>
      <c r="BC260" s="85"/>
      <c r="BD260" s="85"/>
      <c r="BE260" s="37"/>
    </row>
    <row r="261" spans="1:57" ht="12.75" customHeight="1" hidden="1">
      <c r="A261" s="88">
        <v>251</v>
      </c>
      <c r="B261" s="88"/>
      <c r="C261" s="97" t="s">
        <v>298</v>
      </c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 t="s">
        <v>166</v>
      </c>
      <c r="W261" s="97"/>
      <c r="X261" s="97"/>
      <c r="Y261" s="85">
        <v>0</v>
      </c>
      <c r="Z261" s="85"/>
      <c r="AA261" s="85"/>
      <c r="AB261" s="85"/>
      <c r="AC261" s="86">
        <v>0</v>
      </c>
      <c r="AD261" s="86"/>
      <c r="AE261" s="86"/>
      <c r="AF261" s="86"/>
      <c r="AG261" s="85">
        <v>0</v>
      </c>
      <c r="AH261" s="85"/>
      <c r="AI261" s="85"/>
      <c r="AJ261" s="85"/>
      <c r="AK261" s="85">
        <v>0</v>
      </c>
      <c r="AL261" s="85"/>
      <c r="AM261" s="85"/>
      <c r="AN261" s="85"/>
      <c r="AO261" s="85">
        <v>0</v>
      </c>
      <c r="AP261" s="85"/>
      <c r="AQ261" s="85"/>
      <c r="AR261" s="85"/>
      <c r="AS261" s="85">
        <v>0</v>
      </c>
      <c r="AT261" s="85"/>
      <c r="AU261" s="85"/>
      <c r="AV261" s="85"/>
      <c r="AW261" s="99">
        <v>0</v>
      </c>
      <c r="AX261" s="99"/>
      <c r="AY261" s="99"/>
      <c r="AZ261" s="99"/>
      <c r="BA261" s="85">
        <v>0</v>
      </c>
      <c r="BB261" s="85"/>
      <c r="BC261" s="85"/>
      <c r="BD261" s="85"/>
      <c r="BE261" s="37"/>
    </row>
    <row r="262" spans="1:57" ht="25.5" customHeight="1" hidden="1">
      <c r="A262" s="88">
        <v>252</v>
      </c>
      <c r="B262" s="88"/>
      <c r="C262" s="97" t="s">
        <v>299</v>
      </c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2" t="s">
        <v>166</v>
      </c>
      <c r="W262" s="92"/>
      <c r="X262" s="92"/>
      <c r="Y262" s="85">
        <v>0</v>
      </c>
      <c r="Z262" s="85"/>
      <c r="AA262" s="85"/>
      <c r="AB262" s="85"/>
      <c r="AC262" s="86">
        <v>0</v>
      </c>
      <c r="AD262" s="86"/>
      <c r="AE262" s="86"/>
      <c r="AF262" s="86"/>
      <c r="AG262" s="85">
        <v>0</v>
      </c>
      <c r="AH262" s="85"/>
      <c r="AI262" s="85"/>
      <c r="AJ262" s="85"/>
      <c r="AK262" s="85">
        <v>0</v>
      </c>
      <c r="AL262" s="85"/>
      <c r="AM262" s="85"/>
      <c r="AN262" s="85"/>
      <c r="AO262" s="85">
        <v>0</v>
      </c>
      <c r="AP262" s="85"/>
      <c r="AQ262" s="85"/>
      <c r="AR262" s="85"/>
      <c r="AS262" s="85">
        <v>0</v>
      </c>
      <c r="AT262" s="85"/>
      <c r="AU262" s="85"/>
      <c r="AV262" s="85"/>
      <c r="AW262" s="99">
        <v>0</v>
      </c>
      <c r="AX262" s="99"/>
      <c r="AY262" s="99"/>
      <c r="AZ262" s="99"/>
      <c r="BA262" s="85">
        <v>0</v>
      </c>
      <c r="BB262" s="85"/>
      <c r="BC262" s="85"/>
      <c r="BD262" s="85"/>
      <c r="BE262" s="37"/>
    </row>
    <row r="263" spans="1:57" ht="12.75" customHeight="1" hidden="1">
      <c r="A263" s="88">
        <v>253</v>
      </c>
      <c r="B263" s="88"/>
      <c r="C263" s="97" t="s">
        <v>300</v>
      </c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 t="s">
        <v>166</v>
      </c>
      <c r="W263" s="97"/>
      <c r="X263" s="97"/>
      <c r="Y263" s="85">
        <v>0</v>
      </c>
      <c r="Z263" s="85"/>
      <c r="AA263" s="85"/>
      <c r="AB263" s="85"/>
      <c r="AC263" s="86">
        <v>0</v>
      </c>
      <c r="AD263" s="86"/>
      <c r="AE263" s="86"/>
      <c r="AF263" s="86"/>
      <c r="AG263" s="85">
        <v>0</v>
      </c>
      <c r="AH263" s="85"/>
      <c r="AI263" s="85"/>
      <c r="AJ263" s="85"/>
      <c r="AK263" s="85">
        <v>0</v>
      </c>
      <c r="AL263" s="85"/>
      <c r="AM263" s="85"/>
      <c r="AN263" s="85"/>
      <c r="AO263" s="85">
        <v>0</v>
      </c>
      <c r="AP263" s="85"/>
      <c r="AQ263" s="85"/>
      <c r="AR263" s="85"/>
      <c r="AS263" s="85">
        <v>0</v>
      </c>
      <c r="AT263" s="85"/>
      <c r="AU263" s="85"/>
      <c r="AV263" s="85"/>
      <c r="AW263" s="99">
        <v>0</v>
      </c>
      <c r="AX263" s="99"/>
      <c r="AY263" s="99"/>
      <c r="AZ263" s="99"/>
      <c r="BA263" s="85">
        <v>0</v>
      </c>
      <c r="BB263" s="85"/>
      <c r="BC263" s="85"/>
      <c r="BD263" s="85"/>
      <c r="BE263" s="37"/>
    </row>
    <row r="264" spans="1:57" ht="12.75" customHeight="1" hidden="1">
      <c r="A264" s="88">
        <v>254</v>
      </c>
      <c r="B264" s="88"/>
      <c r="C264" s="97" t="s">
        <v>301</v>
      </c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2" t="s">
        <v>166</v>
      </c>
      <c r="W264" s="92"/>
      <c r="X264" s="92"/>
      <c r="Y264" s="85">
        <v>0</v>
      </c>
      <c r="Z264" s="85"/>
      <c r="AA264" s="85"/>
      <c r="AB264" s="85"/>
      <c r="AC264" s="86">
        <v>0</v>
      </c>
      <c r="AD264" s="86"/>
      <c r="AE264" s="86"/>
      <c r="AF264" s="86"/>
      <c r="AG264" s="85">
        <v>0</v>
      </c>
      <c r="AH264" s="85"/>
      <c r="AI264" s="85"/>
      <c r="AJ264" s="85"/>
      <c r="AK264" s="85">
        <v>0</v>
      </c>
      <c r="AL264" s="85"/>
      <c r="AM264" s="85"/>
      <c r="AN264" s="85"/>
      <c r="AO264" s="85">
        <v>0</v>
      </c>
      <c r="AP264" s="85"/>
      <c r="AQ264" s="85"/>
      <c r="AR264" s="85"/>
      <c r="AS264" s="85">
        <v>0</v>
      </c>
      <c r="AT264" s="85"/>
      <c r="AU264" s="85"/>
      <c r="AV264" s="85"/>
      <c r="AW264" s="99">
        <v>0</v>
      </c>
      <c r="AX264" s="99"/>
      <c r="AY264" s="99"/>
      <c r="AZ264" s="99"/>
      <c r="BA264" s="85">
        <v>0</v>
      </c>
      <c r="BB264" s="85"/>
      <c r="BC264" s="85"/>
      <c r="BD264" s="85"/>
      <c r="BE264" s="37"/>
    </row>
    <row r="265" spans="1:57" ht="12.75" customHeight="1" hidden="1">
      <c r="A265" s="88">
        <v>255</v>
      </c>
      <c r="B265" s="88"/>
      <c r="C265" s="97" t="s">
        <v>302</v>
      </c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 t="s">
        <v>166</v>
      </c>
      <c r="W265" s="97"/>
      <c r="X265" s="97"/>
      <c r="Y265" s="85">
        <v>0</v>
      </c>
      <c r="Z265" s="85"/>
      <c r="AA265" s="85"/>
      <c r="AB265" s="85"/>
      <c r="AC265" s="86">
        <v>0</v>
      </c>
      <c r="AD265" s="86"/>
      <c r="AE265" s="86"/>
      <c r="AF265" s="86"/>
      <c r="AG265" s="85">
        <v>0</v>
      </c>
      <c r="AH265" s="85"/>
      <c r="AI265" s="85"/>
      <c r="AJ265" s="85"/>
      <c r="AK265" s="85">
        <v>0</v>
      </c>
      <c r="AL265" s="85"/>
      <c r="AM265" s="85"/>
      <c r="AN265" s="85"/>
      <c r="AO265" s="85">
        <v>0</v>
      </c>
      <c r="AP265" s="85"/>
      <c r="AQ265" s="85"/>
      <c r="AR265" s="85"/>
      <c r="AS265" s="85">
        <v>0</v>
      </c>
      <c r="AT265" s="85"/>
      <c r="AU265" s="85"/>
      <c r="AV265" s="85"/>
      <c r="AW265" s="99">
        <v>0</v>
      </c>
      <c r="AX265" s="99"/>
      <c r="AY265" s="99"/>
      <c r="AZ265" s="99"/>
      <c r="BA265" s="85">
        <v>0</v>
      </c>
      <c r="BB265" s="85"/>
      <c r="BC265" s="85"/>
      <c r="BD265" s="85"/>
      <c r="BE265" s="37"/>
    </row>
    <row r="266" spans="1:57" ht="12.75" customHeight="1" hidden="1">
      <c r="A266" s="88">
        <v>256</v>
      </c>
      <c r="B266" s="88"/>
      <c r="C266" s="97" t="s">
        <v>303</v>
      </c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2" t="s">
        <v>166</v>
      </c>
      <c r="W266" s="92"/>
      <c r="X266" s="92"/>
      <c r="Y266" s="85">
        <v>0</v>
      </c>
      <c r="Z266" s="85"/>
      <c r="AA266" s="85"/>
      <c r="AB266" s="85"/>
      <c r="AC266" s="86">
        <v>0</v>
      </c>
      <c r="AD266" s="86"/>
      <c r="AE266" s="86"/>
      <c r="AF266" s="86"/>
      <c r="AG266" s="85">
        <v>0</v>
      </c>
      <c r="AH266" s="85"/>
      <c r="AI266" s="85"/>
      <c r="AJ266" s="85"/>
      <c r="AK266" s="85">
        <v>0</v>
      </c>
      <c r="AL266" s="85"/>
      <c r="AM266" s="85"/>
      <c r="AN266" s="85"/>
      <c r="AO266" s="85">
        <v>0</v>
      </c>
      <c r="AP266" s="85"/>
      <c r="AQ266" s="85"/>
      <c r="AR266" s="85"/>
      <c r="AS266" s="85">
        <v>0</v>
      </c>
      <c r="AT266" s="85"/>
      <c r="AU266" s="85"/>
      <c r="AV266" s="85"/>
      <c r="AW266" s="99">
        <v>0</v>
      </c>
      <c r="AX266" s="99"/>
      <c r="AY266" s="99"/>
      <c r="AZ266" s="99"/>
      <c r="BA266" s="85">
        <v>0</v>
      </c>
      <c r="BB266" s="85"/>
      <c r="BC266" s="85"/>
      <c r="BD266" s="85"/>
      <c r="BE266" s="37"/>
    </row>
    <row r="267" spans="1:57" ht="12.75" customHeight="1">
      <c r="A267" s="88">
        <v>257</v>
      </c>
      <c r="B267" s="88"/>
      <c r="C267" s="107" t="s">
        <v>167</v>
      </c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92" t="s">
        <v>168</v>
      </c>
      <c r="W267" s="92"/>
      <c r="X267" s="92"/>
      <c r="Y267" s="87">
        <v>0</v>
      </c>
      <c r="Z267" s="87"/>
      <c r="AA267" s="87"/>
      <c r="AB267" s="87"/>
      <c r="AC267" s="94">
        <v>0</v>
      </c>
      <c r="AD267" s="94"/>
      <c r="AE267" s="94"/>
      <c r="AF267" s="94"/>
      <c r="AG267" s="87">
        <v>0</v>
      </c>
      <c r="AH267" s="87"/>
      <c r="AI267" s="87"/>
      <c r="AJ267" s="87"/>
      <c r="AK267" s="87">
        <v>0</v>
      </c>
      <c r="AL267" s="87"/>
      <c r="AM267" s="87"/>
      <c r="AN267" s="87"/>
      <c r="AO267" s="87">
        <v>0</v>
      </c>
      <c r="AP267" s="87"/>
      <c r="AQ267" s="87"/>
      <c r="AR267" s="87"/>
      <c r="AS267" s="87">
        <v>0</v>
      </c>
      <c r="AT267" s="87"/>
      <c r="AU267" s="87"/>
      <c r="AV267" s="87"/>
      <c r="AW267" s="87">
        <v>0</v>
      </c>
      <c r="AX267" s="87"/>
      <c r="AY267" s="87"/>
      <c r="AZ267" s="87"/>
      <c r="BA267" s="85">
        <v>0</v>
      </c>
      <c r="BB267" s="85"/>
      <c r="BC267" s="85"/>
      <c r="BD267" s="85"/>
      <c r="BE267" s="37"/>
    </row>
    <row r="268" spans="1:57" ht="25.5" customHeight="1">
      <c r="A268" s="88">
        <v>258</v>
      </c>
      <c r="B268" s="88"/>
      <c r="C268" s="97" t="s">
        <v>798</v>
      </c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2" t="s">
        <v>169</v>
      </c>
      <c r="W268" s="92"/>
      <c r="X268" s="92"/>
      <c r="Y268" s="87">
        <v>0</v>
      </c>
      <c r="Z268" s="87"/>
      <c r="AA268" s="87"/>
      <c r="AB268" s="87"/>
      <c r="AC268" s="94">
        <v>0</v>
      </c>
      <c r="AD268" s="94"/>
      <c r="AE268" s="94"/>
      <c r="AF268" s="94"/>
      <c r="AG268" s="87">
        <v>0</v>
      </c>
      <c r="AH268" s="87"/>
      <c r="AI268" s="87"/>
      <c r="AJ268" s="87"/>
      <c r="AK268" s="87">
        <v>0</v>
      </c>
      <c r="AL268" s="87"/>
      <c r="AM268" s="87"/>
      <c r="AN268" s="87"/>
      <c r="AO268" s="87">
        <v>0</v>
      </c>
      <c r="AP268" s="87"/>
      <c r="AQ268" s="87"/>
      <c r="AR268" s="87"/>
      <c r="AS268" s="87">
        <v>0</v>
      </c>
      <c r="AT268" s="87"/>
      <c r="AU268" s="87"/>
      <c r="AV268" s="87"/>
      <c r="AW268" s="102">
        <v>0</v>
      </c>
      <c r="AX268" s="103"/>
      <c r="AY268" s="103"/>
      <c r="AZ268" s="104"/>
      <c r="BA268" s="160">
        <v>0</v>
      </c>
      <c r="BB268" s="161"/>
      <c r="BC268" s="161"/>
      <c r="BD268" s="162"/>
      <c r="BE268" s="37"/>
    </row>
    <row r="269" spans="1:57" ht="12.75" customHeight="1" hidden="1">
      <c r="A269" s="88">
        <v>259</v>
      </c>
      <c r="B269" s="88"/>
      <c r="C269" s="97" t="s">
        <v>294</v>
      </c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 t="s">
        <v>169</v>
      </c>
      <c r="W269" s="97"/>
      <c r="X269" s="97"/>
      <c r="Y269" s="85">
        <v>0</v>
      </c>
      <c r="Z269" s="85"/>
      <c r="AA269" s="85"/>
      <c r="AB269" s="85"/>
      <c r="AC269" s="86">
        <v>0</v>
      </c>
      <c r="AD269" s="86"/>
      <c r="AE269" s="86"/>
      <c r="AF269" s="86"/>
      <c r="AG269" s="85">
        <v>0</v>
      </c>
      <c r="AH269" s="85"/>
      <c r="AI269" s="85"/>
      <c r="AJ269" s="85"/>
      <c r="AK269" s="85">
        <v>0</v>
      </c>
      <c r="AL269" s="85"/>
      <c r="AM269" s="85"/>
      <c r="AN269" s="85"/>
      <c r="AO269" s="85">
        <v>0</v>
      </c>
      <c r="AP269" s="85"/>
      <c r="AQ269" s="85"/>
      <c r="AR269" s="85"/>
      <c r="AS269" s="85">
        <v>0</v>
      </c>
      <c r="AT269" s="85"/>
      <c r="AU269" s="85"/>
      <c r="AV269" s="85"/>
      <c r="AW269" s="99">
        <v>0</v>
      </c>
      <c r="AX269" s="99"/>
      <c r="AY269" s="99"/>
      <c r="AZ269" s="99"/>
      <c r="BA269" s="85">
        <v>0</v>
      </c>
      <c r="BB269" s="85"/>
      <c r="BC269" s="85"/>
      <c r="BD269" s="85"/>
      <c r="BE269" s="37"/>
    </row>
    <row r="270" spans="1:57" ht="12.75" customHeight="1" hidden="1">
      <c r="A270" s="88">
        <v>260</v>
      </c>
      <c r="B270" s="88"/>
      <c r="C270" s="97" t="s">
        <v>308</v>
      </c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 t="s">
        <v>169</v>
      </c>
      <c r="W270" s="97"/>
      <c r="X270" s="97"/>
      <c r="Y270" s="85">
        <v>0</v>
      </c>
      <c r="Z270" s="85"/>
      <c r="AA270" s="85"/>
      <c r="AB270" s="85"/>
      <c r="AC270" s="86">
        <v>0</v>
      </c>
      <c r="AD270" s="86"/>
      <c r="AE270" s="86"/>
      <c r="AF270" s="86"/>
      <c r="AG270" s="85">
        <v>0</v>
      </c>
      <c r="AH270" s="85"/>
      <c r="AI270" s="85"/>
      <c r="AJ270" s="85"/>
      <c r="AK270" s="85">
        <v>0</v>
      </c>
      <c r="AL270" s="85"/>
      <c r="AM270" s="85"/>
      <c r="AN270" s="85"/>
      <c r="AO270" s="85">
        <v>0</v>
      </c>
      <c r="AP270" s="85"/>
      <c r="AQ270" s="85"/>
      <c r="AR270" s="85"/>
      <c r="AS270" s="85">
        <v>0</v>
      </c>
      <c r="AT270" s="85"/>
      <c r="AU270" s="85"/>
      <c r="AV270" s="85"/>
      <c r="AW270" s="99">
        <v>0</v>
      </c>
      <c r="AX270" s="99"/>
      <c r="AY270" s="99"/>
      <c r="AZ270" s="99"/>
      <c r="BA270" s="85">
        <v>0</v>
      </c>
      <c r="BB270" s="85"/>
      <c r="BC270" s="85"/>
      <c r="BD270" s="85"/>
      <c r="BE270" s="37"/>
    </row>
    <row r="271" spans="1:57" ht="12.75" customHeight="1" hidden="1">
      <c r="A271" s="88">
        <v>261</v>
      </c>
      <c r="B271" s="88"/>
      <c r="C271" s="97" t="s">
        <v>295</v>
      </c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 t="s">
        <v>169</v>
      </c>
      <c r="W271" s="97"/>
      <c r="X271" s="97"/>
      <c r="Y271" s="85">
        <v>0</v>
      </c>
      <c r="Z271" s="85"/>
      <c r="AA271" s="85"/>
      <c r="AB271" s="85"/>
      <c r="AC271" s="86">
        <v>0</v>
      </c>
      <c r="AD271" s="86"/>
      <c r="AE271" s="86"/>
      <c r="AF271" s="86"/>
      <c r="AG271" s="85">
        <v>0</v>
      </c>
      <c r="AH271" s="85"/>
      <c r="AI271" s="85"/>
      <c r="AJ271" s="85"/>
      <c r="AK271" s="85">
        <v>0</v>
      </c>
      <c r="AL271" s="85"/>
      <c r="AM271" s="85"/>
      <c r="AN271" s="85"/>
      <c r="AO271" s="85">
        <v>0</v>
      </c>
      <c r="AP271" s="85"/>
      <c r="AQ271" s="85"/>
      <c r="AR271" s="85"/>
      <c r="AS271" s="85">
        <v>0</v>
      </c>
      <c r="AT271" s="85"/>
      <c r="AU271" s="85"/>
      <c r="AV271" s="85"/>
      <c r="AW271" s="99">
        <v>0</v>
      </c>
      <c r="AX271" s="99"/>
      <c r="AY271" s="99"/>
      <c r="AZ271" s="99"/>
      <c r="BA271" s="85">
        <v>0</v>
      </c>
      <c r="BB271" s="85"/>
      <c r="BC271" s="85"/>
      <c r="BD271" s="85"/>
      <c r="BE271" s="37"/>
    </row>
    <row r="272" spans="1:57" ht="12.75" customHeight="1" hidden="1">
      <c r="A272" s="88">
        <v>262</v>
      </c>
      <c r="B272" s="88"/>
      <c r="C272" s="97" t="s">
        <v>296</v>
      </c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 t="s">
        <v>169</v>
      </c>
      <c r="W272" s="97"/>
      <c r="X272" s="97"/>
      <c r="Y272" s="85">
        <v>0</v>
      </c>
      <c r="Z272" s="85"/>
      <c r="AA272" s="85"/>
      <c r="AB272" s="85"/>
      <c r="AC272" s="86">
        <v>0</v>
      </c>
      <c r="AD272" s="86"/>
      <c r="AE272" s="86"/>
      <c r="AF272" s="86"/>
      <c r="AG272" s="85">
        <v>0</v>
      </c>
      <c r="AH272" s="85"/>
      <c r="AI272" s="85"/>
      <c r="AJ272" s="85"/>
      <c r="AK272" s="85">
        <v>0</v>
      </c>
      <c r="AL272" s="85"/>
      <c r="AM272" s="85"/>
      <c r="AN272" s="85"/>
      <c r="AO272" s="85">
        <v>0</v>
      </c>
      <c r="AP272" s="85"/>
      <c r="AQ272" s="85"/>
      <c r="AR272" s="85"/>
      <c r="AS272" s="85">
        <v>0</v>
      </c>
      <c r="AT272" s="85"/>
      <c r="AU272" s="85"/>
      <c r="AV272" s="85"/>
      <c r="AW272" s="99">
        <v>0</v>
      </c>
      <c r="AX272" s="99"/>
      <c r="AY272" s="99"/>
      <c r="AZ272" s="99"/>
      <c r="BA272" s="85">
        <v>0</v>
      </c>
      <c r="BB272" s="85"/>
      <c r="BC272" s="85"/>
      <c r="BD272" s="85"/>
      <c r="BE272" s="37"/>
    </row>
    <row r="273" spans="1:57" ht="12.75" customHeight="1" hidden="1">
      <c r="A273" s="88">
        <v>263</v>
      </c>
      <c r="B273" s="88"/>
      <c r="C273" s="97" t="s">
        <v>297</v>
      </c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 t="s">
        <v>169</v>
      </c>
      <c r="W273" s="97"/>
      <c r="X273" s="97"/>
      <c r="Y273" s="85">
        <v>0</v>
      </c>
      <c r="Z273" s="85"/>
      <c r="AA273" s="85"/>
      <c r="AB273" s="85"/>
      <c r="AC273" s="86">
        <v>0</v>
      </c>
      <c r="AD273" s="86"/>
      <c r="AE273" s="86"/>
      <c r="AF273" s="86"/>
      <c r="AG273" s="85">
        <v>0</v>
      </c>
      <c r="AH273" s="85"/>
      <c r="AI273" s="85"/>
      <c r="AJ273" s="85"/>
      <c r="AK273" s="85">
        <v>0</v>
      </c>
      <c r="AL273" s="85"/>
      <c r="AM273" s="85"/>
      <c r="AN273" s="85"/>
      <c r="AO273" s="85">
        <v>0</v>
      </c>
      <c r="AP273" s="85"/>
      <c r="AQ273" s="85"/>
      <c r="AR273" s="85"/>
      <c r="AS273" s="85">
        <v>0</v>
      </c>
      <c r="AT273" s="85"/>
      <c r="AU273" s="85"/>
      <c r="AV273" s="85"/>
      <c r="AW273" s="99">
        <v>0</v>
      </c>
      <c r="AX273" s="99"/>
      <c r="AY273" s="99"/>
      <c r="AZ273" s="99"/>
      <c r="BA273" s="85">
        <v>0</v>
      </c>
      <c r="BB273" s="85"/>
      <c r="BC273" s="85"/>
      <c r="BD273" s="85"/>
      <c r="BE273" s="37"/>
    </row>
    <row r="274" spans="1:57" ht="12.75" customHeight="1" hidden="1">
      <c r="A274" s="88">
        <v>264</v>
      </c>
      <c r="B274" s="88"/>
      <c r="C274" s="97" t="s">
        <v>298</v>
      </c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 t="s">
        <v>169</v>
      </c>
      <c r="W274" s="97"/>
      <c r="X274" s="97"/>
      <c r="Y274" s="85">
        <v>0</v>
      </c>
      <c r="Z274" s="85"/>
      <c r="AA274" s="85"/>
      <c r="AB274" s="85"/>
      <c r="AC274" s="86">
        <v>0</v>
      </c>
      <c r="AD274" s="86"/>
      <c r="AE274" s="86"/>
      <c r="AF274" s="86"/>
      <c r="AG274" s="85">
        <v>0</v>
      </c>
      <c r="AH274" s="85"/>
      <c r="AI274" s="85"/>
      <c r="AJ274" s="85"/>
      <c r="AK274" s="85">
        <v>0</v>
      </c>
      <c r="AL274" s="85"/>
      <c r="AM274" s="85"/>
      <c r="AN274" s="85"/>
      <c r="AO274" s="85">
        <v>0</v>
      </c>
      <c r="AP274" s="85"/>
      <c r="AQ274" s="85"/>
      <c r="AR274" s="85"/>
      <c r="AS274" s="85">
        <v>0</v>
      </c>
      <c r="AT274" s="85"/>
      <c r="AU274" s="85"/>
      <c r="AV274" s="85"/>
      <c r="AW274" s="99">
        <v>0</v>
      </c>
      <c r="AX274" s="99"/>
      <c r="AY274" s="99"/>
      <c r="AZ274" s="99"/>
      <c r="BA274" s="85">
        <v>0</v>
      </c>
      <c r="BB274" s="85"/>
      <c r="BC274" s="85"/>
      <c r="BD274" s="85"/>
      <c r="BE274" s="37"/>
    </row>
    <row r="275" spans="1:57" ht="25.5" customHeight="1" hidden="1">
      <c r="A275" s="88">
        <v>265</v>
      </c>
      <c r="B275" s="88"/>
      <c r="C275" s="97" t="s">
        <v>299</v>
      </c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 t="s">
        <v>169</v>
      </c>
      <c r="W275" s="97"/>
      <c r="X275" s="97"/>
      <c r="Y275" s="85">
        <v>0</v>
      </c>
      <c r="Z275" s="85"/>
      <c r="AA275" s="85"/>
      <c r="AB275" s="85"/>
      <c r="AC275" s="86">
        <v>0</v>
      </c>
      <c r="AD275" s="86"/>
      <c r="AE275" s="86"/>
      <c r="AF275" s="86"/>
      <c r="AG275" s="85">
        <v>0</v>
      </c>
      <c r="AH275" s="85"/>
      <c r="AI275" s="85"/>
      <c r="AJ275" s="85"/>
      <c r="AK275" s="85">
        <v>0</v>
      </c>
      <c r="AL275" s="85"/>
      <c r="AM275" s="85"/>
      <c r="AN275" s="85"/>
      <c r="AO275" s="85">
        <v>0</v>
      </c>
      <c r="AP275" s="85"/>
      <c r="AQ275" s="85"/>
      <c r="AR275" s="85"/>
      <c r="AS275" s="85">
        <v>0</v>
      </c>
      <c r="AT275" s="85"/>
      <c r="AU275" s="85"/>
      <c r="AV275" s="85"/>
      <c r="AW275" s="99">
        <v>0</v>
      </c>
      <c r="AX275" s="99"/>
      <c r="AY275" s="99"/>
      <c r="AZ275" s="99"/>
      <c r="BA275" s="85">
        <v>0</v>
      </c>
      <c r="BB275" s="85"/>
      <c r="BC275" s="85"/>
      <c r="BD275" s="85"/>
      <c r="BE275" s="37"/>
    </row>
    <row r="276" spans="1:57" ht="12.75" customHeight="1" hidden="1">
      <c r="A276" s="88">
        <v>266</v>
      </c>
      <c r="B276" s="88"/>
      <c r="C276" s="97" t="s">
        <v>300</v>
      </c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 t="s">
        <v>169</v>
      </c>
      <c r="W276" s="97"/>
      <c r="X276" s="97"/>
      <c r="Y276" s="85">
        <v>0</v>
      </c>
      <c r="Z276" s="85"/>
      <c r="AA276" s="85"/>
      <c r="AB276" s="85"/>
      <c r="AC276" s="86">
        <v>0</v>
      </c>
      <c r="AD276" s="86"/>
      <c r="AE276" s="86"/>
      <c r="AF276" s="86"/>
      <c r="AG276" s="85">
        <v>0</v>
      </c>
      <c r="AH276" s="85"/>
      <c r="AI276" s="85"/>
      <c r="AJ276" s="85"/>
      <c r="AK276" s="85">
        <v>0</v>
      </c>
      <c r="AL276" s="85"/>
      <c r="AM276" s="85"/>
      <c r="AN276" s="85"/>
      <c r="AO276" s="85">
        <v>0</v>
      </c>
      <c r="AP276" s="85"/>
      <c r="AQ276" s="85"/>
      <c r="AR276" s="85"/>
      <c r="AS276" s="85">
        <v>0</v>
      </c>
      <c r="AT276" s="85"/>
      <c r="AU276" s="85"/>
      <c r="AV276" s="85"/>
      <c r="AW276" s="99">
        <v>0</v>
      </c>
      <c r="AX276" s="99"/>
      <c r="AY276" s="99"/>
      <c r="AZ276" s="99"/>
      <c r="BA276" s="85">
        <v>0</v>
      </c>
      <c r="BB276" s="85"/>
      <c r="BC276" s="85"/>
      <c r="BD276" s="85"/>
      <c r="BE276" s="37"/>
    </row>
    <row r="277" spans="1:57" ht="12.75" customHeight="1" hidden="1">
      <c r="A277" s="88">
        <v>267</v>
      </c>
      <c r="B277" s="88"/>
      <c r="C277" s="97" t="s">
        <v>301</v>
      </c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 t="s">
        <v>169</v>
      </c>
      <c r="W277" s="97"/>
      <c r="X277" s="97"/>
      <c r="Y277" s="85">
        <v>0</v>
      </c>
      <c r="Z277" s="85"/>
      <c r="AA277" s="85"/>
      <c r="AB277" s="85"/>
      <c r="AC277" s="86">
        <v>0</v>
      </c>
      <c r="AD277" s="86"/>
      <c r="AE277" s="86"/>
      <c r="AF277" s="86"/>
      <c r="AG277" s="85">
        <v>0</v>
      </c>
      <c r="AH277" s="85"/>
      <c r="AI277" s="85"/>
      <c r="AJ277" s="85"/>
      <c r="AK277" s="85">
        <v>0</v>
      </c>
      <c r="AL277" s="85"/>
      <c r="AM277" s="85"/>
      <c r="AN277" s="85"/>
      <c r="AO277" s="85">
        <v>0</v>
      </c>
      <c r="AP277" s="85"/>
      <c r="AQ277" s="85"/>
      <c r="AR277" s="85"/>
      <c r="AS277" s="85">
        <v>0</v>
      </c>
      <c r="AT277" s="85"/>
      <c r="AU277" s="85"/>
      <c r="AV277" s="85"/>
      <c r="AW277" s="99">
        <v>0</v>
      </c>
      <c r="AX277" s="99"/>
      <c r="AY277" s="99"/>
      <c r="AZ277" s="99"/>
      <c r="BA277" s="85">
        <v>0</v>
      </c>
      <c r="BB277" s="85"/>
      <c r="BC277" s="85"/>
      <c r="BD277" s="85"/>
      <c r="BE277" s="37"/>
    </row>
    <row r="278" spans="1:57" ht="12.75" customHeight="1" hidden="1">
      <c r="A278" s="88">
        <v>268</v>
      </c>
      <c r="B278" s="88"/>
      <c r="C278" s="97" t="s">
        <v>302</v>
      </c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 t="s">
        <v>169</v>
      </c>
      <c r="W278" s="97"/>
      <c r="X278" s="97"/>
      <c r="Y278" s="85">
        <v>0</v>
      </c>
      <c r="Z278" s="85"/>
      <c r="AA278" s="85"/>
      <c r="AB278" s="85"/>
      <c r="AC278" s="86">
        <v>0</v>
      </c>
      <c r="AD278" s="86"/>
      <c r="AE278" s="86"/>
      <c r="AF278" s="86"/>
      <c r="AG278" s="85">
        <v>0</v>
      </c>
      <c r="AH278" s="85"/>
      <c r="AI278" s="85"/>
      <c r="AJ278" s="85"/>
      <c r="AK278" s="85">
        <v>0</v>
      </c>
      <c r="AL278" s="85"/>
      <c r="AM278" s="85"/>
      <c r="AN278" s="85"/>
      <c r="AO278" s="85">
        <v>0</v>
      </c>
      <c r="AP278" s="85"/>
      <c r="AQ278" s="85"/>
      <c r="AR278" s="85"/>
      <c r="AS278" s="85">
        <v>0</v>
      </c>
      <c r="AT278" s="85"/>
      <c r="AU278" s="85"/>
      <c r="AV278" s="85"/>
      <c r="AW278" s="99">
        <v>0</v>
      </c>
      <c r="AX278" s="99"/>
      <c r="AY278" s="99"/>
      <c r="AZ278" s="99"/>
      <c r="BA278" s="85">
        <v>0</v>
      </c>
      <c r="BB278" s="85"/>
      <c r="BC278" s="85"/>
      <c r="BD278" s="85"/>
      <c r="BE278" s="37"/>
    </row>
    <row r="279" spans="1:57" ht="12.75" customHeight="1" hidden="1">
      <c r="A279" s="88">
        <v>269</v>
      </c>
      <c r="B279" s="88"/>
      <c r="C279" s="97" t="s">
        <v>303</v>
      </c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 t="s">
        <v>169</v>
      </c>
      <c r="W279" s="97"/>
      <c r="X279" s="97"/>
      <c r="Y279" s="85">
        <v>0</v>
      </c>
      <c r="Z279" s="85"/>
      <c r="AA279" s="85"/>
      <c r="AB279" s="85"/>
      <c r="AC279" s="86">
        <v>0</v>
      </c>
      <c r="AD279" s="86"/>
      <c r="AE279" s="86"/>
      <c r="AF279" s="86"/>
      <c r="AG279" s="85">
        <v>0</v>
      </c>
      <c r="AH279" s="85"/>
      <c r="AI279" s="85"/>
      <c r="AJ279" s="85"/>
      <c r="AK279" s="85">
        <v>0</v>
      </c>
      <c r="AL279" s="85"/>
      <c r="AM279" s="85"/>
      <c r="AN279" s="85"/>
      <c r="AO279" s="85">
        <v>0</v>
      </c>
      <c r="AP279" s="85"/>
      <c r="AQ279" s="85"/>
      <c r="AR279" s="85"/>
      <c r="AS279" s="85">
        <v>0</v>
      </c>
      <c r="AT279" s="85"/>
      <c r="AU279" s="85"/>
      <c r="AV279" s="85"/>
      <c r="AW279" s="99">
        <v>0</v>
      </c>
      <c r="AX279" s="99"/>
      <c r="AY279" s="99"/>
      <c r="AZ279" s="99"/>
      <c r="BA279" s="85">
        <v>0</v>
      </c>
      <c r="BB279" s="85"/>
      <c r="BC279" s="85"/>
      <c r="BD279" s="85"/>
      <c r="BE279" s="37"/>
    </row>
    <row r="280" spans="1:57" ht="25.5" customHeight="1">
      <c r="A280" s="137">
        <v>270</v>
      </c>
      <c r="B280" s="137"/>
      <c r="C280" s="151" t="s">
        <v>799</v>
      </c>
      <c r="D280" s="151"/>
      <c r="E280" s="151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01" t="s">
        <v>170</v>
      </c>
      <c r="W280" s="101"/>
      <c r="X280" s="101"/>
      <c r="Y280" s="102">
        <v>0</v>
      </c>
      <c r="Z280" s="103"/>
      <c r="AA280" s="103"/>
      <c r="AB280" s="103"/>
      <c r="AC280" s="90">
        <v>0</v>
      </c>
      <c r="AD280" s="91"/>
      <c r="AE280" s="91"/>
      <c r="AF280" s="91"/>
      <c r="AG280" s="102">
        <v>0</v>
      </c>
      <c r="AH280" s="103"/>
      <c r="AI280" s="103"/>
      <c r="AJ280" s="103"/>
      <c r="AK280" s="102">
        <v>0</v>
      </c>
      <c r="AL280" s="103"/>
      <c r="AM280" s="103"/>
      <c r="AN280" s="103"/>
      <c r="AO280" s="102">
        <v>0</v>
      </c>
      <c r="AP280" s="103"/>
      <c r="AQ280" s="103"/>
      <c r="AR280" s="103"/>
      <c r="AS280" s="102">
        <v>0</v>
      </c>
      <c r="AT280" s="103"/>
      <c r="AU280" s="103"/>
      <c r="AV280" s="103"/>
      <c r="AW280" s="102">
        <v>0</v>
      </c>
      <c r="AX280" s="103"/>
      <c r="AY280" s="103"/>
      <c r="AZ280" s="104"/>
      <c r="BA280" s="87">
        <v>0</v>
      </c>
      <c r="BB280" s="87"/>
      <c r="BC280" s="87"/>
      <c r="BD280" s="87"/>
      <c r="BE280" s="37"/>
    </row>
    <row r="281" spans="1:57" ht="12.75">
      <c r="A281" s="69">
        <v>271</v>
      </c>
      <c r="B281" s="70"/>
      <c r="C281" s="80" t="s">
        <v>676</v>
      </c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2"/>
      <c r="V281" s="74" t="s">
        <v>677</v>
      </c>
      <c r="W281" s="75"/>
      <c r="X281" s="76"/>
      <c r="Y281" s="34"/>
      <c r="Z281" s="35"/>
      <c r="AA281" s="35"/>
      <c r="AB281" s="35"/>
      <c r="AC281" s="77">
        <v>2625410</v>
      </c>
      <c r="AD281" s="78"/>
      <c r="AE281" s="78"/>
      <c r="AF281" s="79"/>
      <c r="AG281" s="34"/>
      <c r="AH281" s="35"/>
      <c r="AI281" s="35"/>
      <c r="AJ281" s="35"/>
      <c r="AK281" s="34"/>
      <c r="AL281" s="35"/>
      <c r="AM281" s="35"/>
      <c r="AN281" s="35"/>
      <c r="AO281" s="34"/>
      <c r="AP281" s="35"/>
      <c r="AQ281" s="35"/>
      <c r="AR281" s="35"/>
      <c r="AS281" s="34"/>
      <c r="AT281" s="35"/>
      <c r="AU281" s="35"/>
      <c r="AV281" s="35"/>
      <c r="AW281" s="34"/>
      <c r="AX281" s="35"/>
      <c r="AY281" s="35"/>
      <c r="AZ281" s="60"/>
      <c r="BA281" s="32"/>
      <c r="BB281" s="33"/>
      <c r="BC281" s="33"/>
      <c r="BD281" s="36"/>
      <c r="BE281" s="41" t="s">
        <v>956</v>
      </c>
    </row>
    <row r="282" spans="1:57" ht="12.75" customHeight="1">
      <c r="A282" s="69">
        <v>272</v>
      </c>
      <c r="B282" s="70"/>
      <c r="C282" s="83" t="s">
        <v>678</v>
      </c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74" t="s">
        <v>679</v>
      </c>
      <c r="W282" s="75"/>
      <c r="X282" s="76"/>
      <c r="Y282" s="102"/>
      <c r="Z282" s="138"/>
      <c r="AA282" s="138"/>
      <c r="AB282" s="139"/>
      <c r="AC282" s="77">
        <v>41036800</v>
      </c>
      <c r="AD282" s="78"/>
      <c r="AE282" s="78"/>
      <c r="AF282" s="79"/>
      <c r="AG282" s="34"/>
      <c r="AH282" s="35"/>
      <c r="AI282" s="35"/>
      <c r="AJ282" s="35"/>
      <c r="AK282" s="34"/>
      <c r="AL282" s="35"/>
      <c r="AM282" s="35"/>
      <c r="AN282" s="35"/>
      <c r="AO282" s="34"/>
      <c r="AP282" s="35"/>
      <c r="AQ282" s="35"/>
      <c r="AR282" s="35"/>
      <c r="AS282" s="34"/>
      <c r="AT282" s="35"/>
      <c r="AU282" s="35"/>
      <c r="AV282" s="35"/>
      <c r="AW282" s="102"/>
      <c r="AX282" s="138"/>
      <c r="AY282" s="138"/>
      <c r="AZ282" s="139"/>
      <c r="BA282" s="32"/>
      <c r="BB282" s="33"/>
      <c r="BC282" s="33"/>
      <c r="BD282" s="36"/>
      <c r="BE282" s="41" t="s">
        <v>928</v>
      </c>
    </row>
    <row r="283" spans="1:57" ht="12.75" customHeight="1">
      <c r="A283" s="69">
        <v>273</v>
      </c>
      <c r="B283" s="70"/>
      <c r="C283" s="71" t="s">
        <v>938</v>
      </c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4" t="s">
        <v>681</v>
      </c>
      <c r="W283" s="75"/>
      <c r="X283" s="76"/>
      <c r="Y283" s="34"/>
      <c r="Z283" s="62"/>
      <c r="AA283" s="62"/>
      <c r="AB283" s="63"/>
      <c r="AC283" s="77">
        <v>0</v>
      </c>
      <c r="AD283" s="78"/>
      <c r="AE283" s="78"/>
      <c r="AF283" s="79"/>
      <c r="AG283" s="34"/>
      <c r="AH283" s="35"/>
      <c r="AI283" s="35"/>
      <c r="AJ283" s="35"/>
      <c r="AK283" s="34"/>
      <c r="AL283" s="35"/>
      <c r="AM283" s="35"/>
      <c r="AN283" s="35"/>
      <c r="AO283" s="34"/>
      <c r="AP283" s="35"/>
      <c r="AQ283" s="35"/>
      <c r="AR283" s="35"/>
      <c r="AS283" s="34"/>
      <c r="AT283" s="35"/>
      <c r="AU283" s="35"/>
      <c r="AV283" s="35"/>
      <c r="AW283" s="34"/>
      <c r="AX283" s="62"/>
      <c r="AY283" s="62"/>
      <c r="AZ283" s="63"/>
      <c r="BA283" s="32"/>
      <c r="BB283" s="33"/>
      <c r="BC283" s="33"/>
      <c r="BD283" s="36"/>
      <c r="BE283" s="41"/>
    </row>
    <row r="284" spans="1:57" ht="12.75" customHeight="1">
      <c r="A284" s="175">
        <v>274</v>
      </c>
      <c r="B284" s="176"/>
      <c r="C284" s="177" t="s">
        <v>703</v>
      </c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8" t="s">
        <v>704</v>
      </c>
      <c r="W284" s="179"/>
      <c r="X284" s="180"/>
      <c r="Y284" s="102"/>
      <c r="Z284" s="138"/>
      <c r="AA284" s="138"/>
      <c r="AB284" s="139"/>
      <c r="AC284" s="90">
        <f>SUM(AC282:AF283)</f>
        <v>41036800</v>
      </c>
      <c r="AD284" s="181"/>
      <c r="AE284" s="181"/>
      <c r="AF284" s="182"/>
      <c r="AG284" s="34"/>
      <c r="AH284" s="35"/>
      <c r="AI284" s="35"/>
      <c r="AJ284" s="35"/>
      <c r="AK284" s="34"/>
      <c r="AL284" s="35"/>
      <c r="AM284" s="35"/>
      <c r="AN284" s="35"/>
      <c r="AO284" s="34"/>
      <c r="AP284" s="35"/>
      <c r="AQ284" s="35"/>
      <c r="AR284" s="35"/>
      <c r="AS284" s="34"/>
      <c r="AT284" s="35"/>
      <c r="AU284" s="35"/>
      <c r="AV284" s="35"/>
      <c r="AW284" s="102"/>
      <c r="AX284" s="138"/>
      <c r="AY284" s="138"/>
      <c r="AZ284" s="139"/>
      <c r="BA284" s="32"/>
      <c r="BB284" s="33"/>
      <c r="BC284" s="33"/>
      <c r="BD284" s="36"/>
      <c r="BE284" s="41"/>
    </row>
    <row r="285" spans="1:57" s="3" customFormat="1" ht="25.5" customHeight="1">
      <c r="A285" s="137">
        <v>275</v>
      </c>
      <c r="B285" s="137"/>
      <c r="C285" s="127" t="s">
        <v>942</v>
      </c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 t="s">
        <v>934</v>
      </c>
      <c r="W285" s="127"/>
      <c r="X285" s="127"/>
      <c r="Y285" s="102">
        <v>62666</v>
      </c>
      <c r="Z285" s="103"/>
      <c r="AA285" s="103"/>
      <c r="AB285" s="103"/>
      <c r="AC285" s="90">
        <f>SUM(AC30+AC31+AC70+AC137+AC204+AC213+AC218+AC280+AC284)</f>
        <v>155000000</v>
      </c>
      <c r="AD285" s="91"/>
      <c r="AE285" s="91"/>
      <c r="AF285" s="91"/>
      <c r="AG285" s="102">
        <v>0</v>
      </c>
      <c r="AH285" s="103"/>
      <c r="AI285" s="103"/>
      <c r="AJ285" s="103"/>
      <c r="AK285" s="102">
        <v>45533</v>
      </c>
      <c r="AL285" s="103"/>
      <c r="AM285" s="103"/>
      <c r="AN285" s="103"/>
      <c r="AO285" s="102">
        <v>0</v>
      </c>
      <c r="AP285" s="103"/>
      <c r="AQ285" s="103"/>
      <c r="AR285" s="103"/>
      <c r="AS285" s="102">
        <v>0</v>
      </c>
      <c r="AT285" s="103"/>
      <c r="AU285" s="103"/>
      <c r="AV285" s="103"/>
      <c r="AW285" s="102">
        <v>45533</v>
      </c>
      <c r="AX285" s="103"/>
      <c r="AY285" s="103"/>
      <c r="AZ285" s="104"/>
      <c r="BA285" s="102">
        <v>62666</v>
      </c>
      <c r="BB285" s="138"/>
      <c r="BC285" s="138"/>
      <c r="BD285" s="139"/>
      <c r="BE285" s="40"/>
    </row>
    <row r="286" spans="53:56" ht="12.75">
      <c r="BA286" s="157"/>
      <c r="BB286" s="157"/>
      <c r="BC286" s="157"/>
      <c r="BD286" s="157"/>
    </row>
    <row r="287" spans="53:56" ht="12.75">
      <c r="BA287" s="128"/>
      <c r="BB287" s="128"/>
      <c r="BC287" s="128"/>
      <c r="BD287" s="128"/>
    </row>
    <row r="288" spans="53:56" ht="12.75">
      <c r="BA288" s="128"/>
      <c r="BB288" s="128"/>
      <c r="BC288" s="128"/>
      <c r="BD288" s="128"/>
    </row>
    <row r="289" spans="53:56" ht="12.75">
      <c r="BA289" s="128"/>
      <c r="BB289" s="128"/>
      <c r="BC289" s="128"/>
      <c r="BD289" s="128"/>
    </row>
    <row r="290" spans="53:56" ht="12.75">
      <c r="BA290" s="128"/>
      <c r="BB290" s="128"/>
      <c r="BC290" s="128"/>
      <c r="BD290" s="128"/>
    </row>
    <row r="291" spans="53:56" ht="12.75">
      <c r="BA291" s="174"/>
      <c r="BB291" s="174"/>
      <c r="BC291" s="174"/>
      <c r="BD291" s="174"/>
    </row>
    <row r="292" spans="53:56" ht="12.75">
      <c r="BA292" s="165"/>
      <c r="BB292" s="165"/>
      <c r="BC292" s="165"/>
      <c r="BD292" s="165"/>
    </row>
    <row r="293" spans="53:56" ht="12.75">
      <c r="BA293" s="24"/>
      <c r="BB293" s="24"/>
      <c r="BC293" s="24"/>
      <c r="BD293" s="24"/>
    </row>
  </sheetData>
  <sheetProtection/>
  <mergeCells count="3036">
    <mergeCell ref="V282:X282"/>
    <mergeCell ref="Y282:AB282"/>
    <mergeCell ref="AC282:AF282"/>
    <mergeCell ref="AW282:AZ282"/>
    <mergeCell ref="A284:B284"/>
    <mergeCell ref="C284:U284"/>
    <mergeCell ref="V284:X284"/>
    <mergeCell ref="Y284:AB284"/>
    <mergeCell ref="AC284:AF284"/>
    <mergeCell ref="AW284:AZ284"/>
    <mergeCell ref="AG254:AJ254"/>
    <mergeCell ref="Y203:AB203"/>
    <mergeCell ref="C50:U50"/>
    <mergeCell ref="V203:X203"/>
    <mergeCell ref="Y254:AB254"/>
    <mergeCell ref="C101:U101"/>
    <mergeCell ref="V254:X254"/>
    <mergeCell ref="C152:U152"/>
    <mergeCell ref="Y115:AB115"/>
    <mergeCell ref="AC52:AF52"/>
    <mergeCell ref="A254:B254"/>
    <mergeCell ref="AC115:AF115"/>
    <mergeCell ref="AC224:AF224"/>
    <mergeCell ref="A129:B129"/>
    <mergeCell ref="C180:U180"/>
    <mergeCell ref="A180:B180"/>
    <mergeCell ref="A236:B236"/>
    <mergeCell ref="V199:X199"/>
    <mergeCell ref="Y250:AB250"/>
    <mergeCell ref="V134:X134"/>
    <mergeCell ref="BA13:BD13"/>
    <mergeCell ref="AW13:AZ13"/>
    <mergeCell ref="BA64:BD64"/>
    <mergeCell ref="AS13:AV13"/>
    <mergeCell ref="BA115:BD115"/>
    <mergeCell ref="AS64:AV64"/>
    <mergeCell ref="BA79:BD79"/>
    <mergeCell ref="BA83:BD83"/>
    <mergeCell ref="AW83:AZ83"/>
    <mergeCell ref="AW88:AZ88"/>
    <mergeCell ref="AG13:AJ13"/>
    <mergeCell ref="AW64:AZ64"/>
    <mergeCell ref="AO13:AR13"/>
    <mergeCell ref="Y61:AB61"/>
    <mergeCell ref="V105:X105"/>
    <mergeCell ref="AC64:AF64"/>
    <mergeCell ref="AC13:AF13"/>
    <mergeCell ref="Y15:AB15"/>
    <mergeCell ref="AK13:AN13"/>
    <mergeCell ref="AK27:AN27"/>
    <mergeCell ref="BA92:BD92"/>
    <mergeCell ref="AK166:AN166"/>
    <mergeCell ref="AC166:AF166"/>
    <mergeCell ref="BA166:BD166"/>
    <mergeCell ref="AS106:AV106"/>
    <mergeCell ref="AW115:AZ115"/>
    <mergeCell ref="AS115:AV115"/>
    <mergeCell ref="AW166:AZ166"/>
    <mergeCell ref="BA157:BD157"/>
    <mergeCell ref="AG129:AJ129"/>
    <mergeCell ref="AO268:AR268"/>
    <mergeCell ref="AG217:AJ217"/>
    <mergeCell ref="Y166:AB166"/>
    <mergeCell ref="BA129:BD129"/>
    <mergeCell ref="Y84:AB84"/>
    <mergeCell ref="AW129:AZ129"/>
    <mergeCell ref="AS217:AV217"/>
    <mergeCell ref="BA231:BD231"/>
    <mergeCell ref="AS180:AV180"/>
    <mergeCell ref="AW217:AZ217"/>
    <mergeCell ref="AW268:AZ268"/>
    <mergeCell ref="C13:U13"/>
    <mergeCell ref="AK268:AN268"/>
    <mergeCell ref="AC217:AF217"/>
    <mergeCell ref="AG268:AJ268"/>
    <mergeCell ref="Y217:AB217"/>
    <mergeCell ref="C64:U64"/>
    <mergeCell ref="AC202:AF202"/>
    <mergeCell ref="Y39:AB39"/>
    <mergeCell ref="V192:X192"/>
    <mergeCell ref="V268:X268"/>
    <mergeCell ref="C166:U166"/>
    <mergeCell ref="A166:B166"/>
    <mergeCell ref="C217:U217"/>
    <mergeCell ref="A217:B217"/>
    <mergeCell ref="C268:U268"/>
    <mergeCell ref="A268:B268"/>
    <mergeCell ref="C236:U236"/>
    <mergeCell ref="C203:U203"/>
    <mergeCell ref="A203:B203"/>
    <mergeCell ref="AO27:AR27"/>
    <mergeCell ref="AS78:AV78"/>
    <mergeCell ref="AO78:AR78"/>
    <mergeCell ref="BA41:BD41"/>
    <mergeCell ref="AO74:AR74"/>
    <mergeCell ref="BA35:BD35"/>
    <mergeCell ref="AO60:AR60"/>
    <mergeCell ref="BA32:BD32"/>
    <mergeCell ref="BA51:BD51"/>
    <mergeCell ref="BA74:BD74"/>
    <mergeCell ref="AC27:AF27"/>
    <mergeCell ref="AW180:AZ180"/>
    <mergeCell ref="AO129:AR129"/>
    <mergeCell ref="AG78:AJ78"/>
    <mergeCell ref="AC180:AF180"/>
    <mergeCell ref="BA143:BD143"/>
    <mergeCell ref="BA27:BD27"/>
    <mergeCell ref="AW27:AZ27"/>
    <mergeCell ref="BA78:BD78"/>
    <mergeCell ref="AS27:AV27"/>
    <mergeCell ref="AG115:AJ115"/>
    <mergeCell ref="AC143:AF143"/>
    <mergeCell ref="AC129:AF129"/>
    <mergeCell ref="AO218:AR218"/>
    <mergeCell ref="AG231:AJ231"/>
    <mergeCell ref="AC162:AF162"/>
    <mergeCell ref="AG134:AJ134"/>
    <mergeCell ref="V279:X279"/>
    <mergeCell ref="A122:B122"/>
    <mergeCell ref="Y65:AB65"/>
    <mergeCell ref="A31:B31"/>
    <mergeCell ref="A63:B63"/>
    <mergeCell ref="AC278:AF278"/>
    <mergeCell ref="AC231:AF231"/>
    <mergeCell ref="Y231:AB231"/>
    <mergeCell ref="C78:U78"/>
    <mergeCell ref="V231:X231"/>
    <mergeCell ref="Y17:AB17"/>
    <mergeCell ref="A84:B84"/>
    <mergeCell ref="C27:U27"/>
    <mergeCell ref="C129:U129"/>
    <mergeCell ref="Y50:AB50"/>
    <mergeCell ref="AK46:AN46"/>
    <mergeCell ref="Y92:AB92"/>
    <mergeCell ref="AK129:AN129"/>
    <mergeCell ref="V27:X27"/>
    <mergeCell ref="AG27:AJ27"/>
    <mergeCell ref="AS245:AV245"/>
    <mergeCell ref="A231:B231"/>
    <mergeCell ref="AS154:AV154"/>
    <mergeCell ref="C231:U231"/>
    <mergeCell ref="A64:B64"/>
    <mergeCell ref="AO115:AR115"/>
    <mergeCell ref="AK217:AN217"/>
    <mergeCell ref="AS222:AV222"/>
    <mergeCell ref="AO245:AR245"/>
    <mergeCell ref="AK64:AN64"/>
    <mergeCell ref="AG41:AJ41"/>
    <mergeCell ref="BA194:BD194"/>
    <mergeCell ref="AS143:AV143"/>
    <mergeCell ref="AK92:AN92"/>
    <mergeCell ref="AW194:AZ194"/>
    <mergeCell ref="AS92:AV92"/>
    <mergeCell ref="AK41:AN41"/>
    <mergeCell ref="AW41:AZ41"/>
    <mergeCell ref="BA106:BD106"/>
    <mergeCell ref="BA180:BD180"/>
    <mergeCell ref="AW231:AZ231"/>
    <mergeCell ref="AO180:AR180"/>
    <mergeCell ref="AG106:AJ106"/>
    <mergeCell ref="AK194:AN194"/>
    <mergeCell ref="AS231:AV231"/>
    <mergeCell ref="AK180:AN180"/>
    <mergeCell ref="AW176:AZ176"/>
    <mergeCell ref="AK227:AN227"/>
    <mergeCell ref="AO217:AR217"/>
    <mergeCell ref="AO231:AR231"/>
    <mergeCell ref="AG259:AJ259"/>
    <mergeCell ref="Y259:AB259"/>
    <mergeCell ref="AS194:AV194"/>
    <mergeCell ref="AK143:AN143"/>
    <mergeCell ref="AW245:AZ245"/>
    <mergeCell ref="AO194:AR194"/>
    <mergeCell ref="AG143:AJ143"/>
    <mergeCell ref="AO143:AR143"/>
    <mergeCell ref="AG194:AJ194"/>
    <mergeCell ref="AK231:AN231"/>
    <mergeCell ref="Y245:AB245"/>
    <mergeCell ref="C92:U92"/>
    <mergeCell ref="A92:B92"/>
    <mergeCell ref="C143:U143"/>
    <mergeCell ref="A143:B143"/>
    <mergeCell ref="V208:X208"/>
    <mergeCell ref="C106:U106"/>
    <mergeCell ref="V224:X224"/>
    <mergeCell ref="Y129:AB129"/>
    <mergeCell ref="Y134:AB134"/>
    <mergeCell ref="A20:B20"/>
    <mergeCell ref="C194:U194"/>
    <mergeCell ref="A194:B194"/>
    <mergeCell ref="C245:U245"/>
    <mergeCell ref="A245:B245"/>
    <mergeCell ref="AC158:AF158"/>
    <mergeCell ref="Y157:AB157"/>
    <mergeCell ref="AC208:AF208"/>
    <mergeCell ref="Y208:AB208"/>
    <mergeCell ref="C55:U55"/>
    <mergeCell ref="Y41:AB41"/>
    <mergeCell ref="AC267:AF267"/>
    <mergeCell ref="AS182:AV182"/>
    <mergeCell ref="BA242:BD242"/>
    <mergeCell ref="A118:B118"/>
    <mergeCell ref="AC147:AF147"/>
    <mergeCell ref="AC256:AF256"/>
    <mergeCell ref="BA208:BD208"/>
    <mergeCell ref="AW208:AZ208"/>
    <mergeCell ref="BA259:BD259"/>
    <mergeCell ref="Y106:AB106"/>
    <mergeCell ref="AG55:AJ55"/>
    <mergeCell ref="AG83:AJ83"/>
    <mergeCell ref="AC65:AF65"/>
    <mergeCell ref="V93:X93"/>
    <mergeCell ref="AG64:AJ64"/>
    <mergeCell ref="AC97:AF97"/>
    <mergeCell ref="AG92:AJ92"/>
    <mergeCell ref="Y78:AB78"/>
    <mergeCell ref="AK115:AN115"/>
    <mergeCell ref="AW157:AZ157"/>
    <mergeCell ref="AO106:AR106"/>
    <mergeCell ref="AK83:AN83"/>
    <mergeCell ref="AS134:AV134"/>
    <mergeCell ref="AK148:AN148"/>
    <mergeCell ref="AK111:AN111"/>
    <mergeCell ref="AO88:AR88"/>
    <mergeCell ref="AS157:AV157"/>
    <mergeCell ref="AK106:AN106"/>
    <mergeCell ref="BA217:BD217"/>
    <mergeCell ref="AS166:AV166"/>
    <mergeCell ref="BA120:BD120"/>
    <mergeCell ref="BA134:BD134"/>
    <mergeCell ref="AW106:AZ106"/>
    <mergeCell ref="AO166:AR166"/>
    <mergeCell ref="AW213:AZ213"/>
    <mergeCell ref="AO208:AR208"/>
    <mergeCell ref="AS120:AV120"/>
    <mergeCell ref="BA185:BD185"/>
    <mergeCell ref="AS259:AV259"/>
    <mergeCell ref="AK208:AN208"/>
    <mergeCell ref="AC157:AF157"/>
    <mergeCell ref="AO259:AR259"/>
    <mergeCell ref="AG208:AJ208"/>
    <mergeCell ref="AS208:AV208"/>
    <mergeCell ref="AK250:AN250"/>
    <mergeCell ref="AG250:AJ250"/>
    <mergeCell ref="AK241:AN241"/>
    <mergeCell ref="AK259:AN259"/>
    <mergeCell ref="AK245:AN245"/>
    <mergeCell ref="AC194:AF194"/>
    <mergeCell ref="A157:B157"/>
    <mergeCell ref="C208:U208"/>
    <mergeCell ref="A208:B208"/>
    <mergeCell ref="AC245:AF245"/>
    <mergeCell ref="AG204:AJ204"/>
    <mergeCell ref="AK157:AN157"/>
    <mergeCell ref="AG180:AJ180"/>
    <mergeCell ref="Y199:AB199"/>
    <mergeCell ref="AK15:AN15"/>
    <mergeCell ref="V235:X235"/>
    <mergeCell ref="V25:X25"/>
    <mergeCell ref="AC234:AF234"/>
    <mergeCell ref="AG9:AJ9"/>
    <mergeCell ref="Y171:AB171"/>
    <mergeCell ref="AG32:AJ32"/>
    <mergeCell ref="Y143:AB143"/>
    <mergeCell ref="Y82:AB82"/>
    <mergeCell ref="Y71:AB71"/>
    <mergeCell ref="AW18:AZ18"/>
    <mergeCell ref="BA69:BD69"/>
    <mergeCell ref="AS18:AV18"/>
    <mergeCell ref="AO18:AR18"/>
    <mergeCell ref="AG18:AJ18"/>
    <mergeCell ref="V97:X97"/>
    <mergeCell ref="V19:X19"/>
    <mergeCell ref="AC61:AF61"/>
    <mergeCell ref="AW32:AZ32"/>
    <mergeCell ref="AW55:AZ55"/>
    <mergeCell ref="AS32:AV32"/>
    <mergeCell ref="AK55:AN55"/>
    <mergeCell ref="AS69:AV69"/>
    <mergeCell ref="BA55:BD55"/>
    <mergeCell ref="AO55:AR55"/>
    <mergeCell ref="AK69:AN69"/>
    <mergeCell ref="AO32:AR32"/>
    <mergeCell ref="AS55:AV55"/>
    <mergeCell ref="AO64:AR64"/>
    <mergeCell ref="BA60:BD60"/>
    <mergeCell ref="AG222:AJ222"/>
    <mergeCell ref="AK78:AN78"/>
    <mergeCell ref="AC18:AF18"/>
    <mergeCell ref="AW171:AZ171"/>
    <mergeCell ref="AO120:AR120"/>
    <mergeCell ref="AG69:AJ69"/>
    <mergeCell ref="AK32:AN32"/>
    <mergeCell ref="AK18:AN18"/>
    <mergeCell ref="AW120:AZ120"/>
    <mergeCell ref="AO69:AR69"/>
    <mergeCell ref="AW273:AZ273"/>
    <mergeCell ref="AO222:AR222"/>
    <mergeCell ref="AG171:AJ171"/>
    <mergeCell ref="Y120:AB120"/>
    <mergeCell ref="AS273:AV273"/>
    <mergeCell ref="AK222:AN222"/>
    <mergeCell ref="AW259:AZ259"/>
    <mergeCell ref="AG157:AJ157"/>
    <mergeCell ref="AK266:AN266"/>
    <mergeCell ref="AG245:AJ245"/>
    <mergeCell ref="C18:U18"/>
    <mergeCell ref="AK273:AN273"/>
    <mergeCell ref="V171:X171"/>
    <mergeCell ref="AG273:AJ273"/>
    <mergeCell ref="Y222:AB222"/>
    <mergeCell ref="C69:U69"/>
    <mergeCell ref="Y69:AB69"/>
    <mergeCell ref="C273:U273"/>
    <mergeCell ref="V213:X213"/>
    <mergeCell ref="V32:X32"/>
    <mergeCell ref="Y273:AB273"/>
    <mergeCell ref="C120:U120"/>
    <mergeCell ref="A120:B120"/>
    <mergeCell ref="C171:U171"/>
    <mergeCell ref="A171:B171"/>
    <mergeCell ref="Y97:AB97"/>
    <mergeCell ref="C250:U250"/>
    <mergeCell ref="A250:B250"/>
    <mergeCell ref="Y268:AB268"/>
    <mergeCell ref="C115:U115"/>
    <mergeCell ref="C259:U259"/>
    <mergeCell ref="A259:B259"/>
    <mergeCell ref="V214:X214"/>
    <mergeCell ref="V242:X242"/>
    <mergeCell ref="C241:U241"/>
    <mergeCell ref="V232:X232"/>
    <mergeCell ref="A251:B251"/>
    <mergeCell ref="A242:B242"/>
    <mergeCell ref="V218:X218"/>
    <mergeCell ref="C254:U254"/>
    <mergeCell ref="BA88:BD88"/>
    <mergeCell ref="AS37:AV37"/>
    <mergeCell ref="AW185:AZ185"/>
    <mergeCell ref="AO134:AR134"/>
    <mergeCell ref="BA97:BD97"/>
    <mergeCell ref="AS46:AV46"/>
    <mergeCell ref="AW69:AZ69"/>
    <mergeCell ref="BA171:BD171"/>
    <mergeCell ref="BA165:BD165"/>
    <mergeCell ref="AW92:AZ92"/>
    <mergeCell ref="Y185:AB185"/>
    <mergeCell ref="V69:X69"/>
    <mergeCell ref="AG97:AJ97"/>
    <mergeCell ref="V148:X148"/>
    <mergeCell ref="Y160:AB160"/>
    <mergeCell ref="AG166:AJ166"/>
    <mergeCell ref="AG148:AJ148"/>
    <mergeCell ref="AC117:AF117"/>
    <mergeCell ref="AG111:AJ111"/>
    <mergeCell ref="AG93:AJ93"/>
    <mergeCell ref="BA291:BD291"/>
    <mergeCell ref="AS236:AV236"/>
    <mergeCell ref="AK185:AN185"/>
    <mergeCell ref="AC134:AF134"/>
    <mergeCell ref="AO236:AR236"/>
    <mergeCell ref="AG185:AJ185"/>
    <mergeCell ref="AK236:AN236"/>
    <mergeCell ref="AG236:AJ236"/>
    <mergeCell ref="BA289:BD289"/>
    <mergeCell ref="BA148:BD148"/>
    <mergeCell ref="BA274:BD274"/>
    <mergeCell ref="BA46:BD46"/>
    <mergeCell ref="AW46:AZ46"/>
    <mergeCell ref="C32:U32"/>
    <mergeCell ref="AC201:AF201"/>
    <mergeCell ref="Y236:AB236"/>
    <mergeCell ref="C83:U83"/>
    <mergeCell ref="C134:U134"/>
    <mergeCell ref="AC190:AF190"/>
    <mergeCell ref="AS199:AV199"/>
    <mergeCell ref="Y27:AB27"/>
    <mergeCell ref="AC275:AF275"/>
    <mergeCell ref="V180:X180"/>
    <mergeCell ref="A32:B32"/>
    <mergeCell ref="A83:B83"/>
    <mergeCell ref="A134:B134"/>
    <mergeCell ref="C185:U185"/>
    <mergeCell ref="A273:B273"/>
    <mergeCell ref="A185:B185"/>
    <mergeCell ref="AC179:AF179"/>
    <mergeCell ref="AC280:AF280"/>
    <mergeCell ref="AW148:AZ148"/>
    <mergeCell ref="AO97:AR97"/>
    <mergeCell ref="AG46:AJ46"/>
    <mergeCell ref="BA199:BD199"/>
    <mergeCell ref="AS148:AV148"/>
    <mergeCell ref="AK97:AN97"/>
    <mergeCell ref="AC46:AF46"/>
    <mergeCell ref="AW199:AZ199"/>
    <mergeCell ref="BA250:BD250"/>
    <mergeCell ref="BA241:BD241"/>
    <mergeCell ref="BA213:BD213"/>
    <mergeCell ref="AS162:AV162"/>
    <mergeCell ref="BA236:BD236"/>
    <mergeCell ref="AW241:AZ241"/>
    <mergeCell ref="AW236:AZ236"/>
    <mergeCell ref="BA222:BD222"/>
    <mergeCell ref="BA176:BD176"/>
    <mergeCell ref="AS171:AV171"/>
    <mergeCell ref="AW222:AZ222"/>
    <mergeCell ref="V178:X178"/>
    <mergeCell ref="V85:X85"/>
    <mergeCell ref="C148:U148"/>
    <mergeCell ref="C213:U213"/>
    <mergeCell ref="V92:X92"/>
    <mergeCell ref="C162:U162"/>
    <mergeCell ref="V190:X190"/>
    <mergeCell ref="V191:X191"/>
    <mergeCell ref="V169:X169"/>
    <mergeCell ref="V194:X194"/>
    <mergeCell ref="A162:B162"/>
    <mergeCell ref="V136:X136"/>
    <mergeCell ref="A158:B158"/>
    <mergeCell ref="V107:X107"/>
    <mergeCell ref="A163:B163"/>
    <mergeCell ref="V45:X45"/>
    <mergeCell ref="V139:X139"/>
    <mergeCell ref="V102:X102"/>
    <mergeCell ref="C111:U111"/>
    <mergeCell ref="V120:X120"/>
    <mergeCell ref="V137:X137"/>
    <mergeCell ref="C97:U97"/>
    <mergeCell ref="C60:U60"/>
    <mergeCell ref="V55:X55"/>
    <mergeCell ref="V37:X37"/>
    <mergeCell ref="C74:U74"/>
    <mergeCell ref="C37:U37"/>
    <mergeCell ref="C116:U116"/>
    <mergeCell ref="V64:X64"/>
    <mergeCell ref="C41:U41"/>
    <mergeCell ref="C46:U46"/>
    <mergeCell ref="A69:B69"/>
    <mergeCell ref="AC92:AF92"/>
    <mergeCell ref="Y60:AB60"/>
    <mergeCell ref="V60:X60"/>
    <mergeCell ref="Y88:AB88"/>
    <mergeCell ref="V65:X65"/>
    <mergeCell ref="Y64:AB64"/>
    <mergeCell ref="AC69:AF69"/>
    <mergeCell ref="BA18:BD18"/>
    <mergeCell ref="AO92:AR92"/>
    <mergeCell ref="AK9:AN9"/>
    <mergeCell ref="V234:X234"/>
    <mergeCell ref="AW111:AZ111"/>
    <mergeCell ref="A74:B74"/>
    <mergeCell ref="V158:X158"/>
    <mergeCell ref="V110:X110"/>
    <mergeCell ref="V23:X23"/>
    <mergeCell ref="Y125:AB125"/>
    <mergeCell ref="A19:B19"/>
    <mergeCell ref="BA162:BD162"/>
    <mergeCell ref="AS111:AV111"/>
    <mergeCell ref="AK60:AN60"/>
    <mergeCell ref="AW162:AZ162"/>
    <mergeCell ref="AO111:AR111"/>
    <mergeCell ref="AG60:AJ60"/>
    <mergeCell ref="A106:B106"/>
    <mergeCell ref="A30:B30"/>
    <mergeCell ref="BA23:BD23"/>
    <mergeCell ref="AS264:AV264"/>
    <mergeCell ref="AK213:AN213"/>
    <mergeCell ref="AC264:AF264"/>
    <mergeCell ref="AS125:AV125"/>
    <mergeCell ref="AW227:AZ227"/>
    <mergeCell ref="AC130:AF130"/>
    <mergeCell ref="AS250:AV250"/>
    <mergeCell ref="AK199:AN199"/>
    <mergeCell ref="AO171:AR171"/>
    <mergeCell ref="AW134:AZ134"/>
    <mergeCell ref="BA264:BD264"/>
    <mergeCell ref="AS213:AV213"/>
    <mergeCell ref="AK162:AN162"/>
    <mergeCell ref="V245:X245"/>
    <mergeCell ref="AW250:AZ250"/>
    <mergeCell ref="AO199:AR199"/>
    <mergeCell ref="V259:X259"/>
    <mergeCell ref="AW181:AZ181"/>
    <mergeCell ref="AW264:AZ264"/>
    <mergeCell ref="AO213:AR213"/>
    <mergeCell ref="AO264:AR264"/>
    <mergeCell ref="AG213:AJ213"/>
    <mergeCell ref="Y162:AB162"/>
    <mergeCell ref="AK264:AN264"/>
    <mergeCell ref="V162:X162"/>
    <mergeCell ref="AG264:AJ264"/>
    <mergeCell ref="Y213:AB213"/>
    <mergeCell ref="V227:X227"/>
    <mergeCell ref="V223:X223"/>
    <mergeCell ref="AG162:AJ162"/>
    <mergeCell ref="C264:U264"/>
    <mergeCell ref="A264:B264"/>
    <mergeCell ref="A200:B200"/>
    <mergeCell ref="C186:U186"/>
    <mergeCell ref="C199:U199"/>
    <mergeCell ref="A199:B199"/>
    <mergeCell ref="A241:B241"/>
    <mergeCell ref="A246:B246"/>
    <mergeCell ref="A232:B232"/>
    <mergeCell ref="C222:U222"/>
    <mergeCell ref="AS185:AV185"/>
    <mergeCell ref="BA121:BD121"/>
    <mergeCell ref="AS97:AV97"/>
    <mergeCell ref="BA111:BD111"/>
    <mergeCell ref="BA181:BD181"/>
    <mergeCell ref="AS102:AV102"/>
    <mergeCell ref="AW139:AZ139"/>
    <mergeCell ref="AS129:AV129"/>
    <mergeCell ref="AS117:AV117"/>
    <mergeCell ref="BA158:BD158"/>
    <mergeCell ref="AG23:AJ23"/>
    <mergeCell ref="AS42:AV42"/>
    <mergeCell ref="AO42:AR42"/>
    <mergeCell ref="AW37:AZ37"/>
    <mergeCell ref="AC60:AF60"/>
    <mergeCell ref="AK23:AN23"/>
    <mergeCell ref="AW60:AZ60"/>
    <mergeCell ref="AS60:AV60"/>
    <mergeCell ref="AO23:AR23"/>
    <mergeCell ref="AO46:AR46"/>
    <mergeCell ref="AC9:AF9"/>
    <mergeCell ref="AK74:AN74"/>
    <mergeCell ref="AC23:AF23"/>
    <mergeCell ref="BA102:BD102"/>
    <mergeCell ref="AC32:AF32"/>
    <mergeCell ref="AS9:AV9"/>
    <mergeCell ref="AO9:AR9"/>
    <mergeCell ref="AS41:AV41"/>
    <mergeCell ref="AS23:AV23"/>
    <mergeCell ref="AC37:AF37"/>
    <mergeCell ref="AC41:AF41"/>
    <mergeCell ref="AK37:AN37"/>
    <mergeCell ref="AO148:AR148"/>
    <mergeCell ref="AO37:AR37"/>
    <mergeCell ref="AO41:AR41"/>
    <mergeCell ref="AK44:AN44"/>
    <mergeCell ref="AO77:AR77"/>
    <mergeCell ref="AO130:AR130"/>
    <mergeCell ref="AG125:AJ125"/>
    <mergeCell ref="AK120:AN120"/>
    <mergeCell ref="BA278:BD278"/>
    <mergeCell ref="AS227:AV227"/>
    <mergeCell ref="AK176:AN176"/>
    <mergeCell ref="AC125:AF125"/>
    <mergeCell ref="AW278:AZ278"/>
    <mergeCell ref="AO227:AR227"/>
    <mergeCell ref="AG176:AJ176"/>
    <mergeCell ref="AG199:AJ199"/>
    <mergeCell ref="AS278:AV278"/>
    <mergeCell ref="AS190:AV190"/>
    <mergeCell ref="A278:B278"/>
    <mergeCell ref="V125:X125"/>
    <mergeCell ref="AO278:AR278"/>
    <mergeCell ref="AG227:AJ227"/>
    <mergeCell ref="Y176:AB176"/>
    <mergeCell ref="A125:B125"/>
    <mergeCell ref="A176:B176"/>
    <mergeCell ref="A227:B227"/>
    <mergeCell ref="C278:U278"/>
    <mergeCell ref="C190:U190"/>
    <mergeCell ref="C23:U23"/>
    <mergeCell ref="AK278:AN278"/>
    <mergeCell ref="AC227:AF227"/>
    <mergeCell ref="AG278:AJ278"/>
    <mergeCell ref="Y227:AB227"/>
    <mergeCell ref="Y278:AB278"/>
    <mergeCell ref="C125:U125"/>
    <mergeCell ref="C176:U176"/>
    <mergeCell ref="C227:U227"/>
    <mergeCell ref="AK139:AN139"/>
    <mergeCell ref="AO190:AR190"/>
    <mergeCell ref="AG139:AJ139"/>
    <mergeCell ref="AO176:AR176"/>
    <mergeCell ref="AC168:AF168"/>
    <mergeCell ref="AO162:AR162"/>
    <mergeCell ref="AO144:AR144"/>
    <mergeCell ref="AC146:AF146"/>
    <mergeCell ref="Y72:AB72"/>
    <mergeCell ref="Y139:AB139"/>
    <mergeCell ref="AK125:AN125"/>
    <mergeCell ref="AK134:AN134"/>
    <mergeCell ref="AC160:AF160"/>
    <mergeCell ref="AO125:AR125"/>
    <mergeCell ref="AO83:AR83"/>
    <mergeCell ref="Y111:AB111"/>
    <mergeCell ref="Y102:AB102"/>
    <mergeCell ref="AG120:AJ120"/>
    <mergeCell ref="C88:U88"/>
    <mergeCell ref="A88:B88"/>
    <mergeCell ref="A62:B62"/>
    <mergeCell ref="C159:U159"/>
    <mergeCell ref="C139:U139"/>
    <mergeCell ref="A139:B139"/>
    <mergeCell ref="A73:B73"/>
    <mergeCell ref="A98:B98"/>
    <mergeCell ref="A148:B148"/>
    <mergeCell ref="A37:B37"/>
    <mergeCell ref="Y48:AB48"/>
    <mergeCell ref="AS51:AV51"/>
    <mergeCell ref="AO79:AR79"/>
    <mergeCell ref="AS241:AV241"/>
    <mergeCell ref="AK190:AN190"/>
    <mergeCell ref="AC139:AF139"/>
    <mergeCell ref="AO241:AR241"/>
    <mergeCell ref="AK167:AN167"/>
    <mergeCell ref="AG144:AJ144"/>
    <mergeCell ref="C177:U177"/>
    <mergeCell ref="A177:B177"/>
    <mergeCell ref="A97:B97"/>
    <mergeCell ref="AK28:AN28"/>
    <mergeCell ref="AC51:AF51"/>
    <mergeCell ref="AG102:AJ102"/>
    <mergeCell ref="A40:B40"/>
    <mergeCell ref="AG65:AJ65"/>
    <mergeCell ref="Y58:AB58"/>
    <mergeCell ref="AG28:AJ28"/>
    <mergeCell ref="A204:B204"/>
    <mergeCell ref="C195:U195"/>
    <mergeCell ref="A195:B195"/>
    <mergeCell ref="A234:B234"/>
    <mergeCell ref="A222:B222"/>
    <mergeCell ref="C181:U181"/>
    <mergeCell ref="A209:B209"/>
    <mergeCell ref="A181:B181"/>
    <mergeCell ref="A190:B190"/>
    <mergeCell ref="A186:B186"/>
    <mergeCell ref="A52:B52"/>
    <mergeCell ref="AC55:AF55"/>
    <mergeCell ref="V28:X28"/>
    <mergeCell ref="A51:B51"/>
    <mergeCell ref="AG37:AJ37"/>
    <mergeCell ref="Y37:AB37"/>
    <mergeCell ref="AC28:AF28"/>
    <mergeCell ref="AC42:AF42"/>
    <mergeCell ref="A50:B50"/>
    <mergeCell ref="AC33:AF33"/>
    <mergeCell ref="AS255:AV255"/>
    <mergeCell ref="AW218:AZ218"/>
    <mergeCell ref="AG255:AJ255"/>
    <mergeCell ref="AW153:AZ153"/>
    <mergeCell ref="AO102:AR102"/>
    <mergeCell ref="AG51:AJ51"/>
    <mergeCell ref="AS88:AV88"/>
    <mergeCell ref="AG190:AJ190"/>
    <mergeCell ref="AW74:AZ74"/>
    <mergeCell ref="Y255:AB255"/>
    <mergeCell ref="C102:U102"/>
    <mergeCell ref="C153:U153"/>
    <mergeCell ref="C204:U204"/>
    <mergeCell ref="C255:U255"/>
    <mergeCell ref="AC102:AF102"/>
    <mergeCell ref="Y144:AB144"/>
    <mergeCell ref="C246:U246"/>
    <mergeCell ref="Y190:AB190"/>
    <mergeCell ref="AC222:AF222"/>
    <mergeCell ref="BA273:BD273"/>
    <mergeCell ref="AG267:AJ267"/>
    <mergeCell ref="BA218:BD218"/>
    <mergeCell ref="BA251:BD251"/>
    <mergeCell ref="C232:U232"/>
    <mergeCell ref="BA269:BD269"/>
    <mergeCell ref="AS218:AV218"/>
    <mergeCell ref="AW269:AZ269"/>
    <mergeCell ref="BA255:BD255"/>
    <mergeCell ref="AC255:AF255"/>
    <mergeCell ref="AW255:AZ255"/>
    <mergeCell ref="BA14:BD14"/>
    <mergeCell ref="AW14:AZ14"/>
    <mergeCell ref="BA65:BD65"/>
    <mergeCell ref="AS14:AV14"/>
    <mergeCell ref="AW65:AZ65"/>
    <mergeCell ref="AW79:AZ79"/>
    <mergeCell ref="BA130:BD130"/>
    <mergeCell ref="AS153:AV153"/>
    <mergeCell ref="AS130:AV130"/>
    <mergeCell ref="AO14:AR14"/>
    <mergeCell ref="AS65:AV65"/>
    <mergeCell ref="AW42:AZ42"/>
    <mergeCell ref="BA37:BD37"/>
    <mergeCell ref="AW23:AZ23"/>
    <mergeCell ref="AK14:AN14"/>
    <mergeCell ref="AK42:AN42"/>
    <mergeCell ref="BA19:BD19"/>
    <mergeCell ref="AW19:AZ19"/>
    <mergeCell ref="BA20:BD20"/>
    <mergeCell ref="V277:X277"/>
    <mergeCell ref="AO65:AR65"/>
    <mergeCell ref="AG14:AJ14"/>
    <mergeCell ref="BA167:BD167"/>
    <mergeCell ref="AS116:AV116"/>
    <mergeCell ref="AK65:AN65"/>
    <mergeCell ref="AC14:AF14"/>
    <mergeCell ref="AW167:AZ167"/>
    <mergeCell ref="AK255:AN255"/>
    <mergeCell ref="AK204:AN204"/>
    <mergeCell ref="AO255:AR255"/>
    <mergeCell ref="BA190:BD190"/>
    <mergeCell ref="BA227:BD227"/>
    <mergeCell ref="BA260:BD260"/>
    <mergeCell ref="AS209:AV209"/>
    <mergeCell ref="AS223:AV223"/>
    <mergeCell ref="AS246:AV246"/>
    <mergeCell ref="BA240:BD240"/>
    <mergeCell ref="BA228:BD228"/>
    <mergeCell ref="BA230:BD230"/>
    <mergeCell ref="AK195:AN195"/>
    <mergeCell ref="AS269:AV269"/>
    <mergeCell ref="AK218:AN218"/>
    <mergeCell ref="AC167:AF167"/>
    <mergeCell ref="AO269:AR269"/>
    <mergeCell ref="AG218:AJ218"/>
    <mergeCell ref="AO195:AR195"/>
    <mergeCell ref="AK246:AN246"/>
    <mergeCell ref="AC242:AF242"/>
    <mergeCell ref="AO265:AR265"/>
    <mergeCell ref="Y167:AB167"/>
    <mergeCell ref="AC254:AF254"/>
    <mergeCell ref="AG195:AJ195"/>
    <mergeCell ref="AC244:AF244"/>
    <mergeCell ref="AS176:AV176"/>
    <mergeCell ref="A18:B18"/>
    <mergeCell ref="AC47:AF47"/>
    <mergeCell ref="AS28:AV28"/>
    <mergeCell ref="AO28:AR28"/>
    <mergeCell ref="AS79:AV79"/>
    <mergeCell ref="C14:U14"/>
    <mergeCell ref="AK269:AN269"/>
    <mergeCell ref="V167:X167"/>
    <mergeCell ref="A29:B29"/>
    <mergeCell ref="Y218:AB218"/>
    <mergeCell ref="C65:U65"/>
    <mergeCell ref="AK154:AN154"/>
    <mergeCell ref="A65:B65"/>
    <mergeCell ref="AK130:AN130"/>
    <mergeCell ref="AK93:AN93"/>
    <mergeCell ref="AC276:AF276"/>
    <mergeCell ref="C218:U218"/>
    <mergeCell ref="A218:B218"/>
    <mergeCell ref="C269:U269"/>
    <mergeCell ref="V157:X157"/>
    <mergeCell ref="A269:B269"/>
    <mergeCell ref="V266:X266"/>
    <mergeCell ref="Y269:AB269"/>
    <mergeCell ref="A255:B255"/>
    <mergeCell ref="V179:X179"/>
    <mergeCell ref="BA28:BD28"/>
    <mergeCell ref="AW28:AZ28"/>
    <mergeCell ref="BA144:BD144"/>
    <mergeCell ref="BA116:BD116"/>
    <mergeCell ref="BA107:BD107"/>
    <mergeCell ref="AW102:AZ102"/>
    <mergeCell ref="BA139:BD139"/>
    <mergeCell ref="AW93:AZ93"/>
    <mergeCell ref="AW97:AZ97"/>
    <mergeCell ref="AW107:AZ107"/>
    <mergeCell ref="BA56:BD56"/>
    <mergeCell ref="AW56:AZ56"/>
    <mergeCell ref="BA149:BD149"/>
    <mergeCell ref="AW130:AZ130"/>
    <mergeCell ref="AW144:AZ144"/>
    <mergeCell ref="BA126:BD126"/>
    <mergeCell ref="AW113:AZ113"/>
    <mergeCell ref="AW117:AZ117"/>
    <mergeCell ref="BA145:BD145"/>
    <mergeCell ref="AW77:AZ77"/>
    <mergeCell ref="AO204:AR204"/>
    <mergeCell ref="AK191:AN191"/>
    <mergeCell ref="AW182:AZ182"/>
    <mergeCell ref="AG79:AJ79"/>
    <mergeCell ref="AO154:AR154"/>
    <mergeCell ref="AO107:AR107"/>
    <mergeCell ref="AS158:AV158"/>
    <mergeCell ref="AS181:AV181"/>
    <mergeCell ref="AW195:AZ195"/>
    <mergeCell ref="AS81:AV81"/>
    <mergeCell ref="BA209:BD209"/>
    <mergeCell ref="BA237:BD237"/>
    <mergeCell ref="AO246:AR246"/>
    <mergeCell ref="BA207:BD207"/>
    <mergeCell ref="AS195:AV195"/>
    <mergeCell ref="AO153:AR153"/>
    <mergeCell ref="AW232:AZ232"/>
    <mergeCell ref="AO181:AR181"/>
    <mergeCell ref="BA232:BD232"/>
    <mergeCell ref="AS204:AV204"/>
    <mergeCell ref="Y181:AB181"/>
    <mergeCell ref="C28:U28"/>
    <mergeCell ref="AC232:AF232"/>
    <mergeCell ref="Y232:AB232"/>
    <mergeCell ref="C79:U79"/>
    <mergeCell ref="BA287:BD287"/>
    <mergeCell ref="AS232:AV232"/>
    <mergeCell ref="AK181:AN181"/>
    <mergeCell ref="AO232:AR232"/>
    <mergeCell ref="AW209:AZ209"/>
    <mergeCell ref="A105:B105"/>
    <mergeCell ref="AC107:AF107"/>
    <mergeCell ref="AC112:AF112"/>
    <mergeCell ref="V144:X144"/>
    <mergeCell ref="A102:B102"/>
    <mergeCell ref="C93:U93"/>
    <mergeCell ref="AC93:AF93"/>
    <mergeCell ref="A107:B107"/>
    <mergeCell ref="Y130:AB130"/>
    <mergeCell ref="V130:X130"/>
    <mergeCell ref="V15:X15"/>
    <mergeCell ref="V233:X233"/>
    <mergeCell ref="BA42:BD42"/>
    <mergeCell ref="AO93:AR93"/>
    <mergeCell ref="AG42:AJ42"/>
    <mergeCell ref="BA195:BD195"/>
    <mergeCell ref="AS144:AV144"/>
    <mergeCell ref="V26:X26"/>
    <mergeCell ref="BA204:BD204"/>
    <mergeCell ref="AW204:AZ204"/>
    <mergeCell ref="BA246:BD246"/>
    <mergeCell ref="BA239:BD239"/>
    <mergeCell ref="A41:B41"/>
    <mergeCell ref="V47:X47"/>
    <mergeCell ref="AK56:AN56"/>
    <mergeCell ref="AG56:AJ56"/>
    <mergeCell ref="AK107:AN107"/>
    <mergeCell ref="C42:U42"/>
    <mergeCell ref="AC58:AF58"/>
    <mergeCell ref="AK209:AN209"/>
    <mergeCell ref="Y240:AB240"/>
    <mergeCell ref="AC221:AF221"/>
    <mergeCell ref="Y201:AB201"/>
    <mergeCell ref="AC210:AF210"/>
    <mergeCell ref="AG237:AJ237"/>
    <mergeCell ref="AK232:AN232"/>
    <mergeCell ref="AG232:AJ232"/>
    <mergeCell ref="AG209:AJ209"/>
    <mergeCell ref="AC233:AF233"/>
    <mergeCell ref="AC209:AF209"/>
    <mergeCell ref="BA131:BD131"/>
    <mergeCell ref="BA117:BD117"/>
    <mergeCell ref="AS260:AV260"/>
    <mergeCell ref="AO260:AR260"/>
    <mergeCell ref="AS167:AV167"/>
    <mergeCell ref="AS139:AV139"/>
    <mergeCell ref="AW158:AZ158"/>
    <mergeCell ref="BA186:BD186"/>
    <mergeCell ref="AS251:AV251"/>
    <mergeCell ref="AO251:AR251"/>
    <mergeCell ref="AW223:AZ223"/>
    <mergeCell ref="AO172:AR172"/>
    <mergeCell ref="AG260:AJ260"/>
    <mergeCell ref="Y209:AB209"/>
    <mergeCell ref="AO167:AR167"/>
    <mergeCell ref="AG116:AJ116"/>
    <mergeCell ref="Y149:AB149"/>
    <mergeCell ref="AG246:AJ246"/>
    <mergeCell ref="Y204:AB204"/>
    <mergeCell ref="AG200:AJ200"/>
    <mergeCell ref="Y242:AB242"/>
    <mergeCell ref="C56:U56"/>
    <mergeCell ref="AC260:AF260"/>
    <mergeCell ref="Y260:AB260"/>
    <mergeCell ref="C107:U107"/>
    <mergeCell ref="C158:U158"/>
    <mergeCell ref="C209:U209"/>
    <mergeCell ref="C260:U260"/>
    <mergeCell ref="V70:X70"/>
    <mergeCell ref="AC70:AF70"/>
    <mergeCell ref="A61:B61"/>
    <mergeCell ref="AC90:AF90"/>
    <mergeCell ref="AC199:AF199"/>
    <mergeCell ref="V280:X280"/>
    <mergeCell ref="V80:X80"/>
    <mergeCell ref="V189:X189"/>
    <mergeCell ref="Y70:AB70"/>
    <mergeCell ref="Y112:AB112"/>
    <mergeCell ref="V255:X255"/>
    <mergeCell ref="Y200:AB200"/>
    <mergeCell ref="BA70:BD70"/>
    <mergeCell ref="AS19:AV19"/>
    <mergeCell ref="AW70:AZ70"/>
    <mergeCell ref="AO19:AR19"/>
    <mergeCell ref="AS61:AV61"/>
    <mergeCell ref="BA43:BD43"/>
    <mergeCell ref="BA48:BD48"/>
    <mergeCell ref="AS30:AV30"/>
    <mergeCell ref="BA24:BD24"/>
    <mergeCell ref="AW24:AZ24"/>
    <mergeCell ref="AG19:AJ19"/>
    <mergeCell ref="Y107:AB107"/>
    <mergeCell ref="AC56:AF56"/>
    <mergeCell ref="AK70:AN70"/>
    <mergeCell ref="AO98:AR98"/>
    <mergeCell ref="AO121:AR121"/>
    <mergeCell ref="AG70:AJ70"/>
    <mergeCell ref="AC19:AF19"/>
    <mergeCell ref="AG107:AJ107"/>
    <mergeCell ref="Y62:AB62"/>
    <mergeCell ref="AO135:AR135"/>
    <mergeCell ref="AS172:AV172"/>
    <mergeCell ref="AK19:AN19"/>
    <mergeCell ref="AW121:AZ121"/>
    <mergeCell ref="AO70:AR70"/>
    <mergeCell ref="AO158:AR158"/>
    <mergeCell ref="AS107:AV107"/>
    <mergeCell ref="AS109:AV109"/>
    <mergeCell ref="AK79:AN79"/>
    <mergeCell ref="AO116:AR116"/>
    <mergeCell ref="AW274:AZ274"/>
    <mergeCell ref="AO223:AR223"/>
    <mergeCell ref="AG172:AJ172"/>
    <mergeCell ref="AS274:AV274"/>
    <mergeCell ref="AK223:AN223"/>
    <mergeCell ref="AG84:AJ84"/>
    <mergeCell ref="AS186:AV186"/>
    <mergeCell ref="AK135:AN135"/>
    <mergeCell ref="AW237:AZ237"/>
    <mergeCell ref="AW260:AZ260"/>
    <mergeCell ref="C19:U19"/>
    <mergeCell ref="AK274:AN274"/>
    <mergeCell ref="AC223:AF223"/>
    <mergeCell ref="AG274:AJ274"/>
    <mergeCell ref="Y223:AB223"/>
    <mergeCell ref="C70:U70"/>
    <mergeCell ref="Y19:AB19"/>
    <mergeCell ref="AG121:AJ121"/>
    <mergeCell ref="AC204:AF204"/>
    <mergeCell ref="AG88:AJ88"/>
    <mergeCell ref="A172:B172"/>
    <mergeCell ref="C223:U223"/>
    <mergeCell ref="A223:B223"/>
    <mergeCell ref="AC237:AF237"/>
    <mergeCell ref="Y237:AB237"/>
    <mergeCell ref="AO274:AR274"/>
    <mergeCell ref="AG223:AJ223"/>
    <mergeCell ref="Y172:AB172"/>
    <mergeCell ref="A260:B260"/>
    <mergeCell ref="AK260:AN260"/>
    <mergeCell ref="A274:B274"/>
    <mergeCell ref="A39:B39"/>
    <mergeCell ref="AC68:AF68"/>
    <mergeCell ref="Y14:AB14"/>
    <mergeCell ref="V33:X33"/>
    <mergeCell ref="V135:X135"/>
    <mergeCell ref="Y186:AB186"/>
    <mergeCell ref="C33:U33"/>
    <mergeCell ref="C84:U84"/>
    <mergeCell ref="AC274:AF274"/>
    <mergeCell ref="AC98:AF98"/>
    <mergeCell ref="AK153:AN153"/>
    <mergeCell ref="AG153:AJ153"/>
    <mergeCell ref="AW126:AZ126"/>
    <mergeCell ref="AS131:AV131"/>
    <mergeCell ref="C274:U274"/>
    <mergeCell ref="Y274:AB274"/>
    <mergeCell ref="C121:U121"/>
    <mergeCell ref="V274:X274"/>
    <mergeCell ref="C172:U172"/>
    <mergeCell ref="BA84:BD84"/>
    <mergeCell ref="AS33:AV33"/>
    <mergeCell ref="AK102:AN102"/>
    <mergeCell ref="AS70:AV70"/>
    <mergeCell ref="AW48:AZ48"/>
    <mergeCell ref="AO56:AR56"/>
    <mergeCell ref="AK47:AN47"/>
    <mergeCell ref="BA93:BD93"/>
    <mergeCell ref="AS93:AV93"/>
    <mergeCell ref="AK88:AN88"/>
    <mergeCell ref="V276:X276"/>
    <mergeCell ref="AC272:AF272"/>
    <mergeCell ref="AO33:AR33"/>
    <mergeCell ref="BA135:BD135"/>
    <mergeCell ref="AS84:AV84"/>
    <mergeCell ref="AK33:AN33"/>
    <mergeCell ref="AW135:AZ135"/>
    <mergeCell ref="AO84:AR84"/>
    <mergeCell ref="BA33:BD33"/>
    <mergeCell ref="BA112:BD112"/>
    <mergeCell ref="BA292:BD292"/>
    <mergeCell ref="AS237:AV237"/>
    <mergeCell ref="AK186:AN186"/>
    <mergeCell ref="V84:X84"/>
    <mergeCell ref="AO237:AR237"/>
    <mergeCell ref="AG186:AJ186"/>
    <mergeCell ref="Y135:AB135"/>
    <mergeCell ref="AK237:AN237"/>
    <mergeCell ref="BA191:BD191"/>
    <mergeCell ref="AG135:AJ135"/>
    <mergeCell ref="C167:U167"/>
    <mergeCell ref="A167:B167"/>
    <mergeCell ref="A108:B108"/>
    <mergeCell ref="A144:B144"/>
    <mergeCell ref="C130:U130"/>
    <mergeCell ref="A130:B130"/>
    <mergeCell ref="C157:U157"/>
    <mergeCell ref="A153:B153"/>
    <mergeCell ref="A135:B135"/>
    <mergeCell ref="A152:B152"/>
    <mergeCell ref="A17:B17"/>
    <mergeCell ref="C237:U237"/>
    <mergeCell ref="A237:B237"/>
    <mergeCell ref="AW143:AZ143"/>
    <mergeCell ref="AC155:AF155"/>
    <mergeCell ref="V36:X36"/>
    <mergeCell ref="AS47:AV47"/>
    <mergeCell ref="AW98:AZ98"/>
    <mergeCell ref="AO47:AR47"/>
    <mergeCell ref="A149:B149"/>
    <mergeCell ref="BA268:BD268"/>
    <mergeCell ref="A7:BD7"/>
    <mergeCell ref="A115:B115"/>
    <mergeCell ref="AC144:AF144"/>
    <mergeCell ref="BA47:BD47"/>
    <mergeCell ref="AW47:AZ47"/>
    <mergeCell ref="AC253:AF253"/>
    <mergeCell ref="BA98:BD98"/>
    <mergeCell ref="AO186:AR186"/>
    <mergeCell ref="Y116:AB116"/>
    <mergeCell ref="BA200:BD200"/>
    <mergeCell ref="AS149:AV149"/>
    <mergeCell ref="AK98:AN98"/>
    <mergeCell ref="AW177:AZ177"/>
    <mergeCell ref="BA140:BD140"/>
    <mergeCell ref="AW140:AZ140"/>
    <mergeCell ref="AK200:AN200"/>
    <mergeCell ref="BA153:BD153"/>
    <mergeCell ref="BA125:BD125"/>
    <mergeCell ref="AS140:AV140"/>
    <mergeCell ref="V10:X10"/>
    <mergeCell ref="V61:X61"/>
    <mergeCell ref="AC100:AF100"/>
    <mergeCell ref="Y46:AB46"/>
    <mergeCell ref="AK126:AN126"/>
    <mergeCell ref="AK116:AN116"/>
    <mergeCell ref="AG103:AJ103"/>
    <mergeCell ref="Y24:AB24"/>
    <mergeCell ref="AK89:AN89"/>
    <mergeCell ref="AK66:AN66"/>
    <mergeCell ref="C200:U200"/>
    <mergeCell ref="V98:X98"/>
    <mergeCell ref="Y47:AB47"/>
    <mergeCell ref="C251:U251"/>
    <mergeCell ref="V177:X177"/>
    <mergeCell ref="V57:X57"/>
    <mergeCell ref="Y195:AB195"/>
    <mergeCell ref="V195:X195"/>
    <mergeCell ref="Y153:AB153"/>
    <mergeCell ref="C144:U144"/>
    <mergeCell ref="C51:U51"/>
    <mergeCell ref="V14:X14"/>
    <mergeCell ref="AC89:AF89"/>
    <mergeCell ref="V123:X123"/>
    <mergeCell ref="AC74:AF74"/>
    <mergeCell ref="V237:X237"/>
    <mergeCell ref="C135:U135"/>
    <mergeCell ref="Y98:AB98"/>
    <mergeCell ref="Y131:AB131"/>
    <mergeCell ref="Y163:AB163"/>
    <mergeCell ref="AW272:AZ272"/>
    <mergeCell ref="V112:X112"/>
    <mergeCell ref="A93:B93"/>
    <mergeCell ref="AC122:AF122"/>
    <mergeCell ref="BA10:BD10"/>
    <mergeCell ref="AW10:AZ10"/>
    <mergeCell ref="AO164:AR164"/>
    <mergeCell ref="BA61:BD61"/>
    <mergeCell ref="AS10:AV10"/>
    <mergeCell ref="AW61:AZ61"/>
    <mergeCell ref="BA163:BD163"/>
    <mergeCell ref="AS112:AV112"/>
    <mergeCell ref="AK61:AN61"/>
    <mergeCell ref="AC10:AF10"/>
    <mergeCell ref="AW163:AZ163"/>
    <mergeCell ref="AO112:AR112"/>
    <mergeCell ref="AG61:AJ61"/>
    <mergeCell ref="AS163:AV163"/>
    <mergeCell ref="AK112:AN112"/>
    <mergeCell ref="AK10:AN10"/>
    <mergeCell ref="BA265:BD265"/>
    <mergeCell ref="AS214:AV214"/>
    <mergeCell ref="AK163:AN163"/>
    <mergeCell ref="AW265:AZ265"/>
    <mergeCell ref="AO214:AR214"/>
    <mergeCell ref="AG163:AJ163"/>
    <mergeCell ref="AS265:AV265"/>
    <mergeCell ref="AW251:AZ251"/>
    <mergeCell ref="AO200:AR200"/>
    <mergeCell ref="AW200:AZ200"/>
    <mergeCell ref="C10:U10"/>
    <mergeCell ref="AK265:AN265"/>
    <mergeCell ref="AC24:AF24"/>
    <mergeCell ref="AO126:AR126"/>
    <mergeCell ref="AG75:AJ75"/>
    <mergeCell ref="AG10:AJ10"/>
    <mergeCell ref="AO61:AR61"/>
    <mergeCell ref="AO38:AR38"/>
    <mergeCell ref="AO89:AR89"/>
    <mergeCell ref="V132:X132"/>
    <mergeCell ref="A10:B10"/>
    <mergeCell ref="AG265:AJ265"/>
    <mergeCell ref="Y214:AB214"/>
    <mergeCell ref="C61:U61"/>
    <mergeCell ref="AC265:AF265"/>
    <mergeCell ref="Y265:AB265"/>
    <mergeCell ref="C112:U112"/>
    <mergeCell ref="V265:X265"/>
    <mergeCell ref="AC111:AF111"/>
    <mergeCell ref="C163:U163"/>
    <mergeCell ref="BA177:BD177"/>
    <mergeCell ref="AK75:AN75"/>
    <mergeCell ref="C214:U214"/>
    <mergeCell ref="A214:B214"/>
    <mergeCell ref="Y57:AB57"/>
    <mergeCell ref="C265:U265"/>
    <mergeCell ref="A265:B265"/>
    <mergeCell ref="V210:X210"/>
    <mergeCell ref="V75:X75"/>
    <mergeCell ref="A75:B75"/>
    <mergeCell ref="BA75:BD75"/>
    <mergeCell ref="AS24:AV24"/>
    <mergeCell ref="AW112:AZ112"/>
    <mergeCell ref="AW89:AZ89"/>
    <mergeCell ref="AS89:AV89"/>
    <mergeCell ref="BA29:BD29"/>
    <mergeCell ref="AW29:AZ29"/>
    <mergeCell ref="BA80:BD80"/>
    <mergeCell ref="AS98:AV98"/>
    <mergeCell ref="AS31:AV31"/>
    <mergeCell ref="AG24:AJ24"/>
    <mergeCell ref="AS126:AV126"/>
    <mergeCell ref="AG98:AJ98"/>
    <mergeCell ref="AG38:AJ38"/>
    <mergeCell ref="AG47:AJ47"/>
    <mergeCell ref="AO24:AR24"/>
    <mergeCell ref="AO51:AR51"/>
    <mergeCell ref="AK51:AN51"/>
    <mergeCell ref="AO66:AR66"/>
    <mergeCell ref="AK121:AN121"/>
    <mergeCell ref="AG214:AJ214"/>
    <mergeCell ref="AG126:AJ126"/>
    <mergeCell ref="Y75:AB75"/>
    <mergeCell ref="AS228:AV228"/>
    <mergeCell ref="AK177:AN177"/>
    <mergeCell ref="AC104:AF104"/>
    <mergeCell ref="AS75:AV75"/>
    <mergeCell ref="AG112:AJ112"/>
    <mergeCell ref="AK84:AN84"/>
    <mergeCell ref="AC79:AF79"/>
    <mergeCell ref="AW279:AZ279"/>
    <mergeCell ref="AO228:AR228"/>
    <mergeCell ref="AW242:AZ242"/>
    <mergeCell ref="AS279:AV279"/>
    <mergeCell ref="AK228:AN228"/>
    <mergeCell ref="AC177:AF177"/>
    <mergeCell ref="AO279:AR279"/>
    <mergeCell ref="AG228:AJ228"/>
    <mergeCell ref="AK251:AN251"/>
    <mergeCell ref="AS177:AV177"/>
    <mergeCell ref="AG279:AJ279"/>
    <mergeCell ref="Y228:AB228"/>
    <mergeCell ref="C75:U75"/>
    <mergeCell ref="AC198:AF198"/>
    <mergeCell ref="Y279:AB279"/>
    <mergeCell ref="C126:U126"/>
    <mergeCell ref="Y177:AB177"/>
    <mergeCell ref="AC163:AF163"/>
    <mergeCell ref="AG149:AJ149"/>
    <mergeCell ref="V200:X200"/>
    <mergeCell ref="A279:B279"/>
    <mergeCell ref="A38:B38"/>
    <mergeCell ref="C38:U38"/>
    <mergeCell ref="C89:U89"/>
    <mergeCell ref="C24:U24"/>
    <mergeCell ref="A13:B13"/>
    <mergeCell ref="A140:B140"/>
    <mergeCell ref="C267:U267"/>
    <mergeCell ref="A126:B126"/>
    <mergeCell ref="C228:U228"/>
    <mergeCell ref="Y9:AB9"/>
    <mergeCell ref="BA38:BD38"/>
    <mergeCell ref="AW38:AZ38"/>
    <mergeCell ref="AS38:AV38"/>
    <mergeCell ref="Y28:AB28"/>
    <mergeCell ref="AC75:AF75"/>
    <mergeCell ref="AG33:AJ33"/>
    <mergeCell ref="AW75:AZ75"/>
    <mergeCell ref="AS20:AV20"/>
    <mergeCell ref="Y10:AB10"/>
    <mergeCell ref="BA286:BD286"/>
    <mergeCell ref="BA89:BD89"/>
    <mergeCell ref="AK279:AN279"/>
    <mergeCell ref="AW228:AZ228"/>
    <mergeCell ref="AO177:AR177"/>
    <mergeCell ref="A28:B28"/>
    <mergeCell ref="A49:B49"/>
    <mergeCell ref="AC78:AF78"/>
    <mergeCell ref="A228:B228"/>
    <mergeCell ref="C279:U279"/>
    <mergeCell ref="AG242:AJ242"/>
    <mergeCell ref="Y191:AB191"/>
    <mergeCell ref="AO191:AR191"/>
    <mergeCell ref="AW214:AZ214"/>
    <mergeCell ref="AO163:AR163"/>
    <mergeCell ref="Y241:AB241"/>
    <mergeCell ref="Y194:AB194"/>
    <mergeCell ref="AK172:AN172"/>
    <mergeCell ref="AW172:AZ172"/>
    <mergeCell ref="AW190:AZ190"/>
    <mergeCell ref="A16:B16"/>
    <mergeCell ref="C52:U52"/>
    <mergeCell ref="C140:U140"/>
    <mergeCell ref="C191:U191"/>
    <mergeCell ref="A191:B191"/>
    <mergeCell ref="A150:B150"/>
    <mergeCell ref="C98:U98"/>
    <mergeCell ref="C149:U149"/>
    <mergeCell ref="A27:B27"/>
    <mergeCell ref="A103:B103"/>
    <mergeCell ref="A131:B131"/>
    <mergeCell ref="A59:B59"/>
    <mergeCell ref="A117:B117"/>
    <mergeCell ref="C47:U47"/>
    <mergeCell ref="C29:U29"/>
    <mergeCell ref="C34:U34"/>
    <mergeCell ref="A36:B36"/>
    <mergeCell ref="A76:B76"/>
    <mergeCell ref="A113:B113"/>
    <mergeCell ref="A101:B101"/>
    <mergeCell ref="V140:X140"/>
    <mergeCell ref="V103:X103"/>
    <mergeCell ref="Y89:AB89"/>
    <mergeCell ref="Y99:AB99"/>
    <mergeCell ref="Y165:AB165"/>
    <mergeCell ref="V129:X129"/>
    <mergeCell ref="V128:X128"/>
    <mergeCell ref="Y158:AB158"/>
    <mergeCell ref="Y93:AB93"/>
    <mergeCell ref="V90:X90"/>
    <mergeCell ref="AC135:AF135"/>
    <mergeCell ref="V115:X115"/>
    <mergeCell ref="Y126:AB126"/>
    <mergeCell ref="AS2:BD6"/>
    <mergeCell ref="AW52:AZ52"/>
    <mergeCell ref="BA103:BD103"/>
    <mergeCell ref="AS52:AV52"/>
    <mergeCell ref="AW103:AZ103"/>
    <mergeCell ref="AO52:AR52"/>
    <mergeCell ref="AO10:AR10"/>
    <mergeCell ref="BA15:BD15"/>
    <mergeCell ref="BA154:BD154"/>
    <mergeCell ref="AS103:AV103"/>
    <mergeCell ref="AK52:AN52"/>
    <mergeCell ref="AW154:AZ154"/>
    <mergeCell ref="AO103:AR103"/>
    <mergeCell ref="AW15:AZ15"/>
    <mergeCell ref="BA66:BD66"/>
    <mergeCell ref="AK140:AN140"/>
    <mergeCell ref="AW66:AZ66"/>
    <mergeCell ref="AS15:AV15"/>
    <mergeCell ref="V187:X187"/>
    <mergeCell ref="AC182:AF182"/>
    <mergeCell ref="Y34:AB34"/>
    <mergeCell ref="AC176:AF176"/>
    <mergeCell ref="Y38:AB38"/>
    <mergeCell ref="V38:X38"/>
    <mergeCell ref="AK80:AN80"/>
    <mergeCell ref="V35:X35"/>
    <mergeCell ref="AC165:AF165"/>
    <mergeCell ref="AK144:AN144"/>
    <mergeCell ref="AC200:AF200"/>
    <mergeCell ref="AG140:AJ140"/>
    <mergeCell ref="AW168:AZ168"/>
    <mergeCell ref="AO140:AR140"/>
    <mergeCell ref="AW149:AZ149"/>
    <mergeCell ref="AG158:AJ158"/>
    <mergeCell ref="AK158:AN158"/>
    <mergeCell ref="AW186:AZ186"/>
    <mergeCell ref="AG167:AJ167"/>
    <mergeCell ref="BA256:BD256"/>
    <mergeCell ref="AS205:AV205"/>
    <mergeCell ref="AC103:AF103"/>
    <mergeCell ref="AW256:AZ256"/>
    <mergeCell ref="AO205:AR205"/>
    <mergeCell ref="AG154:AJ154"/>
    <mergeCell ref="AS256:AV256"/>
    <mergeCell ref="AK205:AN205"/>
    <mergeCell ref="BA205:BD205"/>
    <mergeCell ref="AC126:AF126"/>
    <mergeCell ref="AG251:AJ251"/>
    <mergeCell ref="Y246:AB246"/>
    <mergeCell ref="V246:X246"/>
    <mergeCell ref="V250:X250"/>
    <mergeCell ref="AC212:AF212"/>
    <mergeCell ref="V251:X251"/>
    <mergeCell ref="Y251:AB251"/>
    <mergeCell ref="V243:X243"/>
    <mergeCell ref="AC235:AF235"/>
    <mergeCell ref="AC238:AF238"/>
    <mergeCell ref="BA253:BD253"/>
    <mergeCell ref="C154:U154"/>
    <mergeCell ref="A154:B154"/>
    <mergeCell ref="C205:U205"/>
    <mergeCell ref="A205:B205"/>
    <mergeCell ref="V240:X240"/>
    <mergeCell ref="BA168:BD168"/>
    <mergeCell ref="AW233:AZ233"/>
    <mergeCell ref="AO182:AR182"/>
    <mergeCell ref="A182:B182"/>
    <mergeCell ref="AW248:AZ248"/>
    <mergeCell ref="A256:B256"/>
    <mergeCell ref="AC252:AF252"/>
    <mergeCell ref="V24:X24"/>
    <mergeCell ref="AO185:AR185"/>
    <mergeCell ref="A78:B78"/>
    <mergeCell ref="V207:X207"/>
    <mergeCell ref="V212:X212"/>
    <mergeCell ref="Y205:AB205"/>
    <mergeCell ref="V205:X205"/>
    <mergeCell ref="AS145:AV145"/>
    <mergeCell ref="AW108:AZ108"/>
    <mergeCell ref="AW131:AZ131"/>
    <mergeCell ref="AS108:AV108"/>
    <mergeCell ref="AW155:AZ155"/>
    <mergeCell ref="AO131:AR131"/>
    <mergeCell ref="AO139:AR139"/>
    <mergeCell ref="AS121:AV121"/>
    <mergeCell ref="AO145:AR145"/>
    <mergeCell ref="AS135:AV135"/>
    <mergeCell ref="AC15:AF15"/>
    <mergeCell ref="AG66:AJ66"/>
    <mergeCell ref="Y59:AB59"/>
    <mergeCell ref="Y103:AB103"/>
    <mergeCell ref="AK103:AN103"/>
    <mergeCell ref="AK24:AN24"/>
    <mergeCell ref="AC66:AF66"/>
    <mergeCell ref="AC29:AF29"/>
    <mergeCell ref="AG31:AJ31"/>
    <mergeCell ref="Y45:AB45"/>
    <mergeCell ref="AK256:AN256"/>
    <mergeCell ref="Y256:AB256"/>
    <mergeCell ref="AW20:AZ20"/>
    <mergeCell ref="AO15:AR15"/>
    <mergeCell ref="BA270:BD270"/>
    <mergeCell ref="AS219:AV219"/>
    <mergeCell ref="AK168:AN168"/>
    <mergeCell ref="AW270:AZ270"/>
    <mergeCell ref="AO219:AR219"/>
    <mergeCell ref="AG168:AJ168"/>
    <mergeCell ref="Y270:AB270"/>
    <mergeCell ref="Y67:AB67"/>
    <mergeCell ref="V117:X117"/>
    <mergeCell ref="V66:X66"/>
    <mergeCell ref="Y117:AB117"/>
    <mergeCell ref="V155:X155"/>
    <mergeCell ref="Y148:AB148"/>
    <mergeCell ref="V145:X145"/>
    <mergeCell ref="V165:X165"/>
    <mergeCell ref="V150:X150"/>
    <mergeCell ref="AG256:AJ256"/>
    <mergeCell ref="C15:U15"/>
    <mergeCell ref="AG15:AJ15"/>
    <mergeCell ref="Y23:AB23"/>
    <mergeCell ref="AC230:AF230"/>
    <mergeCell ref="AK242:AN242"/>
    <mergeCell ref="V168:X168"/>
    <mergeCell ref="C179:U179"/>
    <mergeCell ref="Y219:AB219"/>
    <mergeCell ref="C66:U66"/>
    <mergeCell ref="A196:B196"/>
    <mergeCell ref="C247:U247"/>
    <mergeCell ref="A247:B247"/>
    <mergeCell ref="AG89:AJ89"/>
    <mergeCell ref="Y56:AB56"/>
    <mergeCell ref="AG191:AJ191"/>
    <mergeCell ref="V111:X111"/>
    <mergeCell ref="V89:X89"/>
    <mergeCell ref="A80:B80"/>
    <mergeCell ref="AC88:AF88"/>
    <mergeCell ref="AO270:AR270"/>
    <mergeCell ref="AG219:AJ219"/>
    <mergeCell ref="C256:U256"/>
    <mergeCell ref="AO256:AR256"/>
    <mergeCell ref="AG205:AJ205"/>
    <mergeCell ref="AC205:AF205"/>
    <mergeCell ref="AO252:AR252"/>
    <mergeCell ref="AO261:AR261"/>
    <mergeCell ref="AC262:AF262"/>
    <mergeCell ref="AK270:AN270"/>
    <mergeCell ref="AG252:AJ252"/>
    <mergeCell ref="AW80:AZ80"/>
    <mergeCell ref="AO29:AR29"/>
    <mergeCell ref="AS80:AV80"/>
    <mergeCell ref="AS66:AV66"/>
    <mergeCell ref="AW33:AZ33"/>
    <mergeCell ref="AO62:AR62"/>
    <mergeCell ref="AW39:AZ39"/>
    <mergeCell ref="AO53:AR53"/>
    <mergeCell ref="AW30:AZ30"/>
    <mergeCell ref="AK29:AN29"/>
    <mergeCell ref="AS168:AV168"/>
    <mergeCell ref="AS56:AV56"/>
    <mergeCell ref="AC145:AF145"/>
    <mergeCell ref="AC43:AF43"/>
    <mergeCell ref="AK57:AN57"/>
    <mergeCell ref="AC34:AF34"/>
    <mergeCell ref="AG29:AJ29"/>
    <mergeCell ref="AC38:AF38"/>
    <mergeCell ref="AK131:AN131"/>
    <mergeCell ref="AS29:AV29"/>
    <mergeCell ref="Y80:AB80"/>
    <mergeCell ref="AS233:AV233"/>
    <mergeCell ref="AO85:AR85"/>
    <mergeCell ref="Y79:AB79"/>
    <mergeCell ref="C131:U131"/>
    <mergeCell ref="C182:U182"/>
    <mergeCell ref="C168:U168"/>
    <mergeCell ref="Y182:AB182"/>
    <mergeCell ref="AC197:AF197"/>
    <mergeCell ref="AO233:AR233"/>
    <mergeCell ref="C233:U233"/>
    <mergeCell ref="AC99:AF99"/>
    <mergeCell ref="Y187:AB187"/>
    <mergeCell ref="Y145:AB145"/>
    <mergeCell ref="V46:X46"/>
    <mergeCell ref="AC80:AF80"/>
    <mergeCell ref="V122:X122"/>
    <mergeCell ref="AK219:AN219"/>
    <mergeCell ref="AO157:AR157"/>
    <mergeCell ref="AO250:AR250"/>
    <mergeCell ref="V198:X198"/>
    <mergeCell ref="A233:B233"/>
    <mergeCell ref="A70:B70"/>
    <mergeCell ref="AG233:AJ233"/>
    <mergeCell ref="V182:X182"/>
    <mergeCell ref="Y233:AB233"/>
    <mergeCell ref="C80:U80"/>
    <mergeCell ref="AK233:AN233"/>
    <mergeCell ref="V131:X131"/>
    <mergeCell ref="AG85:AJ85"/>
    <mergeCell ref="AW90:AZ90"/>
    <mergeCell ref="AK43:AN43"/>
    <mergeCell ref="AO94:AR94"/>
    <mergeCell ref="AS94:AV94"/>
    <mergeCell ref="AW43:AZ43"/>
    <mergeCell ref="AG43:AJ43"/>
    <mergeCell ref="AS83:AV83"/>
    <mergeCell ref="AW51:AZ51"/>
    <mergeCell ref="AW78:AZ78"/>
    <mergeCell ref="BA182:BD182"/>
    <mergeCell ref="BA219:BD219"/>
    <mergeCell ref="AW219:AZ219"/>
    <mergeCell ref="AK71:AN71"/>
    <mergeCell ref="BA187:BD187"/>
    <mergeCell ref="AS187:AV187"/>
    <mergeCell ref="AK136:AN136"/>
    <mergeCell ref="AW94:AZ94"/>
    <mergeCell ref="AK94:AN94"/>
    <mergeCell ref="AW145:AZ145"/>
    <mergeCell ref="AS247:AV247"/>
    <mergeCell ref="AK196:AN196"/>
    <mergeCell ref="BA196:BD196"/>
    <mergeCell ref="BA233:BD233"/>
    <mergeCell ref="AW191:AZ191"/>
    <mergeCell ref="AS196:AV196"/>
    <mergeCell ref="AK247:AN247"/>
    <mergeCell ref="AW196:AZ196"/>
    <mergeCell ref="AK192:AN192"/>
    <mergeCell ref="AW205:AZ205"/>
    <mergeCell ref="AG247:AJ247"/>
    <mergeCell ref="AO242:AR242"/>
    <mergeCell ref="BA210:BD210"/>
    <mergeCell ref="AS242:AV242"/>
    <mergeCell ref="BA225:BD225"/>
    <mergeCell ref="AS200:AV200"/>
    <mergeCell ref="AO209:AR209"/>
    <mergeCell ref="AG241:AJ241"/>
    <mergeCell ref="BA224:BD224"/>
    <mergeCell ref="AS211:AV211"/>
    <mergeCell ref="BA159:BD159"/>
    <mergeCell ref="A145:B145"/>
    <mergeCell ref="A48:B48"/>
    <mergeCell ref="C196:U196"/>
    <mergeCell ref="Y94:AB94"/>
    <mergeCell ref="AO247:AR247"/>
    <mergeCell ref="AG196:AJ196"/>
    <mergeCell ref="AC136:AF136"/>
    <mergeCell ref="AO238:AR238"/>
    <mergeCell ref="AC219:AF219"/>
    <mergeCell ref="Y12:AB12"/>
    <mergeCell ref="V56:X56"/>
    <mergeCell ref="AW57:AZ57"/>
    <mergeCell ref="BA108:BD108"/>
    <mergeCell ref="AS57:AV57"/>
    <mergeCell ref="AG80:AJ80"/>
    <mergeCell ref="BA57:BD57"/>
    <mergeCell ref="AO57:AR57"/>
    <mergeCell ref="AS43:AV43"/>
    <mergeCell ref="AO43:AR43"/>
    <mergeCell ref="AC109:AF109"/>
    <mergeCell ref="AC148:AF148"/>
    <mergeCell ref="Y110:AB110"/>
    <mergeCell ref="AK117:AN117"/>
    <mergeCell ref="AC140:AF140"/>
    <mergeCell ref="AG177:AJ177"/>
    <mergeCell ref="AC154:AF154"/>
    <mergeCell ref="AC175:AF175"/>
    <mergeCell ref="AC131:AF131"/>
    <mergeCell ref="AC172:AF172"/>
    <mergeCell ref="AG108:AJ108"/>
    <mergeCell ref="AK210:AN210"/>
    <mergeCell ref="AC108:AF108"/>
    <mergeCell ref="AG159:AJ159"/>
    <mergeCell ref="AC186:AF186"/>
    <mergeCell ref="AG210:AJ210"/>
    <mergeCell ref="AC164:AF164"/>
    <mergeCell ref="AC187:AF187"/>
    <mergeCell ref="AG131:AJ131"/>
    <mergeCell ref="AK108:AN108"/>
    <mergeCell ref="BA261:BD261"/>
    <mergeCell ref="AS210:AV210"/>
    <mergeCell ref="AK159:AN159"/>
    <mergeCell ref="AW261:AZ261"/>
    <mergeCell ref="AO210:AR210"/>
    <mergeCell ref="AW122:AZ122"/>
    <mergeCell ref="AS261:AV261"/>
    <mergeCell ref="BA247:BD247"/>
    <mergeCell ref="AK261:AN261"/>
    <mergeCell ref="BA238:BD238"/>
    <mergeCell ref="AG261:AJ261"/>
    <mergeCell ref="AO159:AR159"/>
    <mergeCell ref="AC261:AF261"/>
    <mergeCell ref="Y261:AB261"/>
    <mergeCell ref="AK187:AN187"/>
    <mergeCell ref="AG181:AJ181"/>
    <mergeCell ref="AC218:AF218"/>
    <mergeCell ref="AK238:AN238"/>
    <mergeCell ref="AO173:AR173"/>
    <mergeCell ref="AG201:AJ201"/>
    <mergeCell ref="A210:B210"/>
    <mergeCell ref="Y210:AB210"/>
    <mergeCell ref="V108:X108"/>
    <mergeCell ref="V196:X196"/>
    <mergeCell ref="C173:U173"/>
    <mergeCell ref="Y159:AB159"/>
    <mergeCell ref="A189:B189"/>
    <mergeCell ref="V166:X166"/>
    <mergeCell ref="Y140:AB140"/>
    <mergeCell ref="V176:X176"/>
    <mergeCell ref="A15:B15"/>
    <mergeCell ref="C117:U117"/>
    <mergeCell ref="Y113:AB113"/>
    <mergeCell ref="V113:X113"/>
    <mergeCell ref="V256:X256"/>
    <mergeCell ref="AC153:AF153"/>
    <mergeCell ref="C43:U43"/>
    <mergeCell ref="Y247:AB247"/>
    <mergeCell ref="C94:U94"/>
    <mergeCell ref="A94:B94"/>
    <mergeCell ref="AO20:AR20"/>
    <mergeCell ref="BA122:BD122"/>
    <mergeCell ref="AS71:AV71"/>
    <mergeCell ref="AK20:AN20"/>
    <mergeCell ref="AG20:AJ20"/>
    <mergeCell ref="BA173:BD173"/>
    <mergeCell ref="BA136:BD136"/>
    <mergeCell ref="AS85:AV85"/>
    <mergeCell ref="AW159:AZ159"/>
    <mergeCell ref="AO108:AR108"/>
    <mergeCell ref="AC20:AF20"/>
    <mergeCell ref="AW173:AZ173"/>
    <mergeCell ref="AO122:AR122"/>
    <mergeCell ref="AG71:AJ71"/>
    <mergeCell ref="AO34:AR34"/>
    <mergeCell ref="AK34:AN34"/>
    <mergeCell ref="AG34:AJ34"/>
    <mergeCell ref="AS136:AV136"/>
    <mergeCell ref="AC173:AF173"/>
    <mergeCell ref="AK48:AN48"/>
    <mergeCell ref="C275:U275"/>
    <mergeCell ref="BA275:BD275"/>
    <mergeCell ref="AS224:AV224"/>
    <mergeCell ref="AK173:AN173"/>
    <mergeCell ref="V71:X71"/>
    <mergeCell ref="AW275:AZ275"/>
    <mergeCell ref="AO224:AR224"/>
    <mergeCell ref="AG173:AJ173"/>
    <mergeCell ref="Y122:AB122"/>
    <mergeCell ref="AS275:AV275"/>
    <mergeCell ref="AO275:AR275"/>
    <mergeCell ref="AG224:AJ224"/>
    <mergeCell ref="Y173:AB173"/>
    <mergeCell ref="C20:U20"/>
    <mergeCell ref="AK275:AN275"/>
    <mergeCell ref="V173:X173"/>
    <mergeCell ref="AG275:AJ275"/>
    <mergeCell ref="Y224:AB224"/>
    <mergeCell ref="C71:U71"/>
    <mergeCell ref="AC269:AF269"/>
    <mergeCell ref="AC273:AF273"/>
    <mergeCell ref="C270:U270"/>
    <mergeCell ref="A270:B270"/>
    <mergeCell ref="C261:U261"/>
    <mergeCell ref="A261:B261"/>
    <mergeCell ref="Y267:AB267"/>
    <mergeCell ref="Y264:AB264"/>
    <mergeCell ref="V264:X264"/>
    <mergeCell ref="V267:X267"/>
    <mergeCell ref="A266:B266"/>
    <mergeCell ref="BA34:BD34"/>
    <mergeCell ref="AW34:AZ34"/>
    <mergeCell ref="BA85:BD85"/>
    <mergeCell ref="AS34:AV34"/>
    <mergeCell ref="AW85:AZ85"/>
    <mergeCell ref="A71:B71"/>
    <mergeCell ref="AW71:AZ71"/>
    <mergeCell ref="AG57:AJ57"/>
    <mergeCell ref="V43:X43"/>
    <mergeCell ref="V67:X67"/>
    <mergeCell ref="A275:B275"/>
    <mergeCell ref="V79:X79"/>
    <mergeCell ref="Y77:AB77"/>
    <mergeCell ref="V121:X121"/>
    <mergeCell ref="V230:X230"/>
    <mergeCell ref="AC142:AF142"/>
    <mergeCell ref="Y275:AB275"/>
    <mergeCell ref="C122:U122"/>
    <mergeCell ref="V275:X275"/>
    <mergeCell ref="AC251:AF251"/>
    <mergeCell ref="V34:X34"/>
    <mergeCell ref="AW238:AZ238"/>
    <mergeCell ref="AO187:AR187"/>
    <mergeCell ref="AG136:AJ136"/>
    <mergeCell ref="Y85:AB85"/>
    <mergeCell ref="AS238:AV238"/>
    <mergeCell ref="AC71:AF71"/>
    <mergeCell ref="AW224:AZ224"/>
    <mergeCell ref="V154:X154"/>
    <mergeCell ref="V58:X58"/>
    <mergeCell ref="AW229:AZ229"/>
    <mergeCell ref="Y238:AB238"/>
    <mergeCell ref="C85:U85"/>
    <mergeCell ref="V238:X238"/>
    <mergeCell ref="C136:U136"/>
    <mergeCell ref="AG99:AJ99"/>
    <mergeCell ref="AG238:AJ238"/>
    <mergeCell ref="C210:U210"/>
    <mergeCell ref="Y196:AB196"/>
    <mergeCell ref="AW210:AZ210"/>
    <mergeCell ref="AC207:AF207"/>
    <mergeCell ref="Y150:AB150"/>
    <mergeCell ref="C150:U150"/>
    <mergeCell ref="AC73:AF73"/>
    <mergeCell ref="C192:U192"/>
    <mergeCell ref="V99:X99"/>
    <mergeCell ref="AC120:AF120"/>
    <mergeCell ref="Y168:AB168"/>
    <mergeCell ref="C164:U164"/>
    <mergeCell ref="Y108:AB108"/>
    <mergeCell ref="AC196:AF196"/>
    <mergeCell ref="Y192:AB192"/>
    <mergeCell ref="AO48:AR48"/>
    <mergeCell ref="AG192:AJ192"/>
    <mergeCell ref="AK141:AN141"/>
    <mergeCell ref="Y76:AB76"/>
    <mergeCell ref="Y53:AB53"/>
    <mergeCell ref="Y55:AB55"/>
    <mergeCell ref="AG145:AJ145"/>
    <mergeCell ref="AC57:AF57"/>
    <mergeCell ref="AO90:AR90"/>
    <mergeCell ref="AW132:AZ132"/>
    <mergeCell ref="AO71:AR71"/>
    <mergeCell ref="AO117:AR117"/>
    <mergeCell ref="AO80:AR80"/>
    <mergeCell ref="AO75:AR75"/>
    <mergeCell ref="AG48:AJ48"/>
    <mergeCell ref="BA201:BD201"/>
    <mergeCell ref="AS150:AV150"/>
    <mergeCell ref="AK99:AN99"/>
    <mergeCell ref="AG53:AJ53"/>
    <mergeCell ref="AS178:AV178"/>
    <mergeCell ref="AK85:AN85"/>
    <mergeCell ref="AS122:AV122"/>
    <mergeCell ref="BA150:BD150"/>
    <mergeCell ref="BA113:BD113"/>
    <mergeCell ref="AC48:AF48"/>
    <mergeCell ref="AW201:AZ201"/>
    <mergeCell ref="AC105:AF105"/>
    <mergeCell ref="BA252:BD252"/>
    <mergeCell ref="AS201:AV201"/>
    <mergeCell ref="AK150:AN150"/>
    <mergeCell ref="BA90:BD90"/>
    <mergeCell ref="BA243:BD243"/>
    <mergeCell ref="AO243:AR243"/>
    <mergeCell ref="BA52:BD52"/>
    <mergeCell ref="AS252:AV252"/>
    <mergeCell ref="AK201:AN201"/>
    <mergeCell ref="AW243:AZ243"/>
    <mergeCell ref="AO192:AR192"/>
    <mergeCell ref="AG141:AJ141"/>
    <mergeCell ref="AS99:AV99"/>
    <mergeCell ref="AO150:AR150"/>
    <mergeCell ref="AG182:AJ182"/>
    <mergeCell ref="AS128:AV128"/>
    <mergeCell ref="AK109:AN109"/>
    <mergeCell ref="C48:U48"/>
    <mergeCell ref="V201:X201"/>
    <mergeCell ref="Y252:AB252"/>
    <mergeCell ref="C99:U99"/>
    <mergeCell ref="V197:X197"/>
    <mergeCell ref="V252:X252"/>
    <mergeCell ref="V143:X143"/>
    <mergeCell ref="C57:U57"/>
    <mergeCell ref="V159:X159"/>
    <mergeCell ref="Y180:AB180"/>
    <mergeCell ref="A211:B211"/>
    <mergeCell ref="C243:U243"/>
    <mergeCell ref="V222:X222"/>
    <mergeCell ref="C219:U219"/>
    <mergeCell ref="A219:B219"/>
    <mergeCell ref="C238:U238"/>
    <mergeCell ref="A238:B238"/>
    <mergeCell ref="C224:U224"/>
    <mergeCell ref="A224:B224"/>
    <mergeCell ref="A213:B213"/>
    <mergeCell ref="C242:U242"/>
    <mergeCell ref="Y33:AB33"/>
    <mergeCell ref="V186:X186"/>
    <mergeCell ref="BA11:BD11"/>
    <mergeCell ref="AW11:AZ11"/>
    <mergeCell ref="BA62:BD62"/>
    <mergeCell ref="AS11:AV11"/>
    <mergeCell ref="AW62:AZ62"/>
    <mergeCell ref="AO11:AR11"/>
    <mergeCell ref="Y154:AB154"/>
    <mergeCell ref="AK11:AN11"/>
    <mergeCell ref="AG11:AJ11"/>
    <mergeCell ref="BA164:BD164"/>
    <mergeCell ref="AS113:AV113"/>
    <mergeCell ref="AK62:AN62"/>
    <mergeCell ref="AK76:AN76"/>
    <mergeCell ref="AW84:AZ84"/>
    <mergeCell ref="BA141:BD141"/>
    <mergeCell ref="BA25:BD25"/>
    <mergeCell ref="AW25:AZ25"/>
    <mergeCell ref="AC11:AF11"/>
    <mergeCell ref="AW164:AZ164"/>
    <mergeCell ref="AO113:AR113"/>
    <mergeCell ref="AG62:AJ62"/>
    <mergeCell ref="BA215:BD215"/>
    <mergeCell ref="AS164:AV164"/>
    <mergeCell ref="AK113:AN113"/>
    <mergeCell ref="AG164:AJ164"/>
    <mergeCell ref="AW127:AZ127"/>
    <mergeCell ref="BA178:BD178"/>
    <mergeCell ref="V11:X11"/>
    <mergeCell ref="AW215:AZ215"/>
    <mergeCell ref="AC185:AF185"/>
    <mergeCell ref="AG113:AJ113"/>
    <mergeCell ref="BA266:BD266"/>
    <mergeCell ref="AS215:AV215"/>
    <mergeCell ref="AK164:AN164"/>
    <mergeCell ref="AC113:AF113"/>
    <mergeCell ref="AW266:AZ266"/>
    <mergeCell ref="AO215:AR215"/>
    <mergeCell ref="AO266:AR266"/>
    <mergeCell ref="AG215:AJ215"/>
    <mergeCell ref="Y164:AB164"/>
    <mergeCell ref="AS127:AV127"/>
    <mergeCell ref="AC178:AF178"/>
    <mergeCell ref="AC250:AF250"/>
    <mergeCell ref="AS243:AV243"/>
    <mergeCell ref="AK252:AN252"/>
    <mergeCell ref="AO127:AR127"/>
    <mergeCell ref="Y183:AB183"/>
    <mergeCell ref="C11:U11"/>
    <mergeCell ref="V175:X175"/>
    <mergeCell ref="AC215:AF215"/>
    <mergeCell ref="AG266:AJ266"/>
    <mergeCell ref="Y215:AB215"/>
    <mergeCell ref="C62:U62"/>
    <mergeCell ref="V215:X215"/>
    <mergeCell ref="Y266:AB266"/>
    <mergeCell ref="C113:U113"/>
    <mergeCell ref="AC25:AF25"/>
    <mergeCell ref="A192:B192"/>
    <mergeCell ref="C257:U257"/>
    <mergeCell ref="C201:U201"/>
    <mergeCell ref="A201:B201"/>
    <mergeCell ref="C252:U252"/>
    <mergeCell ref="A252:B252"/>
    <mergeCell ref="A248:B248"/>
    <mergeCell ref="C211:U211"/>
    <mergeCell ref="C229:U229"/>
    <mergeCell ref="A253:B253"/>
    <mergeCell ref="AS270:AV270"/>
    <mergeCell ref="AC174:AF174"/>
    <mergeCell ref="Y11:AB11"/>
    <mergeCell ref="V164:X164"/>
    <mergeCell ref="V273:X273"/>
    <mergeCell ref="AS76:AV76"/>
    <mergeCell ref="AK25:AN25"/>
    <mergeCell ref="AO76:AR76"/>
    <mergeCell ref="AG25:AJ25"/>
    <mergeCell ref="AS266:AV266"/>
    <mergeCell ref="A25:B25"/>
    <mergeCell ref="BA76:BD76"/>
    <mergeCell ref="AS25:AV25"/>
    <mergeCell ref="AW76:AZ76"/>
    <mergeCell ref="AO25:AR25"/>
    <mergeCell ref="BA127:BD127"/>
    <mergeCell ref="A58:B58"/>
    <mergeCell ref="A35:B35"/>
    <mergeCell ref="AC76:AF76"/>
    <mergeCell ref="BA39:BD39"/>
    <mergeCell ref="A60:B60"/>
    <mergeCell ref="C160:U160"/>
    <mergeCell ref="A159:B159"/>
    <mergeCell ref="C145:U145"/>
    <mergeCell ref="C90:U90"/>
    <mergeCell ref="A90:B90"/>
    <mergeCell ref="C141:U141"/>
    <mergeCell ref="A141:B141"/>
    <mergeCell ref="A66:B66"/>
    <mergeCell ref="C103:U103"/>
    <mergeCell ref="BA280:BD280"/>
    <mergeCell ref="AS229:AV229"/>
    <mergeCell ref="AK178:AN178"/>
    <mergeCell ref="V76:X76"/>
    <mergeCell ref="AW280:AZ280"/>
    <mergeCell ref="AO229:AR229"/>
    <mergeCell ref="AG178:AJ178"/>
    <mergeCell ref="Y127:AB127"/>
    <mergeCell ref="AS280:AV280"/>
    <mergeCell ref="AK229:AN229"/>
    <mergeCell ref="C25:U25"/>
    <mergeCell ref="AK280:AN280"/>
    <mergeCell ref="AC229:AF229"/>
    <mergeCell ref="AG280:AJ280"/>
    <mergeCell ref="Y229:AB229"/>
    <mergeCell ref="C76:U76"/>
    <mergeCell ref="AC152:AF152"/>
    <mergeCell ref="AG127:AJ127"/>
    <mergeCell ref="V141:X141"/>
    <mergeCell ref="C266:U266"/>
    <mergeCell ref="AO280:AR280"/>
    <mergeCell ref="AG229:AJ229"/>
    <mergeCell ref="Y178:AB178"/>
    <mergeCell ref="AO178:AR178"/>
    <mergeCell ref="A215:B215"/>
    <mergeCell ref="A229:B229"/>
    <mergeCell ref="AK243:AN243"/>
    <mergeCell ref="AG243:AJ243"/>
    <mergeCell ref="A243:B243"/>
    <mergeCell ref="AC239:AF239"/>
    <mergeCell ref="A14:B14"/>
    <mergeCell ref="C280:U280"/>
    <mergeCell ref="A280:B280"/>
    <mergeCell ref="V39:X39"/>
    <mergeCell ref="Y90:AB90"/>
    <mergeCell ref="C39:U39"/>
    <mergeCell ref="Y243:AB243"/>
    <mergeCell ref="Y280:AB280"/>
    <mergeCell ref="C127:U127"/>
    <mergeCell ref="C234:U234"/>
    <mergeCell ref="AO39:AR39"/>
    <mergeCell ref="C215:U215"/>
    <mergeCell ref="AC39:AF39"/>
    <mergeCell ref="AW192:AZ192"/>
    <mergeCell ref="AO141:AR141"/>
    <mergeCell ref="AG90:AJ90"/>
    <mergeCell ref="Y141:AB141"/>
    <mergeCell ref="AS192:AV192"/>
    <mergeCell ref="Y44:AB44"/>
    <mergeCell ref="V48:X48"/>
    <mergeCell ref="C206:U206"/>
    <mergeCell ref="A206:B206"/>
    <mergeCell ref="C104:U104"/>
    <mergeCell ref="BA214:BD214"/>
    <mergeCell ref="AS173:AV173"/>
    <mergeCell ref="AC191:AF191"/>
    <mergeCell ref="AG104:AJ104"/>
    <mergeCell ref="AK155:AN155"/>
    <mergeCell ref="A164:B164"/>
    <mergeCell ref="A112:B112"/>
    <mergeCell ref="AO273:AR273"/>
    <mergeCell ref="AC228:AF228"/>
    <mergeCell ref="BA53:BD53"/>
    <mergeCell ref="AW53:AZ53"/>
    <mergeCell ref="BA104:BD104"/>
    <mergeCell ref="AS53:AV53"/>
    <mergeCell ref="AW104:AZ104"/>
    <mergeCell ref="BA258:BD258"/>
    <mergeCell ref="AK53:AN53"/>
    <mergeCell ref="AG122:AJ122"/>
    <mergeCell ref="AC141:AF141"/>
    <mergeCell ref="AS90:AV90"/>
    <mergeCell ref="AC53:AF53"/>
    <mergeCell ref="AG76:AJ76"/>
    <mergeCell ref="V94:X94"/>
    <mergeCell ref="Y136:AB136"/>
    <mergeCell ref="AG94:AJ94"/>
    <mergeCell ref="V72:X72"/>
    <mergeCell ref="AC133:AF133"/>
    <mergeCell ref="AS62:AV62"/>
    <mergeCell ref="AS239:AV239"/>
    <mergeCell ref="AG234:AJ234"/>
    <mergeCell ref="AG74:AJ74"/>
    <mergeCell ref="AG58:AJ58"/>
    <mergeCell ref="AK104:AN104"/>
    <mergeCell ref="AO118:AR118"/>
    <mergeCell ref="AO132:AR132"/>
    <mergeCell ref="AO155:AR155"/>
    <mergeCell ref="AG150:AJ150"/>
    <mergeCell ref="AG117:AJ117"/>
    <mergeCell ref="AS234:AV234"/>
    <mergeCell ref="AK183:AN183"/>
    <mergeCell ref="AG146:AJ146"/>
    <mergeCell ref="AG133:AJ133"/>
    <mergeCell ref="AK224:AN224"/>
    <mergeCell ref="AK215:AN215"/>
    <mergeCell ref="AO149:AR149"/>
    <mergeCell ref="AS146:AV146"/>
    <mergeCell ref="AO136:AR136"/>
    <mergeCell ref="AK182:AN182"/>
    <mergeCell ref="AW257:AZ257"/>
    <mergeCell ref="AO206:AR206"/>
    <mergeCell ref="AG155:AJ155"/>
    <mergeCell ref="Y104:AB104"/>
    <mergeCell ref="AS257:AV257"/>
    <mergeCell ref="AW141:AZ141"/>
    <mergeCell ref="AK145:AN145"/>
    <mergeCell ref="AG137:AJ137"/>
    <mergeCell ref="AC206:AF206"/>
    <mergeCell ref="AC243:AF243"/>
    <mergeCell ref="BA16:BD16"/>
    <mergeCell ref="Y43:AB43"/>
    <mergeCell ref="AW16:AZ16"/>
    <mergeCell ref="BA67:BD67"/>
    <mergeCell ref="AS16:AV16"/>
    <mergeCell ref="AW67:AZ67"/>
    <mergeCell ref="AK21:AN21"/>
    <mergeCell ref="AG67:AJ67"/>
    <mergeCell ref="AK58:AN58"/>
    <mergeCell ref="AS39:AV39"/>
    <mergeCell ref="Y16:AB16"/>
    <mergeCell ref="C53:U53"/>
    <mergeCell ref="A53:B53"/>
    <mergeCell ref="BA118:BD118"/>
    <mergeCell ref="AS67:AV67"/>
    <mergeCell ref="AK16:AN16"/>
    <mergeCell ref="AW118:AZ118"/>
    <mergeCell ref="AO67:AR67"/>
    <mergeCell ref="AO30:AR30"/>
    <mergeCell ref="AW109:AZ109"/>
    <mergeCell ref="AK39:AN39"/>
    <mergeCell ref="AG39:AJ39"/>
    <mergeCell ref="AS141:AV141"/>
    <mergeCell ref="AK90:AN90"/>
    <mergeCell ref="BA220:BD220"/>
    <mergeCell ref="AS169:AV169"/>
    <mergeCell ref="AK118:AN118"/>
    <mergeCell ref="BA109:BD109"/>
    <mergeCell ref="AW197:AZ197"/>
    <mergeCell ref="AO104:AR104"/>
    <mergeCell ref="V16:X16"/>
    <mergeCell ref="AW220:AZ220"/>
    <mergeCell ref="AO169:AR169"/>
    <mergeCell ref="AG118:AJ118"/>
    <mergeCell ref="Y118:AB118"/>
    <mergeCell ref="Y32:AB32"/>
    <mergeCell ref="AS58:AV58"/>
    <mergeCell ref="AK81:AN81"/>
    <mergeCell ref="AC30:AF30"/>
    <mergeCell ref="AW183:AZ183"/>
    <mergeCell ref="BA271:BD271"/>
    <mergeCell ref="AS220:AV220"/>
    <mergeCell ref="AK169:AN169"/>
    <mergeCell ref="AC118:AF118"/>
    <mergeCell ref="AW271:AZ271"/>
    <mergeCell ref="AO220:AR220"/>
    <mergeCell ref="AG169:AJ169"/>
    <mergeCell ref="AS271:AV271"/>
    <mergeCell ref="AK220:AN220"/>
    <mergeCell ref="AC169:AF169"/>
    <mergeCell ref="C16:U16"/>
    <mergeCell ref="AK271:AN271"/>
    <mergeCell ref="AC220:AF220"/>
    <mergeCell ref="AG271:AJ271"/>
    <mergeCell ref="Y220:AB220"/>
    <mergeCell ref="C67:U67"/>
    <mergeCell ref="V220:X220"/>
    <mergeCell ref="AG16:AJ16"/>
    <mergeCell ref="AK67:AN67"/>
    <mergeCell ref="AC16:AF16"/>
    <mergeCell ref="C271:U271"/>
    <mergeCell ref="V185:X185"/>
    <mergeCell ref="AO271:AR271"/>
    <mergeCell ref="AG220:AJ220"/>
    <mergeCell ref="Y169:AB169"/>
    <mergeCell ref="A257:B257"/>
    <mergeCell ref="AG257:AJ257"/>
    <mergeCell ref="Y206:AB206"/>
    <mergeCell ref="Y257:AB257"/>
    <mergeCell ref="V257:X257"/>
    <mergeCell ref="A46:B46"/>
    <mergeCell ref="A155:B155"/>
    <mergeCell ref="AC184:AF184"/>
    <mergeCell ref="V174:X174"/>
    <mergeCell ref="BA81:BD81"/>
    <mergeCell ref="AW81:AZ81"/>
    <mergeCell ref="C118:U118"/>
    <mergeCell ref="C169:U169"/>
    <mergeCell ref="A169:B169"/>
    <mergeCell ref="BA169:BD169"/>
    <mergeCell ref="A271:B271"/>
    <mergeCell ref="BA279:BD279"/>
    <mergeCell ref="V244:X244"/>
    <mergeCell ref="AW116:AZ116"/>
    <mergeCell ref="Y271:AB271"/>
    <mergeCell ref="V271:X271"/>
    <mergeCell ref="AC195:AF195"/>
    <mergeCell ref="C220:U220"/>
    <mergeCell ref="BA183:BD183"/>
    <mergeCell ref="AS132:AV132"/>
    <mergeCell ref="AS155:AV155"/>
    <mergeCell ref="AO196:AR196"/>
    <mergeCell ref="AK206:AN206"/>
    <mergeCell ref="AG206:AJ206"/>
    <mergeCell ref="AW206:AZ206"/>
    <mergeCell ref="AS159:AV159"/>
    <mergeCell ref="AO201:AR201"/>
    <mergeCell ref="AK160:AN160"/>
    <mergeCell ref="AW202:AZ202"/>
    <mergeCell ref="AS191:AV191"/>
    <mergeCell ref="AS44:AV44"/>
    <mergeCell ref="AW234:AZ234"/>
    <mergeCell ref="AO183:AR183"/>
    <mergeCell ref="AS206:AV206"/>
    <mergeCell ref="AW150:AZ150"/>
    <mergeCell ref="AO99:AR99"/>
    <mergeCell ref="AO95:AR95"/>
    <mergeCell ref="AO58:AR58"/>
    <mergeCell ref="AS48:AV48"/>
    <mergeCell ref="AS74:AV74"/>
    <mergeCell ref="AK30:AN30"/>
    <mergeCell ref="AG30:AJ30"/>
    <mergeCell ref="AS118:AV118"/>
    <mergeCell ref="Y66:AB66"/>
    <mergeCell ref="AG183:AJ183"/>
    <mergeCell ref="Y132:AB132"/>
    <mergeCell ref="Y81:AB81"/>
    <mergeCell ref="AG81:AJ81"/>
    <mergeCell ref="AC132:AF132"/>
    <mergeCell ref="AK95:AN95"/>
    <mergeCell ref="C30:U30"/>
    <mergeCell ref="V183:X183"/>
    <mergeCell ref="AG44:AJ44"/>
    <mergeCell ref="AC44:AF44"/>
    <mergeCell ref="AG95:AJ95"/>
    <mergeCell ref="V44:X44"/>
    <mergeCell ref="Y30:AB30"/>
    <mergeCell ref="V41:X41"/>
    <mergeCell ref="C44:U44"/>
    <mergeCell ref="AC49:AF49"/>
    <mergeCell ref="A183:B183"/>
    <mergeCell ref="A95:B95"/>
    <mergeCell ref="A136:B136"/>
    <mergeCell ref="C108:U108"/>
    <mergeCell ref="A127:B127"/>
    <mergeCell ref="C178:U178"/>
    <mergeCell ref="A178:B178"/>
    <mergeCell ref="A173:B173"/>
    <mergeCell ref="C155:U155"/>
    <mergeCell ref="A168:B168"/>
    <mergeCell ref="A24:B24"/>
    <mergeCell ref="V31:X31"/>
    <mergeCell ref="AC271:AF271"/>
    <mergeCell ref="Y121:AB121"/>
    <mergeCell ref="V261:X261"/>
    <mergeCell ref="AO44:AR44"/>
    <mergeCell ref="C81:U81"/>
    <mergeCell ref="A81:B81"/>
    <mergeCell ref="C132:U132"/>
    <mergeCell ref="A132:B132"/>
    <mergeCell ref="V272:X272"/>
    <mergeCell ref="BA257:BD257"/>
    <mergeCell ref="V269:X269"/>
    <mergeCell ref="BA146:BD146"/>
    <mergeCell ref="AC81:AF81"/>
    <mergeCell ref="AO160:AR160"/>
    <mergeCell ref="AK214:AN214"/>
    <mergeCell ref="AW136:AZ136"/>
    <mergeCell ref="AO197:AR197"/>
    <mergeCell ref="AK188:AN188"/>
    <mergeCell ref="AO146:AR146"/>
    <mergeCell ref="BA142:BD142"/>
    <mergeCell ref="BA58:BD58"/>
    <mergeCell ref="AO72:AR72"/>
    <mergeCell ref="AW99:AZ99"/>
    <mergeCell ref="AW95:AZ95"/>
    <mergeCell ref="BA95:BD95"/>
    <mergeCell ref="BA94:BD94"/>
    <mergeCell ref="BA71:BD71"/>
    <mergeCell ref="BA99:BD99"/>
    <mergeCell ref="AW146:AZ146"/>
    <mergeCell ref="AW207:AZ207"/>
    <mergeCell ref="AW178:AZ178"/>
    <mergeCell ref="AW169:AZ169"/>
    <mergeCell ref="AW44:AZ44"/>
    <mergeCell ref="BA132:BD132"/>
    <mergeCell ref="AW58:AZ58"/>
    <mergeCell ref="BA197:BD197"/>
    <mergeCell ref="BA206:BD206"/>
    <mergeCell ref="BA202:BD202"/>
    <mergeCell ref="V49:X49"/>
    <mergeCell ref="AC151:AF151"/>
    <mergeCell ref="AO248:AR248"/>
    <mergeCell ref="V146:X146"/>
    <mergeCell ref="AC248:AF248"/>
    <mergeCell ref="AK132:AN132"/>
    <mergeCell ref="AG248:AJ248"/>
    <mergeCell ref="AK234:AN234"/>
    <mergeCell ref="AG132:AJ132"/>
    <mergeCell ref="AC183:AF183"/>
    <mergeCell ref="C248:U248"/>
    <mergeCell ref="V239:X239"/>
    <mergeCell ref="V228:X228"/>
    <mergeCell ref="Y109:AB109"/>
    <mergeCell ref="C239:U239"/>
    <mergeCell ref="C244:U244"/>
    <mergeCell ref="Y234:AB234"/>
    <mergeCell ref="C183:U183"/>
    <mergeCell ref="V163:X163"/>
    <mergeCell ref="V229:X229"/>
    <mergeCell ref="AS151:AV151"/>
    <mergeCell ref="AO156:AR156"/>
    <mergeCell ref="BA211:BD211"/>
    <mergeCell ref="AS160:AV160"/>
    <mergeCell ref="AK197:AN197"/>
    <mergeCell ref="Y25:AB25"/>
    <mergeCell ref="AS104:AV104"/>
    <mergeCell ref="BA192:BD192"/>
    <mergeCell ref="BA155:BD155"/>
    <mergeCell ref="AW142:AZ142"/>
    <mergeCell ref="AS197:AV197"/>
    <mergeCell ref="AG197:AJ197"/>
    <mergeCell ref="BA235:BD235"/>
    <mergeCell ref="C197:U197"/>
    <mergeCell ref="A197:B197"/>
    <mergeCell ref="A160:B160"/>
    <mergeCell ref="A225:B225"/>
    <mergeCell ref="BA229:BD229"/>
    <mergeCell ref="AG202:AJ202"/>
    <mergeCell ref="BA234:BD234"/>
    <mergeCell ref="AW198:AZ198"/>
    <mergeCell ref="BA174:BD174"/>
    <mergeCell ref="A220:B220"/>
    <mergeCell ref="BA172:BD172"/>
    <mergeCell ref="AC266:AF266"/>
    <mergeCell ref="AW160:AZ160"/>
    <mergeCell ref="AC241:AF241"/>
    <mergeCell ref="BA262:BD262"/>
    <mergeCell ref="Y211:AB211"/>
    <mergeCell ref="BA248:BD248"/>
    <mergeCell ref="AW252:AZ252"/>
    <mergeCell ref="AW247:AZ247"/>
    <mergeCell ref="BA160:BD160"/>
    <mergeCell ref="BA86:BD86"/>
    <mergeCell ref="AW114:AZ114"/>
    <mergeCell ref="AK198:AN198"/>
    <mergeCell ref="AO188:AR188"/>
    <mergeCell ref="AS156:AV156"/>
    <mergeCell ref="AK146:AN146"/>
    <mergeCell ref="AW123:AZ123"/>
    <mergeCell ref="AK211:AN211"/>
    <mergeCell ref="AS202:AV202"/>
    <mergeCell ref="AO262:AR262"/>
    <mergeCell ref="AW211:AZ211"/>
    <mergeCell ref="AK248:AN248"/>
    <mergeCell ref="AO239:AR239"/>
    <mergeCell ref="AW239:AZ239"/>
    <mergeCell ref="AO253:AR253"/>
    <mergeCell ref="AS248:AV248"/>
    <mergeCell ref="AK257:AN257"/>
    <mergeCell ref="Y248:AB248"/>
    <mergeCell ref="V151:X151"/>
    <mergeCell ref="V249:X249"/>
    <mergeCell ref="V209:X209"/>
    <mergeCell ref="AW262:AZ262"/>
    <mergeCell ref="AO211:AR211"/>
    <mergeCell ref="AG160:AJ160"/>
    <mergeCell ref="AG211:AJ211"/>
    <mergeCell ref="AW246:AZ246"/>
    <mergeCell ref="AS262:AV262"/>
    <mergeCell ref="A174:B174"/>
    <mergeCell ref="Y197:AB197"/>
    <mergeCell ref="Y262:AB262"/>
    <mergeCell ref="C109:U109"/>
    <mergeCell ref="V262:X262"/>
    <mergeCell ref="C262:U262"/>
    <mergeCell ref="C146:U146"/>
    <mergeCell ref="Y184:AB184"/>
    <mergeCell ref="C137:U137"/>
    <mergeCell ref="V253:X253"/>
    <mergeCell ref="V217:X217"/>
    <mergeCell ref="V81:X81"/>
    <mergeCell ref="AG52:AJ52"/>
    <mergeCell ref="AC213:AF213"/>
    <mergeCell ref="Y174:AB174"/>
    <mergeCell ref="C174:U174"/>
    <mergeCell ref="C95:U95"/>
    <mergeCell ref="AC67:AF67"/>
    <mergeCell ref="AG130:AJ130"/>
    <mergeCell ref="V53:X53"/>
    <mergeCell ref="AS21:AV21"/>
    <mergeCell ref="AG270:AJ270"/>
    <mergeCell ref="AW72:AZ72"/>
    <mergeCell ref="AO21:AR21"/>
    <mergeCell ref="BA123:BD123"/>
    <mergeCell ref="AS72:AV72"/>
    <mergeCell ref="AK262:AN262"/>
    <mergeCell ref="AO257:AR257"/>
    <mergeCell ref="AW187:AZ187"/>
    <mergeCell ref="AG262:AJ262"/>
    <mergeCell ref="AS123:AV123"/>
    <mergeCell ref="AK72:AN72"/>
    <mergeCell ref="AC21:AF21"/>
    <mergeCell ref="AW174:AZ174"/>
    <mergeCell ref="AO123:AR123"/>
    <mergeCell ref="AG72:AJ72"/>
    <mergeCell ref="AC101:AF101"/>
    <mergeCell ref="AW35:AZ35"/>
    <mergeCell ref="AW151:AZ151"/>
    <mergeCell ref="AW128:AZ128"/>
    <mergeCell ref="BA72:BD72"/>
    <mergeCell ref="BA21:BD21"/>
    <mergeCell ref="AS174:AV174"/>
    <mergeCell ref="AK123:AN123"/>
    <mergeCell ref="V21:X21"/>
    <mergeCell ref="AW225:AZ225"/>
    <mergeCell ref="AO174:AR174"/>
    <mergeCell ref="AG123:AJ123"/>
    <mergeCell ref="Y123:AB123"/>
    <mergeCell ref="V206:X206"/>
    <mergeCell ref="AG225:AJ225"/>
    <mergeCell ref="AG21:AJ21"/>
    <mergeCell ref="BA276:BD276"/>
    <mergeCell ref="AS225:AV225"/>
    <mergeCell ref="AK174:AN174"/>
    <mergeCell ref="AC123:AF123"/>
    <mergeCell ref="AW276:AZ276"/>
    <mergeCell ref="AO225:AR225"/>
    <mergeCell ref="AG174:AJ174"/>
    <mergeCell ref="AS276:AV276"/>
    <mergeCell ref="AK225:AN225"/>
    <mergeCell ref="AO276:AR276"/>
    <mergeCell ref="C21:U21"/>
    <mergeCell ref="AK276:AN276"/>
    <mergeCell ref="A21:B21"/>
    <mergeCell ref="AG276:AJ276"/>
    <mergeCell ref="Y225:AB225"/>
    <mergeCell ref="C72:U72"/>
    <mergeCell ref="V225:X225"/>
    <mergeCell ref="Y276:AB276"/>
    <mergeCell ref="C276:U276"/>
    <mergeCell ref="A276:B276"/>
    <mergeCell ref="A67:B67"/>
    <mergeCell ref="Y42:AB42"/>
    <mergeCell ref="V106:X106"/>
    <mergeCell ref="A56:B56"/>
    <mergeCell ref="V86:X86"/>
    <mergeCell ref="A45:B45"/>
    <mergeCell ref="Y86:AB86"/>
    <mergeCell ref="A262:B262"/>
    <mergeCell ref="C225:U225"/>
    <mergeCell ref="BA137:BD137"/>
    <mergeCell ref="AS86:AV86"/>
    <mergeCell ref="AS87:AV87"/>
    <mergeCell ref="BA50:BD50"/>
    <mergeCell ref="AW50:AZ50"/>
    <mergeCell ref="BA188:BD188"/>
    <mergeCell ref="AS137:AV137"/>
    <mergeCell ref="AK86:AN86"/>
    <mergeCell ref="AS100:AV100"/>
    <mergeCell ref="Y128:AB128"/>
    <mergeCell ref="Y95:AB95"/>
    <mergeCell ref="V95:X95"/>
    <mergeCell ref="A68:B68"/>
    <mergeCell ref="AG35:AJ35"/>
    <mergeCell ref="V126:X126"/>
    <mergeCell ref="V114:X114"/>
    <mergeCell ref="V118:X118"/>
    <mergeCell ref="V77:X77"/>
    <mergeCell ref="C123:U123"/>
    <mergeCell ref="AS35:AV35"/>
    <mergeCell ref="AW86:AZ86"/>
    <mergeCell ref="AO35:AR35"/>
    <mergeCell ref="A239:B239"/>
    <mergeCell ref="AC35:AF35"/>
    <mergeCell ref="AW188:AZ188"/>
    <mergeCell ref="AO137:AR137"/>
    <mergeCell ref="AG86:AJ86"/>
    <mergeCell ref="Y35:AB35"/>
    <mergeCell ref="AS188:AV188"/>
    <mergeCell ref="AK137:AN137"/>
    <mergeCell ref="AC86:AF86"/>
    <mergeCell ref="AC188:AF188"/>
    <mergeCell ref="AK239:AN239"/>
    <mergeCell ref="AO151:AR151"/>
    <mergeCell ref="Y151:AB151"/>
    <mergeCell ref="AK230:AN230"/>
    <mergeCell ref="AC211:AF211"/>
    <mergeCell ref="AC192:AF192"/>
    <mergeCell ref="AO168:AR168"/>
    <mergeCell ref="AK171:AN171"/>
    <mergeCell ref="Y188:AB188"/>
    <mergeCell ref="AG239:AJ239"/>
    <mergeCell ref="A34:B34"/>
    <mergeCell ref="AC63:AF63"/>
    <mergeCell ref="AK49:AN49"/>
    <mergeCell ref="AG49:AJ49"/>
    <mergeCell ref="AK100:AN100"/>
    <mergeCell ref="AG109:AJ109"/>
    <mergeCell ref="A47:B47"/>
    <mergeCell ref="AK77:AN77"/>
    <mergeCell ref="C40:U40"/>
    <mergeCell ref="AC83:AF83"/>
    <mergeCell ref="AS268:AV268"/>
    <mergeCell ref="V153:X153"/>
    <mergeCell ref="BA49:BD49"/>
    <mergeCell ref="AW49:AZ49"/>
    <mergeCell ref="Y100:AB100"/>
    <mergeCell ref="AS253:AV253"/>
    <mergeCell ref="AK202:AN202"/>
    <mergeCell ref="AG188:AJ188"/>
    <mergeCell ref="Y137:AB137"/>
    <mergeCell ref="AC285:AF285"/>
    <mergeCell ref="BA100:BD100"/>
    <mergeCell ref="AS49:AV49"/>
    <mergeCell ref="AW100:AZ100"/>
    <mergeCell ref="AO49:AR49"/>
    <mergeCell ref="BA151:BD151"/>
    <mergeCell ref="AO81:AR81"/>
    <mergeCell ref="AW253:AZ253"/>
    <mergeCell ref="AO202:AR202"/>
    <mergeCell ref="AG151:AJ151"/>
    <mergeCell ref="Y239:AB239"/>
    <mergeCell ref="V116:X116"/>
    <mergeCell ref="AC161:AF161"/>
    <mergeCell ref="AG105:AJ105"/>
    <mergeCell ref="V109:X109"/>
    <mergeCell ref="AG235:AJ235"/>
    <mergeCell ref="Y198:AB198"/>
    <mergeCell ref="AC114:AF114"/>
    <mergeCell ref="V211:X211"/>
    <mergeCell ref="A202:B202"/>
    <mergeCell ref="C35:U35"/>
    <mergeCell ref="C86:U86"/>
    <mergeCell ref="A86:B86"/>
    <mergeCell ref="C188:U188"/>
    <mergeCell ref="A188:B188"/>
    <mergeCell ref="C58:U58"/>
    <mergeCell ref="A111:B111"/>
    <mergeCell ref="A137:B137"/>
    <mergeCell ref="A146:B146"/>
    <mergeCell ref="AC270:AF270"/>
    <mergeCell ref="V42:X42"/>
    <mergeCell ref="V260:X260"/>
    <mergeCell ref="BA245:BD245"/>
    <mergeCell ref="BA114:BD114"/>
    <mergeCell ref="AS63:AV63"/>
    <mergeCell ref="AO114:AR114"/>
    <mergeCell ref="AG63:AJ63"/>
    <mergeCell ref="Y253:AB253"/>
    <mergeCell ref="AK63:AN63"/>
    <mergeCell ref="BA12:BD12"/>
    <mergeCell ref="AW12:AZ12"/>
    <mergeCell ref="BA63:BD63"/>
    <mergeCell ref="AS12:AV12"/>
    <mergeCell ref="AW63:AZ63"/>
    <mergeCell ref="AO12:AR12"/>
    <mergeCell ref="AO63:AR63"/>
    <mergeCell ref="AW21:AZ21"/>
    <mergeCell ref="AO16:AR16"/>
    <mergeCell ref="BA30:BD30"/>
    <mergeCell ref="A12:B12"/>
    <mergeCell ref="A121:B121"/>
    <mergeCell ref="AC150:AF150"/>
    <mergeCell ref="AC259:AF259"/>
    <mergeCell ref="C100:U100"/>
    <mergeCell ref="A100:B100"/>
    <mergeCell ref="A23:B23"/>
    <mergeCell ref="C151:U151"/>
    <mergeCell ref="A151:B151"/>
    <mergeCell ref="C202:U202"/>
    <mergeCell ref="BA26:BD26"/>
    <mergeCell ref="AW26:AZ26"/>
    <mergeCell ref="BA77:BD77"/>
    <mergeCell ref="AK128:AN128"/>
    <mergeCell ref="AS26:AV26"/>
    <mergeCell ref="AO100:AR100"/>
    <mergeCell ref="AO36:AR36"/>
    <mergeCell ref="AK35:AN35"/>
    <mergeCell ref="AO86:AR86"/>
    <mergeCell ref="BA44:BD44"/>
    <mergeCell ref="AG216:AJ216"/>
    <mergeCell ref="AK12:AN12"/>
    <mergeCell ref="V20:X20"/>
    <mergeCell ref="AC12:AF12"/>
    <mergeCell ref="AW165:AZ165"/>
    <mergeCell ref="AK114:AN114"/>
    <mergeCell ref="V188:X188"/>
    <mergeCell ref="AK151:AN151"/>
    <mergeCell ref="AG100:AJ100"/>
    <mergeCell ref="AW137:AZ137"/>
    <mergeCell ref="AW267:AZ267"/>
    <mergeCell ref="AO216:AR216"/>
    <mergeCell ref="AG165:AJ165"/>
    <mergeCell ref="AS267:AV267"/>
    <mergeCell ref="AK216:AN216"/>
    <mergeCell ref="AO267:AR267"/>
    <mergeCell ref="AS165:AV165"/>
    <mergeCell ref="AO234:AR234"/>
    <mergeCell ref="AW216:AZ216"/>
    <mergeCell ref="AO165:AR165"/>
    <mergeCell ref="AG253:AJ253"/>
    <mergeCell ref="AG12:AJ12"/>
    <mergeCell ref="C253:U253"/>
    <mergeCell ref="A110:B110"/>
    <mergeCell ref="C114:U114"/>
    <mergeCell ref="A114:B114"/>
    <mergeCell ref="V12:X12"/>
    <mergeCell ref="AG114:AJ114"/>
    <mergeCell ref="Y114:AB114"/>
    <mergeCell ref="V181:X181"/>
    <mergeCell ref="V133:X133"/>
    <mergeCell ref="A96:B96"/>
    <mergeCell ref="C12:U12"/>
    <mergeCell ref="AK267:AN267"/>
    <mergeCell ref="AC216:AF216"/>
    <mergeCell ref="Y216:AB216"/>
    <mergeCell ref="C63:U63"/>
    <mergeCell ref="V216:X216"/>
    <mergeCell ref="AK253:AN253"/>
    <mergeCell ref="A77:B77"/>
    <mergeCell ref="V100:X100"/>
    <mergeCell ref="A79:B79"/>
    <mergeCell ref="V127:X127"/>
    <mergeCell ref="A104:B104"/>
    <mergeCell ref="A116:B116"/>
    <mergeCell ref="A123:B123"/>
    <mergeCell ref="A89:B89"/>
    <mergeCell ref="V104:X104"/>
    <mergeCell ref="A85:B85"/>
    <mergeCell ref="A267:B267"/>
    <mergeCell ref="Y13:AB13"/>
    <mergeCell ref="BA223:BD223"/>
    <mergeCell ref="AK127:AN127"/>
    <mergeCell ref="A42:B42"/>
    <mergeCell ref="A99:B99"/>
    <mergeCell ref="AC128:AF128"/>
    <mergeCell ref="AC138:AF138"/>
    <mergeCell ref="C216:U216"/>
    <mergeCell ref="A216:B216"/>
    <mergeCell ref="AC26:AF26"/>
    <mergeCell ref="AW179:AZ179"/>
    <mergeCell ref="AO128:AR128"/>
    <mergeCell ref="AG77:AJ77"/>
    <mergeCell ref="Y26:AB26"/>
    <mergeCell ref="AS179:AV179"/>
    <mergeCell ref="Y74:AB74"/>
    <mergeCell ref="AO26:AR26"/>
    <mergeCell ref="AW124:AZ124"/>
    <mergeCell ref="AO73:AR73"/>
    <mergeCell ref="BA285:BD285"/>
    <mergeCell ref="AS230:AV230"/>
    <mergeCell ref="AK179:AN179"/>
    <mergeCell ref="AW285:AZ285"/>
    <mergeCell ref="AO230:AR230"/>
    <mergeCell ref="AG179:AJ179"/>
    <mergeCell ref="AS285:AV285"/>
    <mergeCell ref="BA267:BD267"/>
    <mergeCell ref="AS216:AV216"/>
    <mergeCell ref="BA216:BD216"/>
    <mergeCell ref="AO285:AR285"/>
    <mergeCell ref="AG230:AJ230"/>
    <mergeCell ref="Y179:AB179"/>
    <mergeCell ref="C26:U26"/>
    <mergeCell ref="AK285:AN285"/>
    <mergeCell ref="A26:B26"/>
    <mergeCell ref="A57:B57"/>
    <mergeCell ref="AG285:AJ285"/>
    <mergeCell ref="Y230:AB230"/>
    <mergeCell ref="C77:U77"/>
    <mergeCell ref="Y285:AB285"/>
    <mergeCell ref="C128:U128"/>
    <mergeCell ref="A128:B128"/>
    <mergeCell ref="Y63:AB63"/>
    <mergeCell ref="A179:B179"/>
    <mergeCell ref="C230:U230"/>
    <mergeCell ref="A230:B230"/>
    <mergeCell ref="C285:U285"/>
    <mergeCell ref="A285:B285"/>
    <mergeCell ref="Y91:AB91"/>
    <mergeCell ref="AG269:AJ269"/>
    <mergeCell ref="AC106:AF106"/>
    <mergeCell ref="Y52:AB52"/>
    <mergeCell ref="A72:B72"/>
    <mergeCell ref="BA40:BD40"/>
    <mergeCell ref="AW40:AZ40"/>
    <mergeCell ref="BA91:BD91"/>
    <mergeCell ref="AS40:AV40"/>
    <mergeCell ref="AW91:AZ91"/>
    <mergeCell ref="AO40:AR40"/>
    <mergeCell ref="BA193:BD193"/>
    <mergeCell ref="AS142:AV142"/>
    <mergeCell ref="AK91:AN91"/>
    <mergeCell ref="AW156:AZ156"/>
    <mergeCell ref="AO105:AR105"/>
    <mergeCell ref="BA179:BD179"/>
    <mergeCell ref="BA128:BD128"/>
    <mergeCell ref="BA105:BD105"/>
    <mergeCell ref="AW125:AZ125"/>
    <mergeCell ref="AW105:AZ105"/>
    <mergeCell ref="AO142:AR142"/>
    <mergeCell ref="AG91:AJ91"/>
    <mergeCell ref="BA54:BD54"/>
    <mergeCell ref="AW54:AZ54"/>
    <mergeCell ref="AS54:AV54"/>
    <mergeCell ref="BA156:BD156"/>
    <mergeCell ref="AS105:AV105"/>
    <mergeCell ref="AK54:AN54"/>
    <mergeCell ref="AW96:AZ96"/>
    <mergeCell ref="AO96:AR96"/>
    <mergeCell ref="BA244:BD244"/>
    <mergeCell ref="AS193:AV193"/>
    <mergeCell ref="AK142:AN142"/>
    <mergeCell ref="AC91:AF91"/>
    <mergeCell ref="AW244:AZ244"/>
    <mergeCell ref="AO193:AR193"/>
    <mergeCell ref="AG142:AJ142"/>
    <mergeCell ref="AS244:AV244"/>
    <mergeCell ref="AK193:AN193"/>
    <mergeCell ref="AW193:AZ193"/>
    <mergeCell ref="AO244:AR244"/>
    <mergeCell ref="AG193:AJ193"/>
    <mergeCell ref="Y142:AB142"/>
    <mergeCell ref="AK244:AN244"/>
    <mergeCell ref="V142:X142"/>
    <mergeCell ref="AG244:AJ244"/>
    <mergeCell ref="Y193:AB193"/>
    <mergeCell ref="Y156:AB156"/>
    <mergeCell ref="AK165:AN165"/>
    <mergeCell ref="V202:X202"/>
    <mergeCell ref="Y244:AB244"/>
    <mergeCell ref="C91:U91"/>
    <mergeCell ref="A91:B91"/>
    <mergeCell ref="Y22:AB22"/>
    <mergeCell ref="C142:U142"/>
    <mergeCell ref="A142:B142"/>
    <mergeCell ref="C193:U193"/>
    <mergeCell ref="A193:B193"/>
    <mergeCell ref="A244:B244"/>
    <mergeCell ref="C49:U49"/>
    <mergeCell ref="A55:B55"/>
    <mergeCell ref="AC84:AF84"/>
    <mergeCell ref="AC193:AF193"/>
    <mergeCell ref="V74:X74"/>
    <mergeCell ref="Y68:AB68"/>
    <mergeCell ref="V63:X63"/>
    <mergeCell ref="A147:B147"/>
    <mergeCell ref="V68:X68"/>
    <mergeCell ref="A161:B161"/>
    <mergeCell ref="V193:X193"/>
    <mergeCell ref="A44:B44"/>
    <mergeCell ref="AK105:AN105"/>
    <mergeCell ref="AC54:AF54"/>
    <mergeCell ref="A54:B54"/>
    <mergeCell ref="AC45:AF45"/>
    <mergeCell ref="V91:X91"/>
    <mergeCell ref="AC95:AF95"/>
    <mergeCell ref="Y49:AB49"/>
    <mergeCell ref="AC77:AF77"/>
    <mergeCell ref="V83:X83"/>
    <mergeCell ref="AS207:AV207"/>
    <mergeCell ref="AK156:AN156"/>
    <mergeCell ref="AS184:AV184"/>
    <mergeCell ref="AK133:AN133"/>
    <mergeCell ref="AC82:AF82"/>
    <mergeCell ref="AG198:AJ198"/>
    <mergeCell ref="AO147:AR147"/>
    <mergeCell ref="AG96:AJ96"/>
    <mergeCell ref="AK82:AN82"/>
    <mergeCell ref="AS91:AV91"/>
    <mergeCell ref="AW258:AZ258"/>
    <mergeCell ref="AO207:AR207"/>
    <mergeCell ref="AG156:AJ156"/>
    <mergeCell ref="Y105:AB105"/>
    <mergeCell ref="AS258:AV258"/>
    <mergeCell ref="AK207:AN207"/>
    <mergeCell ref="AC156:AF156"/>
    <mergeCell ref="AO258:AR258"/>
    <mergeCell ref="AG207:AJ207"/>
    <mergeCell ref="AW230:AZ230"/>
    <mergeCell ref="AK258:AN258"/>
    <mergeCell ref="V156:X156"/>
    <mergeCell ref="AG258:AJ258"/>
    <mergeCell ref="Y207:AB207"/>
    <mergeCell ref="C54:U54"/>
    <mergeCell ref="V172:X172"/>
    <mergeCell ref="AC258:AF258"/>
    <mergeCell ref="AC247:AF247"/>
    <mergeCell ref="AK249:AN249"/>
    <mergeCell ref="V54:X54"/>
    <mergeCell ref="Y258:AB258"/>
    <mergeCell ref="C105:U105"/>
    <mergeCell ref="V258:X258"/>
    <mergeCell ref="V285:X285"/>
    <mergeCell ref="C156:U156"/>
    <mergeCell ref="A156:B156"/>
    <mergeCell ref="C207:U207"/>
    <mergeCell ref="A207:B207"/>
    <mergeCell ref="C258:U258"/>
    <mergeCell ref="A258:B258"/>
    <mergeCell ref="A33:B33"/>
    <mergeCell ref="AC62:AF62"/>
    <mergeCell ref="V241:X241"/>
    <mergeCell ref="AC171:AF171"/>
    <mergeCell ref="Y8:AF8"/>
    <mergeCell ref="V52:X52"/>
    <mergeCell ref="V161:X161"/>
    <mergeCell ref="A22:B22"/>
    <mergeCell ref="A11:B11"/>
    <mergeCell ref="Y31:AB31"/>
    <mergeCell ref="V270:X270"/>
    <mergeCell ref="BA17:BD17"/>
    <mergeCell ref="AW17:AZ17"/>
    <mergeCell ref="BA68:BD68"/>
    <mergeCell ref="AS17:AV17"/>
    <mergeCell ref="AW68:AZ68"/>
    <mergeCell ref="AO17:AR17"/>
    <mergeCell ref="BA119:BD119"/>
    <mergeCell ref="AS68:AV68"/>
    <mergeCell ref="AK17:AN17"/>
    <mergeCell ref="BA170:BD170"/>
    <mergeCell ref="AS119:AV119"/>
    <mergeCell ref="AK68:AN68"/>
    <mergeCell ref="AC17:AF17"/>
    <mergeCell ref="AW170:AZ170"/>
    <mergeCell ref="AO119:AR119"/>
    <mergeCell ref="AG68:AJ68"/>
    <mergeCell ref="BA133:BD133"/>
    <mergeCell ref="AW133:AZ133"/>
    <mergeCell ref="AK59:AN59"/>
    <mergeCell ref="BA221:BD221"/>
    <mergeCell ref="AS170:AV170"/>
    <mergeCell ref="AK119:AN119"/>
    <mergeCell ref="V17:X17"/>
    <mergeCell ref="AW221:AZ221"/>
    <mergeCell ref="AO170:AR170"/>
    <mergeCell ref="AG119:AJ119"/>
    <mergeCell ref="V119:X119"/>
    <mergeCell ref="AC149:AF149"/>
    <mergeCell ref="V30:X30"/>
    <mergeCell ref="BA272:BD272"/>
    <mergeCell ref="AS221:AV221"/>
    <mergeCell ref="AK170:AN170"/>
    <mergeCell ref="AC119:AF119"/>
    <mergeCell ref="V13:X13"/>
    <mergeCell ref="AO221:AR221"/>
    <mergeCell ref="AG170:AJ170"/>
    <mergeCell ref="Y119:AB119"/>
    <mergeCell ref="AS272:AV272"/>
    <mergeCell ref="AK221:AN221"/>
    <mergeCell ref="AO272:AR272"/>
    <mergeCell ref="AG221:AJ221"/>
    <mergeCell ref="Y170:AB170"/>
    <mergeCell ref="C17:U17"/>
    <mergeCell ref="AK272:AN272"/>
    <mergeCell ref="V170:X170"/>
    <mergeCell ref="AG272:AJ272"/>
    <mergeCell ref="Y221:AB221"/>
    <mergeCell ref="C68:U68"/>
    <mergeCell ref="V221:X221"/>
    <mergeCell ref="Y272:AB272"/>
    <mergeCell ref="C119:U119"/>
    <mergeCell ref="A119:B119"/>
    <mergeCell ref="C170:U170"/>
    <mergeCell ref="A170:B170"/>
    <mergeCell ref="C221:U221"/>
    <mergeCell ref="A221:B221"/>
    <mergeCell ref="C272:U272"/>
    <mergeCell ref="A272:B272"/>
    <mergeCell ref="V248:X248"/>
    <mergeCell ref="A1:BD1"/>
    <mergeCell ref="BA31:BD31"/>
    <mergeCell ref="AW31:AZ31"/>
    <mergeCell ref="BA82:BD82"/>
    <mergeCell ref="A109:B109"/>
    <mergeCell ref="AW82:AZ82"/>
    <mergeCell ref="AO31:AR31"/>
    <mergeCell ref="AS82:AV82"/>
    <mergeCell ref="AK31:AN31"/>
    <mergeCell ref="AO82:AR82"/>
    <mergeCell ref="AW184:AZ184"/>
    <mergeCell ref="AO133:AR133"/>
    <mergeCell ref="AG82:AJ82"/>
    <mergeCell ref="BA147:BD147"/>
    <mergeCell ref="AK45:AN45"/>
    <mergeCell ref="AW147:AZ147"/>
    <mergeCell ref="AG54:AJ54"/>
    <mergeCell ref="AW119:AZ119"/>
    <mergeCell ref="AO68:AR68"/>
    <mergeCell ref="AG45:AJ45"/>
    <mergeCell ref="AK149:AN149"/>
    <mergeCell ref="AS114:AV114"/>
    <mergeCell ref="AO109:AR109"/>
    <mergeCell ref="AC31:AF31"/>
    <mergeCell ref="AC40:AF40"/>
    <mergeCell ref="AG40:AJ40"/>
    <mergeCell ref="AK40:AN40"/>
    <mergeCell ref="AO91:AR91"/>
    <mergeCell ref="AO54:AR54"/>
    <mergeCell ref="AS77:AV77"/>
    <mergeCell ref="BA290:BD290"/>
    <mergeCell ref="AS235:AV235"/>
    <mergeCell ref="AK184:AN184"/>
    <mergeCell ref="BA161:BD161"/>
    <mergeCell ref="AS110:AV110"/>
    <mergeCell ref="BA288:BD288"/>
    <mergeCell ref="BA184:BD184"/>
    <mergeCell ref="AS133:AV133"/>
    <mergeCell ref="AS183:AV183"/>
    <mergeCell ref="AO184:AR184"/>
    <mergeCell ref="V219:X219"/>
    <mergeCell ref="AC121:AF121"/>
    <mergeCell ref="Y155:AB155"/>
    <mergeCell ref="Y202:AB202"/>
    <mergeCell ref="C31:U31"/>
    <mergeCell ref="V184:X184"/>
    <mergeCell ref="C187:U187"/>
    <mergeCell ref="C45:U45"/>
    <mergeCell ref="C147:U147"/>
    <mergeCell ref="V59:X59"/>
    <mergeCell ref="Y235:AB235"/>
    <mergeCell ref="C82:U82"/>
    <mergeCell ref="A82:B82"/>
    <mergeCell ref="C133:U133"/>
    <mergeCell ref="A133:B133"/>
    <mergeCell ref="C184:U184"/>
    <mergeCell ref="A184:B184"/>
    <mergeCell ref="C235:U235"/>
    <mergeCell ref="A235:B235"/>
    <mergeCell ref="A165:B165"/>
    <mergeCell ref="V278:X278"/>
    <mergeCell ref="AC127:AF127"/>
    <mergeCell ref="AC236:AF236"/>
    <mergeCell ref="V8:X9"/>
    <mergeCell ref="Y73:AB73"/>
    <mergeCell ref="V226:X226"/>
    <mergeCell ref="Y96:AB96"/>
    <mergeCell ref="V96:X96"/>
    <mergeCell ref="Y147:AB147"/>
    <mergeCell ref="AC116:AF116"/>
    <mergeCell ref="AC225:AF225"/>
    <mergeCell ref="BA96:BD96"/>
    <mergeCell ref="AS45:AV45"/>
    <mergeCell ref="AO45:AR45"/>
    <mergeCell ref="AO179:AR179"/>
    <mergeCell ref="AG128:AJ128"/>
    <mergeCell ref="AG59:AJ59"/>
    <mergeCell ref="BA110:BD110"/>
    <mergeCell ref="AC96:AF96"/>
    <mergeCell ref="AS95:AV95"/>
    <mergeCell ref="BA249:BD249"/>
    <mergeCell ref="AS198:AV198"/>
    <mergeCell ref="AK147:AN147"/>
    <mergeCell ref="AW249:AZ249"/>
    <mergeCell ref="AO198:AR198"/>
    <mergeCell ref="AG147:AJ147"/>
    <mergeCell ref="AS249:AV249"/>
    <mergeCell ref="AO249:AR249"/>
    <mergeCell ref="AG249:AJ249"/>
    <mergeCell ref="AK235:AN235"/>
    <mergeCell ref="AC249:AF249"/>
    <mergeCell ref="Y249:AB249"/>
    <mergeCell ref="C96:U96"/>
    <mergeCell ref="C249:U249"/>
    <mergeCell ref="AC59:AF59"/>
    <mergeCell ref="V50:X50"/>
    <mergeCell ref="V152:X152"/>
    <mergeCell ref="AC94:AF94"/>
    <mergeCell ref="AC203:AF203"/>
    <mergeCell ref="V78:X78"/>
    <mergeCell ref="V147:X147"/>
    <mergeCell ref="BA8:BD9"/>
    <mergeCell ref="AW8:AZ9"/>
    <mergeCell ref="BA59:BD59"/>
    <mergeCell ref="Y40:AB40"/>
    <mergeCell ref="AW59:AZ59"/>
    <mergeCell ref="AW110:AZ110"/>
    <mergeCell ref="AK96:AN96"/>
    <mergeCell ref="AK122:AN122"/>
    <mergeCell ref="AG17:AJ17"/>
    <mergeCell ref="AO59:AR59"/>
    <mergeCell ref="AG8:AV8"/>
    <mergeCell ref="BA212:BD212"/>
    <mergeCell ref="AS161:AV161"/>
    <mergeCell ref="AK110:AN110"/>
    <mergeCell ref="AW212:AZ212"/>
    <mergeCell ref="AO161:AR161"/>
    <mergeCell ref="AG110:AJ110"/>
    <mergeCell ref="BA45:BD45"/>
    <mergeCell ref="BA124:BD124"/>
    <mergeCell ref="BA198:BD198"/>
    <mergeCell ref="AS147:AV147"/>
    <mergeCell ref="AG187:AJ187"/>
    <mergeCell ref="BA263:BD263"/>
    <mergeCell ref="AS212:AV212"/>
    <mergeCell ref="AK161:AN161"/>
    <mergeCell ref="AW263:AZ263"/>
    <mergeCell ref="AO212:AR212"/>
    <mergeCell ref="AG161:AJ161"/>
    <mergeCell ref="AS263:AV263"/>
    <mergeCell ref="AK212:AN212"/>
    <mergeCell ref="C8:U9"/>
    <mergeCell ref="AK263:AN263"/>
    <mergeCell ref="A8:B9"/>
    <mergeCell ref="AG263:AJ263"/>
    <mergeCell ref="Y212:AB212"/>
    <mergeCell ref="C59:U59"/>
    <mergeCell ref="AC263:AF263"/>
    <mergeCell ref="A249:B249"/>
    <mergeCell ref="AC214:AF214"/>
    <mergeCell ref="C212:U212"/>
    <mergeCell ref="A212:B212"/>
    <mergeCell ref="Y189:AB189"/>
    <mergeCell ref="C110:U110"/>
    <mergeCell ref="V88:X88"/>
    <mergeCell ref="A138:B138"/>
    <mergeCell ref="C189:U189"/>
    <mergeCell ref="C198:U198"/>
    <mergeCell ref="A198:B198"/>
    <mergeCell ref="V101:X101"/>
    <mergeCell ref="V247:X247"/>
    <mergeCell ref="AO263:AR263"/>
    <mergeCell ref="AG212:AJ212"/>
    <mergeCell ref="Y161:AB161"/>
    <mergeCell ref="V204:X204"/>
    <mergeCell ref="A187:B187"/>
    <mergeCell ref="Y263:AB263"/>
    <mergeCell ref="V263:X263"/>
    <mergeCell ref="C161:U161"/>
    <mergeCell ref="C263:U263"/>
    <mergeCell ref="V73:X73"/>
    <mergeCell ref="C165:U165"/>
    <mergeCell ref="V82:X82"/>
    <mergeCell ref="Y133:AB133"/>
    <mergeCell ref="Y29:AB29"/>
    <mergeCell ref="C36:U36"/>
    <mergeCell ref="C138:U138"/>
    <mergeCell ref="V138:X138"/>
    <mergeCell ref="Y83:AB83"/>
    <mergeCell ref="Y146:AB146"/>
    <mergeCell ref="A263:B263"/>
    <mergeCell ref="A43:B43"/>
    <mergeCell ref="AC72:AF72"/>
    <mergeCell ref="AC181:AF181"/>
    <mergeCell ref="Y175:AB175"/>
    <mergeCell ref="A124:B124"/>
    <mergeCell ref="AC240:AF240"/>
    <mergeCell ref="AC257:AF257"/>
    <mergeCell ref="C87:U87"/>
    <mergeCell ref="A87:B87"/>
    <mergeCell ref="V62:X62"/>
    <mergeCell ref="BA22:BD22"/>
    <mergeCell ref="AW22:AZ22"/>
    <mergeCell ref="AG22:AJ22"/>
    <mergeCell ref="V29:X29"/>
    <mergeCell ref="V18:X18"/>
    <mergeCell ref="Y51:AB51"/>
    <mergeCell ref="AS59:AV59"/>
    <mergeCell ref="AW45:AZ45"/>
    <mergeCell ref="Y54:AB54"/>
    <mergeCell ref="AO22:AR22"/>
    <mergeCell ref="AS73:AV73"/>
    <mergeCell ref="AK22:AN22"/>
    <mergeCell ref="AC36:AF36"/>
    <mergeCell ref="Y36:AB36"/>
    <mergeCell ref="Y18:AB18"/>
    <mergeCell ref="AG26:AJ26"/>
    <mergeCell ref="AK26:AN26"/>
    <mergeCell ref="Y20:AB20"/>
    <mergeCell ref="Y21:AB21"/>
    <mergeCell ref="AC22:AF22"/>
    <mergeCell ref="AW175:AZ175"/>
    <mergeCell ref="AO124:AR124"/>
    <mergeCell ref="AG73:AJ73"/>
    <mergeCell ref="AC85:AF85"/>
    <mergeCell ref="BA138:BD138"/>
    <mergeCell ref="AK36:AN36"/>
    <mergeCell ref="BA73:BD73"/>
    <mergeCell ref="AS22:AV22"/>
    <mergeCell ref="AW73:AZ73"/>
    <mergeCell ref="BA226:BD226"/>
    <mergeCell ref="AS175:AV175"/>
    <mergeCell ref="AK124:AN124"/>
    <mergeCell ref="V22:X22"/>
    <mergeCell ref="AW226:AZ226"/>
    <mergeCell ref="AO175:AR175"/>
    <mergeCell ref="AG124:AJ124"/>
    <mergeCell ref="Y124:AB124"/>
    <mergeCell ref="V124:X124"/>
    <mergeCell ref="AG226:AJ226"/>
    <mergeCell ref="BA277:BD277"/>
    <mergeCell ref="AS226:AV226"/>
    <mergeCell ref="AK175:AN175"/>
    <mergeCell ref="AC124:AF124"/>
    <mergeCell ref="AW277:AZ277"/>
    <mergeCell ref="AO226:AR226"/>
    <mergeCell ref="AG175:AJ175"/>
    <mergeCell ref="AS277:AV277"/>
    <mergeCell ref="AK226:AN226"/>
    <mergeCell ref="AO277:AR277"/>
    <mergeCell ref="C22:U22"/>
    <mergeCell ref="AK277:AN277"/>
    <mergeCell ref="AC226:AF226"/>
    <mergeCell ref="AG277:AJ277"/>
    <mergeCell ref="Y226:AB226"/>
    <mergeCell ref="C73:U73"/>
    <mergeCell ref="AC277:AF277"/>
    <mergeCell ref="AC170:AF170"/>
    <mergeCell ref="Y277:AB277"/>
    <mergeCell ref="C124:U124"/>
    <mergeCell ref="AC279:AF279"/>
    <mergeCell ref="V51:X51"/>
    <mergeCell ref="C175:U175"/>
    <mergeCell ref="A175:B175"/>
    <mergeCell ref="C226:U226"/>
    <mergeCell ref="V160:X160"/>
    <mergeCell ref="A226:B226"/>
    <mergeCell ref="C277:U277"/>
    <mergeCell ref="A277:B277"/>
    <mergeCell ref="C240:U240"/>
    <mergeCell ref="AC268:AF268"/>
    <mergeCell ref="V40:X40"/>
    <mergeCell ref="V149:X149"/>
    <mergeCell ref="AK38:AN38"/>
    <mergeCell ref="BA36:BD36"/>
    <mergeCell ref="AW36:AZ36"/>
    <mergeCell ref="BA87:BD87"/>
    <mergeCell ref="AS36:AV36"/>
    <mergeCell ref="AW87:AZ87"/>
    <mergeCell ref="AC159:AF159"/>
    <mergeCell ref="AW138:AZ138"/>
    <mergeCell ref="AO87:AR87"/>
    <mergeCell ref="AG36:AJ36"/>
    <mergeCell ref="BA189:BD189"/>
    <mergeCell ref="AS138:AV138"/>
    <mergeCell ref="AK87:AN87"/>
    <mergeCell ref="AW189:AZ189"/>
    <mergeCell ref="AO138:AR138"/>
    <mergeCell ref="AG87:AJ87"/>
    <mergeCell ref="BA175:BD175"/>
    <mergeCell ref="V236:X236"/>
    <mergeCell ref="AC110:AF110"/>
    <mergeCell ref="AC50:AF50"/>
    <mergeCell ref="Y87:AB87"/>
    <mergeCell ref="V87:X87"/>
    <mergeCell ref="Y138:AB138"/>
    <mergeCell ref="AC189:AF189"/>
    <mergeCell ref="Y101:AB101"/>
    <mergeCell ref="AC87:AF87"/>
    <mergeCell ref="Y152:AB152"/>
    <mergeCell ref="A240:B240"/>
    <mergeCell ref="AC137:AF137"/>
    <mergeCell ref="AS240:AV240"/>
    <mergeCell ref="AK189:AN189"/>
    <mergeCell ref="AO240:AR240"/>
    <mergeCell ref="AG189:AJ189"/>
    <mergeCell ref="AO189:AR189"/>
    <mergeCell ref="AG138:AJ138"/>
    <mergeCell ref="AG240:AJ240"/>
    <mergeCell ref="AG203:AJ203"/>
    <mergeCell ref="AK254:AN254"/>
    <mergeCell ref="BA203:BD203"/>
    <mergeCell ref="AS152:AV152"/>
    <mergeCell ref="AK101:AN101"/>
    <mergeCell ref="AW203:AZ203"/>
    <mergeCell ref="AO152:AR152"/>
    <mergeCell ref="BA101:BD101"/>
    <mergeCell ref="AW101:AZ101"/>
    <mergeCell ref="BA152:BD152"/>
    <mergeCell ref="AS101:AV101"/>
    <mergeCell ref="AS189:AV189"/>
    <mergeCell ref="AK138:AN138"/>
    <mergeCell ref="AG50:AJ50"/>
    <mergeCell ref="AS50:AV50"/>
    <mergeCell ref="AO50:AR50"/>
    <mergeCell ref="AO110:AR110"/>
    <mergeCell ref="AG101:AJ101"/>
    <mergeCell ref="AS124:AV124"/>
    <mergeCell ref="AK73:AN73"/>
    <mergeCell ref="AS96:AV96"/>
    <mergeCell ref="AW254:AZ254"/>
    <mergeCell ref="AO203:AR203"/>
    <mergeCell ref="AG152:AJ152"/>
    <mergeCell ref="AW240:AZ240"/>
    <mergeCell ref="AW161:AZ161"/>
    <mergeCell ref="AW235:AZ235"/>
    <mergeCell ref="AO235:AR235"/>
    <mergeCell ref="AG184:AJ184"/>
    <mergeCell ref="AS254:AV254"/>
    <mergeCell ref="AK203:AN203"/>
    <mergeCell ref="A2:AR6"/>
    <mergeCell ref="BA254:BD254"/>
    <mergeCell ref="AS203:AV203"/>
    <mergeCell ref="AK152:AN152"/>
    <mergeCell ref="AC246:AF246"/>
    <mergeCell ref="AK240:AN240"/>
    <mergeCell ref="AK50:AN50"/>
    <mergeCell ref="AW152:AZ152"/>
    <mergeCell ref="AO101:AR101"/>
    <mergeCell ref="AO254:AR254"/>
    <mergeCell ref="A283:B283"/>
    <mergeCell ref="C283:U283"/>
    <mergeCell ref="V283:X283"/>
    <mergeCell ref="AC283:AF283"/>
    <mergeCell ref="A281:B281"/>
    <mergeCell ref="C281:U281"/>
    <mergeCell ref="V281:X281"/>
    <mergeCell ref="AC281:AF281"/>
    <mergeCell ref="A282:B282"/>
    <mergeCell ref="C282:U28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65" r:id="rId1"/>
  <rowBreaks count="1" manualBreakCount="1">
    <brk id="204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W285"/>
  <sheetViews>
    <sheetView zoomScaleSheetLayoutView="100" workbookViewId="0" topLeftCell="A220">
      <selection activeCell="AC279" sqref="AC279:AF279"/>
    </sheetView>
  </sheetViews>
  <sheetFormatPr defaultColWidth="9.125" defaultRowHeight="12.75"/>
  <cols>
    <col min="1" max="1" width="2.875" style="21" customWidth="1"/>
    <col min="2" max="24" width="2.625" style="21" customWidth="1"/>
    <col min="25" max="28" width="2.625" style="21" hidden="1" customWidth="1"/>
    <col min="29" max="31" width="2.625" style="21" customWidth="1"/>
    <col min="32" max="32" width="4.50390625" style="21" customWidth="1"/>
    <col min="33" max="48" width="2.625" style="21" hidden="1" customWidth="1"/>
    <col min="49" max="49" width="44.875" style="25" customWidth="1"/>
    <col min="50" max="102" width="2.625" style="21" customWidth="1"/>
    <col min="103" max="16384" width="9.125" style="21" customWidth="1"/>
  </cols>
  <sheetData>
    <row r="1" spans="1:48" ht="39" customHeight="1">
      <c r="A1" s="200" t="s">
        <v>943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2"/>
    </row>
    <row r="2" spans="1:49" s="1" customFormat="1" ht="25.5" customHeight="1" hidden="1">
      <c r="A2" s="213" t="s">
        <v>925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214"/>
      <c r="AW2" s="7"/>
    </row>
    <row r="3" spans="1:49" s="1" customFormat="1" ht="19.5" customHeight="1" hidden="1">
      <c r="A3" s="21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214"/>
      <c r="AW3" s="7"/>
    </row>
    <row r="4" spans="1:48" ht="19.5" customHeight="1">
      <c r="A4" s="21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214"/>
    </row>
    <row r="5" spans="1:49" s="1" customFormat="1" ht="19.5" customHeight="1" hidden="1">
      <c r="A5" s="21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214"/>
      <c r="AW5" s="7"/>
    </row>
    <row r="6" spans="1:49" s="1" customFormat="1" ht="19.5" customHeight="1" hidden="1">
      <c r="A6" s="21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214"/>
      <c r="AW6" s="7"/>
    </row>
    <row r="7" spans="1:48" ht="12.75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8"/>
      <c r="AT7" s="208"/>
      <c r="AU7" s="208"/>
      <c r="AV7" s="209"/>
    </row>
    <row r="8" spans="1:48" ht="12.75" customHeight="1" hidden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</row>
    <row r="9" spans="1:48" ht="26.25" customHeight="1">
      <c r="A9" s="116" t="s">
        <v>5</v>
      </c>
      <c r="B9" s="120"/>
      <c r="C9" s="108" t="s">
        <v>32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16" t="s">
        <v>31</v>
      </c>
      <c r="W9" s="119"/>
      <c r="X9" s="120"/>
      <c r="Y9" s="210" t="s">
        <v>59</v>
      </c>
      <c r="Z9" s="211"/>
      <c r="AA9" s="211"/>
      <c r="AB9" s="211"/>
      <c r="AC9" s="211"/>
      <c r="AD9" s="211"/>
      <c r="AE9" s="211"/>
      <c r="AF9" s="212"/>
      <c r="AG9" s="132" t="s">
        <v>328</v>
      </c>
      <c r="AH9" s="133"/>
      <c r="AI9" s="133"/>
      <c r="AJ9" s="133"/>
      <c r="AK9" s="133"/>
      <c r="AL9" s="133"/>
      <c r="AM9" s="133"/>
      <c r="AN9" s="158"/>
      <c r="AO9" s="116" t="s">
        <v>916</v>
      </c>
      <c r="AP9" s="119"/>
      <c r="AQ9" s="119"/>
      <c r="AR9" s="120"/>
      <c r="AS9" s="116" t="s">
        <v>326</v>
      </c>
      <c r="AT9" s="119"/>
      <c r="AU9" s="119"/>
      <c r="AV9" s="120"/>
    </row>
    <row r="10" spans="1:48" ht="12.75">
      <c r="A10" s="121"/>
      <c r="B10" s="123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21"/>
      <c r="W10" s="122"/>
      <c r="X10" s="123"/>
      <c r="Y10" s="132" t="s">
        <v>915</v>
      </c>
      <c r="Z10" s="133"/>
      <c r="AA10" s="133"/>
      <c r="AB10" s="158"/>
      <c r="AC10" s="132" t="s">
        <v>944</v>
      </c>
      <c r="AD10" s="133"/>
      <c r="AE10" s="133"/>
      <c r="AF10" s="158"/>
      <c r="AG10" s="132" t="s">
        <v>62</v>
      </c>
      <c r="AH10" s="133"/>
      <c r="AI10" s="133"/>
      <c r="AJ10" s="158"/>
      <c r="AK10" s="132" t="s">
        <v>64</v>
      </c>
      <c r="AL10" s="133"/>
      <c r="AM10" s="133"/>
      <c r="AN10" s="158"/>
      <c r="AO10" s="121"/>
      <c r="AP10" s="122"/>
      <c r="AQ10" s="122"/>
      <c r="AR10" s="123"/>
      <c r="AS10" s="121"/>
      <c r="AT10" s="122"/>
      <c r="AU10" s="122"/>
      <c r="AV10" s="123"/>
    </row>
    <row r="11" spans="1:48" ht="12.75" customHeight="1">
      <c r="A11" s="187" t="s">
        <v>7</v>
      </c>
      <c r="B11" s="188"/>
      <c r="C11" s="97" t="s">
        <v>329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2" t="s">
        <v>330</v>
      </c>
      <c r="W11" s="92"/>
      <c r="X11" s="92"/>
      <c r="Y11" s="193">
        <v>10638</v>
      </c>
      <c r="Z11" s="193"/>
      <c r="AA11" s="193"/>
      <c r="AB11" s="193"/>
      <c r="AC11" s="126">
        <v>55719900</v>
      </c>
      <c r="AD11" s="126"/>
      <c r="AE11" s="126"/>
      <c r="AF11" s="126"/>
      <c r="AG11" s="193">
        <v>6957</v>
      </c>
      <c r="AH11" s="193"/>
      <c r="AI11" s="193"/>
      <c r="AJ11" s="193"/>
      <c r="AK11" s="189">
        <v>0</v>
      </c>
      <c r="AL11" s="189"/>
      <c r="AM11" s="189"/>
      <c r="AN11" s="189"/>
      <c r="AO11" s="193">
        <v>6957</v>
      </c>
      <c r="AP11" s="193"/>
      <c r="AQ11" s="193"/>
      <c r="AR11" s="193"/>
      <c r="AS11" s="85"/>
      <c r="AT11" s="85"/>
      <c r="AU11" s="85"/>
      <c r="AV11" s="85"/>
    </row>
    <row r="12" spans="1:48" ht="12.75" customHeight="1">
      <c r="A12" s="218"/>
      <c r="B12" s="219"/>
      <c r="C12" s="215" t="s">
        <v>926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7"/>
      <c r="V12" s="220"/>
      <c r="W12" s="221"/>
      <c r="X12" s="222"/>
      <c r="Y12" s="55"/>
      <c r="Z12" s="55"/>
      <c r="AA12" s="55"/>
      <c r="AB12" s="55"/>
      <c r="AC12" s="226">
        <v>41036800</v>
      </c>
      <c r="AD12" s="227"/>
      <c r="AE12" s="227"/>
      <c r="AF12" s="228"/>
      <c r="AG12" s="55"/>
      <c r="AH12" s="55"/>
      <c r="AI12" s="55"/>
      <c r="AJ12" s="55"/>
      <c r="AK12" s="54"/>
      <c r="AL12" s="54"/>
      <c r="AM12" s="54"/>
      <c r="AN12" s="54"/>
      <c r="AO12" s="55"/>
      <c r="AP12" s="55"/>
      <c r="AQ12" s="55"/>
      <c r="AR12" s="55"/>
      <c r="AS12" s="53"/>
      <c r="AT12" s="53"/>
      <c r="AU12" s="53"/>
      <c r="AV12" s="53"/>
    </row>
    <row r="13" spans="1:48" ht="25.5" customHeight="1">
      <c r="A13" s="187" t="s">
        <v>8</v>
      </c>
      <c r="B13" s="188"/>
      <c r="C13" s="97" t="s">
        <v>331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2" t="s">
        <v>332</v>
      </c>
      <c r="W13" s="92"/>
      <c r="X13" s="92"/>
      <c r="Y13" s="193">
        <v>11941</v>
      </c>
      <c r="Z13" s="193"/>
      <c r="AA13" s="193"/>
      <c r="AB13" s="193"/>
      <c r="AC13" s="126">
        <v>0</v>
      </c>
      <c r="AD13" s="126"/>
      <c r="AE13" s="126"/>
      <c r="AF13" s="126"/>
      <c r="AG13" s="193">
        <v>0</v>
      </c>
      <c r="AH13" s="193"/>
      <c r="AI13" s="193"/>
      <c r="AJ13" s="193"/>
      <c r="AK13" s="189">
        <v>0</v>
      </c>
      <c r="AL13" s="189"/>
      <c r="AM13" s="189"/>
      <c r="AN13" s="189"/>
      <c r="AO13" s="193">
        <v>0</v>
      </c>
      <c r="AP13" s="193"/>
      <c r="AQ13" s="193"/>
      <c r="AR13" s="193"/>
      <c r="AS13" s="85"/>
      <c r="AT13" s="85"/>
      <c r="AU13" s="85"/>
      <c r="AV13" s="85"/>
    </row>
    <row r="14" spans="1:48" ht="25.5" customHeight="1">
      <c r="A14" s="187" t="s">
        <v>9</v>
      </c>
      <c r="B14" s="188"/>
      <c r="C14" s="97" t="s">
        <v>333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2" t="s">
        <v>334</v>
      </c>
      <c r="W14" s="92"/>
      <c r="X14" s="92"/>
      <c r="Y14" s="193">
        <v>5492</v>
      </c>
      <c r="Z14" s="193"/>
      <c r="AA14" s="193"/>
      <c r="AB14" s="193"/>
      <c r="AC14" s="126">
        <v>8349000</v>
      </c>
      <c r="AD14" s="126"/>
      <c r="AE14" s="126"/>
      <c r="AF14" s="126"/>
      <c r="AG14" s="193">
        <v>1802</v>
      </c>
      <c r="AH14" s="193"/>
      <c r="AI14" s="193"/>
      <c r="AJ14" s="193"/>
      <c r="AK14" s="189">
        <v>0</v>
      </c>
      <c r="AL14" s="189"/>
      <c r="AM14" s="189"/>
      <c r="AN14" s="189"/>
      <c r="AO14" s="193">
        <v>1802</v>
      </c>
      <c r="AP14" s="193"/>
      <c r="AQ14" s="193"/>
      <c r="AR14" s="193"/>
      <c r="AS14" s="85"/>
      <c r="AT14" s="85"/>
      <c r="AU14" s="85"/>
      <c r="AV14" s="85"/>
    </row>
    <row r="15" spans="1:48" ht="12.75" customHeight="1">
      <c r="A15" s="187" t="s">
        <v>10</v>
      </c>
      <c r="B15" s="188"/>
      <c r="C15" s="97" t="s">
        <v>971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2" t="s">
        <v>335</v>
      </c>
      <c r="W15" s="92"/>
      <c r="X15" s="92"/>
      <c r="Y15" s="193">
        <v>780</v>
      </c>
      <c r="Z15" s="193"/>
      <c r="AA15" s="193"/>
      <c r="AB15" s="193"/>
      <c r="AC15" s="126">
        <v>1566360</v>
      </c>
      <c r="AD15" s="126"/>
      <c r="AE15" s="126"/>
      <c r="AF15" s="126"/>
      <c r="AG15" s="193">
        <v>0</v>
      </c>
      <c r="AH15" s="193"/>
      <c r="AI15" s="193"/>
      <c r="AJ15" s="193"/>
      <c r="AK15" s="189">
        <v>0</v>
      </c>
      <c r="AL15" s="189"/>
      <c r="AM15" s="189"/>
      <c r="AN15" s="189"/>
      <c r="AO15" s="193">
        <v>0</v>
      </c>
      <c r="AP15" s="193"/>
      <c r="AQ15" s="193"/>
      <c r="AR15" s="193"/>
      <c r="AS15" s="85"/>
      <c r="AT15" s="85"/>
      <c r="AU15" s="85"/>
      <c r="AV15" s="85"/>
    </row>
    <row r="16" spans="1:48" ht="12.75" customHeight="1">
      <c r="A16" s="187" t="s">
        <v>11</v>
      </c>
      <c r="B16" s="188"/>
      <c r="C16" s="97" t="s">
        <v>336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2" t="s">
        <v>337</v>
      </c>
      <c r="W16" s="92"/>
      <c r="X16" s="92"/>
      <c r="Y16" s="193">
        <v>419</v>
      </c>
      <c r="Z16" s="193"/>
      <c r="AA16" s="193"/>
      <c r="AB16" s="193"/>
      <c r="AC16" s="126">
        <v>0</v>
      </c>
      <c r="AD16" s="126"/>
      <c r="AE16" s="126"/>
      <c r="AF16" s="126"/>
      <c r="AG16" s="193">
        <v>0</v>
      </c>
      <c r="AH16" s="193"/>
      <c r="AI16" s="193"/>
      <c r="AJ16" s="193"/>
      <c r="AK16" s="189">
        <v>0</v>
      </c>
      <c r="AL16" s="189"/>
      <c r="AM16" s="189"/>
      <c r="AN16" s="189"/>
      <c r="AO16" s="193">
        <v>0</v>
      </c>
      <c r="AP16" s="193"/>
      <c r="AQ16" s="193"/>
      <c r="AR16" s="193"/>
      <c r="AS16" s="85"/>
      <c r="AT16" s="85"/>
      <c r="AU16" s="85"/>
      <c r="AV16" s="85"/>
    </row>
    <row r="17" spans="1:48" ht="12.75" customHeight="1">
      <c r="A17" s="187" t="s">
        <v>12</v>
      </c>
      <c r="B17" s="188"/>
      <c r="C17" s="97" t="s">
        <v>338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2" t="s">
        <v>339</v>
      </c>
      <c r="W17" s="92"/>
      <c r="X17" s="92"/>
      <c r="Y17" s="193">
        <v>0</v>
      </c>
      <c r="Z17" s="193"/>
      <c r="AA17" s="193"/>
      <c r="AB17" s="193"/>
      <c r="AC17" s="126">
        <v>0</v>
      </c>
      <c r="AD17" s="126"/>
      <c r="AE17" s="126"/>
      <c r="AF17" s="126"/>
      <c r="AG17" s="193">
        <v>0</v>
      </c>
      <c r="AH17" s="193"/>
      <c r="AI17" s="193"/>
      <c r="AJ17" s="193"/>
      <c r="AK17" s="189">
        <v>0</v>
      </c>
      <c r="AL17" s="189"/>
      <c r="AM17" s="189"/>
      <c r="AN17" s="189"/>
      <c r="AO17" s="193">
        <v>0</v>
      </c>
      <c r="AP17" s="193"/>
      <c r="AQ17" s="193"/>
      <c r="AR17" s="193"/>
      <c r="AS17" s="85"/>
      <c r="AT17" s="85"/>
      <c r="AU17" s="85"/>
      <c r="AV17" s="85"/>
    </row>
    <row r="18" spans="1:49" s="15" customFormat="1" ht="12.75" customHeight="1">
      <c r="A18" s="196" t="s">
        <v>13</v>
      </c>
      <c r="B18" s="197"/>
      <c r="C18" s="127" t="s">
        <v>340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01" t="s">
        <v>341</v>
      </c>
      <c r="W18" s="101"/>
      <c r="X18" s="101"/>
      <c r="Y18" s="191">
        <v>29270</v>
      </c>
      <c r="Z18" s="192"/>
      <c r="AA18" s="192"/>
      <c r="AB18" s="192"/>
      <c r="AC18" s="203">
        <f>AC11+AC13+AC14+AC15+AC16+AC17</f>
        <v>65635260</v>
      </c>
      <c r="AD18" s="204"/>
      <c r="AE18" s="204"/>
      <c r="AF18" s="204"/>
      <c r="AG18" s="191">
        <v>8759</v>
      </c>
      <c r="AH18" s="192"/>
      <c r="AI18" s="192"/>
      <c r="AJ18" s="192"/>
      <c r="AK18" s="189">
        <v>0</v>
      </c>
      <c r="AL18" s="189"/>
      <c r="AM18" s="189"/>
      <c r="AN18" s="189"/>
      <c r="AO18" s="191">
        <v>8759</v>
      </c>
      <c r="AP18" s="192"/>
      <c r="AQ18" s="192"/>
      <c r="AR18" s="192"/>
      <c r="AS18" s="85"/>
      <c r="AT18" s="85"/>
      <c r="AU18" s="85"/>
      <c r="AV18" s="85"/>
      <c r="AW18" s="59" t="s">
        <v>932</v>
      </c>
    </row>
    <row r="19" spans="1:49" s="15" customFormat="1" ht="12.75" customHeight="1">
      <c r="A19" s="187" t="s">
        <v>14</v>
      </c>
      <c r="B19" s="188"/>
      <c r="C19" s="97" t="s">
        <v>342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2" t="s">
        <v>343</v>
      </c>
      <c r="W19" s="92"/>
      <c r="X19" s="92"/>
      <c r="Y19" s="194">
        <v>0</v>
      </c>
      <c r="Z19" s="194"/>
      <c r="AA19" s="194"/>
      <c r="AB19" s="194"/>
      <c r="AC19" s="195">
        <v>0</v>
      </c>
      <c r="AD19" s="195"/>
      <c r="AE19" s="195"/>
      <c r="AF19" s="195"/>
      <c r="AG19" s="194">
        <v>0</v>
      </c>
      <c r="AH19" s="194"/>
      <c r="AI19" s="194"/>
      <c r="AJ19" s="194"/>
      <c r="AK19" s="194">
        <v>0</v>
      </c>
      <c r="AL19" s="194"/>
      <c r="AM19" s="194"/>
      <c r="AN19" s="194"/>
      <c r="AO19" s="194">
        <v>0</v>
      </c>
      <c r="AP19" s="194"/>
      <c r="AQ19" s="194"/>
      <c r="AR19" s="194"/>
      <c r="AS19" s="85"/>
      <c r="AT19" s="85"/>
      <c r="AU19" s="85"/>
      <c r="AV19" s="85"/>
      <c r="AW19" s="51"/>
    </row>
    <row r="20" spans="1:49" s="15" customFormat="1" ht="25.5" customHeight="1">
      <c r="A20" s="187" t="s">
        <v>15</v>
      </c>
      <c r="B20" s="188"/>
      <c r="C20" s="97" t="s">
        <v>344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2" t="s">
        <v>345</v>
      </c>
      <c r="W20" s="92"/>
      <c r="X20" s="92"/>
      <c r="Y20" s="194">
        <v>0</v>
      </c>
      <c r="Z20" s="194"/>
      <c r="AA20" s="194"/>
      <c r="AB20" s="194"/>
      <c r="AC20" s="195">
        <v>0</v>
      </c>
      <c r="AD20" s="195"/>
      <c r="AE20" s="195"/>
      <c r="AF20" s="195"/>
      <c r="AG20" s="194">
        <v>0</v>
      </c>
      <c r="AH20" s="194"/>
      <c r="AI20" s="194"/>
      <c r="AJ20" s="194"/>
      <c r="AK20" s="194">
        <v>0</v>
      </c>
      <c r="AL20" s="194"/>
      <c r="AM20" s="194"/>
      <c r="AN20" s="194"/>
      <c r="AO20" s="194">
        <v>0</v>
      </c>
      <c r="AP20" s="194"/>
      <c r="AQ20" s="194"/>
      <c r="AR20" s="194"/>
      <c r="AS20" s="85"/>
      <c r="AT20" s="85"/>
      <c r="AU20" s="85"/>
      <c r="AV20" s="85"/>
      <c r="AW20" s="51"/>
    </row>
    <row r="21" spans="1:49" s="24" customFormat="1" ht="25.5" customHeight="1">
      <c r="A21" s="187" t="s">
        <v>16</v>
      </c>
      <c r="B21" s="188"/>
      <c r="C21" s="97" t="s">
        <v>346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2" t="s">
        <v>347</v>
      </c>
      <c r="W21" s="92"/>
      <c r="X21" s="92"/>
      <c r="Y21" s="193">
        <v>0</v>
      </c>
      <c r="Z21" s="193"/>
      <c r="AA21" s="193"/>
      <c r="AB21" s="193"/>
      <c r="AC21" s="126">
        <v>0</v>
      </c>
      <c r="AD21" s="126"/>
      <c r="AE21" s="126"/>
      <c r="AF21" s="126"/>
      <c r="AG21" s="193">
        <v>0</v>
      </c>
      <c r="AH21" s="193"/>
      <c r="AI21" s="193"/>
      <c r="AJ21" s="193"/>
      <c r="AK21" s="193">
        <v>0</v>
      </c>
      <c r="AL21" s="193"/>
      <c r="AM21" s="193"/>
      <c r="AN21" s="193"/>
      <c r="AO21" s="191">
        <v>0</v>
      </c>
      <c r="AP21" s="192"/>
      <c r="AQ21" s="192"/>
      <c r="AR21" s="192"/>
      <c r="AS21" s="88"/>
      <c r="AT21" s="88"/>
      <c r="AU21" s="88"/>
      <c r="AV21" s="88"/>
      <c r="AW21" s="39"/>
    </row>
    <row r="22" spans="1:48" ht="12.75" customHeight="1" hidden="1">
      <c r="A22" s="187" t="s">
        <v>17</v>
      </c>
      <c r="B22" s="188"/>
      <c r="C22" s="190" t="s">
        <v>283</v>
      </c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92" t="s">
        <v>347</v>
      </c>
      <c r="W22" s="92"/>
      <c r="X22" s="92"/>
      <c r="Y22" s="189">
        <v>0</v>
      </c>
      <c r="Z22" s="189"/>
      <c r="AA22" s="189"/>
      <c r="AB22" s="189"/>
      <c r="AC22" s="98">
        <v>0</v>
      </c>
      <c r="AD22" s="98"/>
      <c r="AE22" s="98"/>
      <c r="AF22" s="98"/>
      <c r="AG22" s="189">
        <v>0</v>
      </c>
      <c r="AH22" s="189"/>
      <c r="AI22" s="189"/>
      <c r="AJ22" s="189"/>
      <c r="AK22" s="189">
        <v>0</v>
      </c>
      <c r="AL22" s="189"/>
      <c r="AM22" s="189"/>
      <c r="AN22" s="189"/>
      <c r="AO22" s="193">
        <v>0</v>
      </c>
      <c r="AP22" s="193"/>
      <c r="AQ22" s="193"/>
      <c r="AR22" s="193"/>
      <c r="AS22" s="85"/>
      <c r="AT22" s="85"/>
      <c r="AU22" s="85"/>
      <c r="AV22" s="85"/>
    </row>
    <row r="23" spans="1:48" ht="12.75" customHeight="1" hidden="1">
      <c r="A23" s="187" t="s">
        <v>18</v>
      </c>
      <c r="B23" s="188"/>
      <c r="C23" s="190" t="s">
        <v>284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92" t="s">
        <v>347</v>
      </c>
      <c r="W23" s="92"/>
      <c r="X23" s="92"/>
      <c r="Y23" s="189">
        <v>0</v>
      </c>
      <c r="Z23" s="189"/>
      <c r="AA23" s="189"/>
      <c r="AB23" s="189"/>
      <c r="AC23" s="98">
        <v>0</v>
      </c>
      <c r="AD23" s="98"/>
      <c r="AE23" s="98"/>
      <c r="AF23" s="98"/>
      <c r="AG23" s="189">
        <v>0</v>
      </c>
      <c r="AH23" s="189"/>
      <c r="AI23" s="189"/>
      <c r="AJ23" s="189"/>
      <c r="AK23" s="189">
        <v>0</v>
      </c>
      <c r="AL23" s="189"/>
      <c r="AM23" s="189"/>
      <c r="AN23" s="189"/>
      <c r="AO23" s="193">
        <v>0</v>
      </c>
      <c r="AP23" s="193"/>
      <c r="AQ23" s="193"/>
      <c r="AR23" s="193"/>
      <c r="AS23" s="85"/>
      <c r="AT23" s="85"/>
      <c r="AU23" s="85"/>
      <c r="AV23" s="85"/>
    </row>
    <row r="24" spans="1:48" ht="25.5" customHeight="1" hidden="1">
      <c r="A24" s="187" t="s">
        <v>19</v>
      </c>
      <c r="B24" s="188"/>
      <c r="C24" s="190" t="s">
        <v>285</v>
      </c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92" t="s">
        <v>347</v>
      </c>
      <c r="W24" s="92"/>
      <c r="X24" s="92"/>
      <c r="Y24" s="189">
        <v>0</v>
      </c>
      <c r="Z24" s="189"/>
      <c r="AA24" s="189"/>
      <c r="AB24" s="189"/>
      <c r="AC24" s="98">
        <v>0</v>
      </c>
      <c r="AD24" s="98"/>
      <c r="AE24" s="98"/>
      <c r="AF24" s="98"/>
      <c r="AG24" s="189">
        <v>0</v>
      </c>
      <c r="AH24" s="189"/>
      <c r="AI24" s="189"/>
      <c r="AJ24" s="189"/>
      <c r="AK24" s="189">
        <v>0</v>
      </c>
      <c r="AL24" s="189"/>
      <c r="AM24" s="189"/>
      <c r="AN24" s="189"/>
      <c r="AO24" s="193">
        <v>0</v>
      </c>
      <c r="AP24" s="193"/>
      <c r="AQ24" s="193"/>
      <c r="AR24" s="193"/>
      <c r="AS24" s="85"/>
      <c r="AT24" s="85"/>
      <c r="AU24" s="85"/>
      <c r="AV24" s="85"/>
    </row>
    <row r="25" spans="1:48" ht="12.75" customHeight="1" hidden="1">
      <c r="A25" s="187" t="s">
        <v>20</v>
      </c>
      <c r="B25" s="188"/>
      <c r="C25" s="190" t="s">
        <v>286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92" t="s">
        <v>347</v>
      </c>
      <c r="W25" s="92"/>
      <c r="X25" s="92"/>
      <c r="Y25" s="189">
        <v>0</v>
      </c>
      <c r="Z25" s="189"/>
      <c r="AA25" s="189"/>
      <c r="AB25" s="189"/>
      <c r="AC25" s="98">
        <v>0</v>
      </c>
      <c r="AD25" s="98"/>
      <c r="AE25" s="98"/>
      <c r="AF25" s="98"/>
      <c r="AG25" s="189">
        <v>0</v>
      </c>
      <c r="AH25" s="189"/>
      <c r="AI25" s="189"/>
      <c r="AJ25" s="189"/>
      <c r="AK25" s="189">
        <v>0</v>
      </c>
      <c r="AL25" s="189"/>
      <c r="AM25" s="189"/>
      <c r="AN25" s="189"/>
      <c r="AO25" s="193">
        <v>0</v>
      </c>
      <c r="AP25" s="193"/>
      <c r="AQ25" s="193"/>
      <c r="AR25" s="193"/>
      <c r="AS25" s="85"/>
      <c r="AT25" s="85"/>
      <c r="AU25" s="85"/>
      <c r="AV25" s="85"/>
    </row>
    <row r="26" spans="1:48" ht="12.75" customHeight="1" hidden="1">
      <c r="A26" s="187" t="s">
        <v>21</v>
      </c>
      <c r="B26" s="188"/>
      <c r="C26" s="190" t="s">
        <v>287</v>
      </c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92" t="s">
        <v>347</v>
      </c>
      <c r="W26" s="92"/>
      <c r="X26" s="92"/>
      <c r="Y26" s="189">
        <v>0</v>
      </c>
      <c r="Z26" s="189"/>
      <c r="AA26" s="189"/>
      <c r="AB26" s="189"/>
      <c r="AC26" s="98">
        <v>0</v>
      </c>
      <c r="AD26" s="98"/>
      <c r="AE26" s="98"/>
      <c r="AF26" s="98"/>
      <c r="AG26" s="189">
        <v>0</v>
      </c>
      <c r="AH26" s="189"/>
      <c r="AI26" s="189"/>
      <c r="AJ26" s="189"/>
      <c r="AK26" s="189">
        <v>0</v>
      </c>
      <c r="AL26" s="189"/>
      <c r="AM26" s="189"/>
      <c r="AN26" s="189"/>
      <c r="AO26" s="193">
        <v>0</v>
      </c>
      <c r="AP26" s="193"/>
      <c r="AQ26" s="193"/>
      <c r="AR26" s="193"/>
      <c r="AS26" s="85"/>
      <c r="AT26" s="85"/>
      <c r="AU26" s="85"/>
      <c r="AV26" s="85"/>
    </row>
    <row r="27" spans="1:48" ht="12.75" customHeight="1" hidden="1">
      <c r="A27" s="187" t="s">
        <v>22</v>
      </c>
      <c r="B27" s="188"/>
      <c r="C27" s="190" t="s">
        <v>288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92" t="s">
        <v>347</v>
      </c>
      <c r="W27" s="92"/>
      <c r="X27" s="92"/>
      <c r="Y27" s="189">
        <v>0</v>
      </c>
      <c r="Z27" s="189"/>
      <c r="AA27" s="189"/>
      <c r="AB27" s="189"/>
      <c r="AC27" s="98">
        <v>0</v>
      </c>
      <c r="AD27" s="98"/>
      <c r="AE27" s="98"/>
      <c r="AF27" s="98"/>
      <c r="AG27" s="189">
        <v>0</v>
      </c>
      <c r="AH27" s="189"/>
      <c r="AI27" s="189"/>
      <c r="AJ27" s="189"/>
      <c r="AK27" s="189">
        <v>0</v>
      </c>
      <c r="AL27" s="189"/>
      <c r="AM27" s="189"/>
      <c r="AN27" s="189"/>
      <c r="AO27" s="193">
        <v>0</v>
      </c>
      <c r="AP27" s="193"/>
      <c r="AQ27" s="193"/>
      <c r="AR27" s="193"/>
      <c r="AS27" s="85"/>
      <c r="AT27" s="85"/>
      <c r="AU27" s="85"/>
      <c r="AV27" s="85"/>
    </row>
    <row r="28" spans="1:48" s="25" customFormat="1" ht="12.75" customHeight="1" hidden="1">
      <c r="A28" s="187" t="s">
        <v>67</v>
      </c>
      <c r="B28" s="188"/>
      <c r="C28" s="190" t="s">
        <v>289</v>
      </c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92" t="s">
        <v>347</v>
      </c>
      <c r="W28" s="92"/>
      <c r="X28" s="92"/>
      <c r="Y28" s="189">
        <v>0</v>
      </c>
      <c r="Z28" s="189"/>
      <c r="AA28" s="189"/>
      <c r="AB28" s="189"/>
      <c r="AC28" s="98">
        <v>0</v>
      </c>
      <c r="AD28" s="98"/>
      <c r="AE28" s="98"/>
      <c r="AF28" s="98"/>
      <c r="AG28" s="189">
        <v>0</v>
      </c>
      <c r="AH28" s="189"/>
      <c r="AI28" s="189"/>
      <c r="AJ28" s="189"/>
      <c r="AK28" s="189">
        <v>0</v>
      </c>
      <c r="AL28" s="189"/>
      <c r="AM28" s="189"/>
      <c r="AN28" s="189"/>
      <c r="AO28" s="193">
        <v>0</v>
      </c>
      <c r="AP28" s="193"/>
      <c r="AQ28" s="193"/>
      <c r="AR28" s="193"/>
      <c r="AS28" s="85"/>
      <c r="AT28" s="85"/>
      <c r="AU28" s="85"/>
      <c r="AV28" s="85"/>
    </row>
    <row r="29" spans="1:48" s="25" customFormat="1" ht="12.75" customHeight="1" hidden="1">
      <c r="A29" s="187" t="s">
        <v>68</v>
      </c>
      <c r="B29" s="188"/>
      <c r="C29" s="190" t="s">
        <v>290</v>
      </c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92" t="s">
        <v>347</v>
      </c>
      <c r="W29" s="92"/>
      <c r="X29" s="92"/>
      <c r="Y29" s="189">
        <v>0</v>
      </c>
      <c r="Z29" s="189"/>
      <c r="AA29" s="189"/>
      <c r="AB29" s="189"/>
      <c r="AC29" s="98">
        <v>0</v>
      </c>
      <c r="AD29" s="98"/>
      <c r="AE29" s="98"/>
      <c r="AF29" s="98"/>
      <c r="AG29" s="189">
        <v>0</v>
      </c>
      <c r="AH29" s="189"/>
      <c r="AI29" s="189"/>
      <c r="AJ29" s="189"/>
      <c r="AK29" s="189">
        <v>0</v>
      </c>
      <c r="AL29" s="189"/>
      <c r="AM29" s="189"/>
      <c r="AN29" s="189"/>
      <c r="AO29" s="193">
        <v>0</v>
      </c>
      <c r="AP29" s="193"/>
      <c r="AQ29" s="193"/>
      <c r="AR29" s="193"/>
      <c r="AS29" s="85"/>
      <c r="AT29" s="85"/>
      <c r="AU29" s="85"/>
      <c r="AV29" s="85"/>
    </row>
    <row r="30" spans="1:49" s="25" customFormat="1" ht="25.5" customHeight="1" hidden="1">
      <c r="A30" s="187" t="s">
        <v>69</v>
      </c>
      <c r="B30" s="188"/>
      <c r="C30" s="190" t="s">
        <v>291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92" t="s">
        <v>347</v>
      </c>
      <c r="W30" s="92"/>
      <c r="X30" s="92"/>
      <c r="Y30" s="189">
        <v>0</v>
      </c>
      <c r="Z30" s="189"/>
      <c r="AA30" s="189"/>
      <c r="AB30" s="189"/>
      <c r="AC30" s="98">
        <v>0</v>
      </c>
      <c r="AD30" s="98"/>
      <c r="AE30" s="98"/>
      <c r="AF30" s="98"/>
      <c r="AG30" s="189">
        <v>0</v>
      </c>
      <c r="AH30" s="189"/>
      <c r="AI30" s="189"/>
      <c r="AJ30" s="189"/>
      <c r="AK30" s="189">
        <v>0</v>
      </c>
      <c r="AL30" s="189"/>
      <c r="AM30" s="189"/>
      <c r="AN30" s="189"/>
      <c r="AO30" s="193">
        <v>0</v>
      </c>
      <c r="AP30" s="193"/>
      <c r="AQ30" s="193"/>
      <c r="AR30" s="193"/>
      <c r="AS30" s="85"/>
      <c r="AT30" s="85"/>
      <c r="AU30" s="85"/>
      <c r="AV30" s="85"/>
      <c r="AW30" s="7"/>
    </row>
    <row r="31" spans="1:48" s="25" customFormat="1" ht="12.75" customHeight="1" hidden="1">
      <c r="A31" s="187" t="s">
        <v>70</v>
      </c>
      <c r="B31" s="188"/>
      <c r="C31" s="190" t="s">
        <v>292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92" t="s">
        <v>347</v>
      </c>
      <c r="W31" s="92"/>
      <c r="X31" s="92"/>
      <c r="Y31" s="189">
        <v>0</v>
      </c>
      <c r="Z31" s="189"/>
      <c r="AA31" s="189"/>
      <c r="AB31" s="189"/>
      <c r="AC31" s="98">
        <v>0</v>
      </c>
      <c r="AD31" s="98"/>
      <c r="AE31" s="98"/>
      <c r="AF31" s="98"/>
      <c r="AG31" s="189">
        <v>0</v>
      </c>
      <c r="AH31" s="189"/>
      <c r="AI31" s="189"/>
      <c r="AJ31" s="189"/>
      <c r="AK31" s="189">
        <v>0</v>
      </c>
      <c r="AL31" s="189"/>
      <c r="AM31" s="189"/>
      <c r="AN31" s="189"/>
      <c r="AO31" s="193">
        <v>0</v>
      </c>
      <c r="AP31" s="193"/>
      <c r="AQ31" s="193"/>
      <c r="AR31" s="193"/>
      <c r="AS31" s="85"/>
      <c r="AT31" s="85"/>
      <c r="AU31" s="85"/>
      <c r="AV31" s="85"/>
    </row>
    <row r="32" spans="1:49" s="24" customFormat="1" ht="25.5" customHeight="1">
      <c r="A32" s="187" t="s">
        <v>348</v>
      </c>
      <c r="B32" s="188"/>
      <c r="C32" s="97" t="s">
        <v>349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2" t="s">
        <v>350</v>
      </c>
      <c r="W32" s="92"/>
      <c r="X32" s="92"/>
      <c r="Y32" s="193">
        <v>0</v>
      </c>
      <c r="Z32" s="193"/>
      <c r="AA32" s="193"/>
      <c r="AB32" s="193"/>
      <c r="AC32" s="126">
        <v>0</v>
      </c>
      <c r="AD32" s="126"/>
      <c r="AE32" s="126"/>
      <c r="AF32" s="126"/>
      <c r="AG32" s="193">
        <v>0</v>
      </c>
      <c r="AH32" s="193"/>
      <c r="AI32" s="193"/>
      <c r="AJ32" s="193"/>
      <c r="AK32" s="189">
        <v>0</v>
      </c>
      <c r="AL32" s="189"/>
      <c r="AM32" s="189"/>
      <c r="AN32" s="189"/>
      <c r="AO32" s="191">
        <v>0</v>
      </c>
      <c r="AP32" s="192"/>
      <c r="AQ32" s="192"/>
      <c r="AR32" s="192"/>
      <c r="AS32" s="88"/>
      <c r="AT32" s="88"/>
      <c r="AU32" s="88"/>
      <c r="AV32" s="88"/>
      <c r="AW32" s="39"/>
    </row>
    <row r="33" spans="1:48" ht="12.75" customHeight="1" hidden="1">
      <c r="A33" s="187" t="s">
        <v>351</v>
      </c>
      <c r="B33" s="188"/>
      <c r="C33" s="190" t="s">
        <v>283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92" t="s">
        <v>350</v>
      </c>
      <c r="W33" s="92"/>
      <c r="X33" s="92"/>
      <c r="Y33" s="189">
        <v>0</v>
      </c>
      <c r="Z33" s="189"/>
      <c r="AA33" s="189"/>
      <c r="AB33" s="189"/>
      <c r="AC33" s="98">
        <v>0</v>
      </c>
      <c r="AD33" s="98"/>
      <c r="AE33" s="98"/>
      <c r="AF33" s="98"/>
      <c r="AG33" s="189">
        <v>0</v>
      </c>
      <c r="AH33" s="189"/>
      <c r="AI33" s="189"/>
      <c r="AJ33" s="189"/>
      <c r="AK33" s="189">
        <v>0</v>
      </c>
      <c r="AL33" s="189"/>
      <c r="AM33" s="189"/>
      <c r="AN33" s="189"/>
      <c r="AO33" s="193">
        <v>0</v>
      </c>
      <c r="AP33" s="193"/>
      <c r="AQ33" s="193"/>
      <c r="AR33" s="193"/>
      <c r="AS33" s="85"/>
      <c r="AT33" s="85"/>
      <c r="AU33" s="85"/>
      <c r="AV33" s="85"/>
    </row>
    <row r="34" spans="1:48" ht="12.75" customHeight="1" hidden="1">
      <c r="A34" s="187" t="s">
        <v>352</v>
      </c>
      <c r="B34" s="188"/>
      <c r="C34" s="190" t="s">
        <v>284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92" t="s">
        <v>350</v>
      </c>
      <c r="W34" s="92"/>
      <c r="X34" s="92"/>
      <c r="Y34" s="189">
        <v>0</v>
      </c>
      <c r="Z34" s="189"/>
      <c r="AA34" s="189"/>
      <c r="AB34" s="189"/>
      <c r="AC34" s="98">
        <v>0</v>
      </c>
      <c r="AD34" s="98"/>
      <c r="AE34" s="98"/>
      <c r="AF34" s="98"/>
      <c r="AG34" s="189">
        <v>0</v>
      </c>
      <c r="AH34" s="189"/>
      <c r="AI34" s="189"/>
      <c r="AJ34" s="189"/>
      <c r="AK34" s="189">
        <v>0</v>
      </c>
      <c r="AL34" s="189"/>
      <c r="AM34" s="189"/>
      <c r="AN34" s="189"/>
      <c r="AO34" s="193">
        <v>0</v>
      </c>
      <c r="AP34" s="193"/>
      <c r="AQ34" s="193"/>
      <c r="AR34" s="193"/>
      <c r="AS34" s="85"/>
      <c r="AT34" s="85"/>
      <c r="AU34" s="85"/>
      <c r="AV34" s="85"/>
    </row>
    <row r="35" spans="1:48" ht="25.5" customHeight="1" hidden="1">
      <c r="A35" s="187" t="s">
        <v>353</v>
      </c>
      <c r="B35" s="188"/>
      <c r="C35" s="190" t="s">
        <v>285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92" t="s">
        <v>350</v>
      </c>
      <c r="W35" s="92"/>
      <c r="X35" s="92"/>
      <c r="Y35" s="189">
        <v>0</v>
      </c>
      <c r="Z35" s="189"/>
      <c r="AA35" s="189"/>
      <c r="AB35" s="189"/>
      <c r="AC35" s="98">
        <v>0</v>
      </c>
      <c r="AD35" s="98"/>
      <c r="AE35" s="98"/>
      <c r="AF35" s="98"/>
      <c r="AG35" s="189">
        <v>0</v>
      </c>
      <c r="AH35" s="189"/>
      <c r="AI35" s="189"/>
      <c r="AJ35" s="189"/>
      <c r="AK35" s="189">
        <v>0</v>
      </c>
      <c r="AL35" s="189"/>
      <c r="AM35" s="189"/>
      <c r="AN35" s="189"/>
      <c r="AO35" s="193">
        <v>0</v>
      </c>
      <c r="AP35" s="193"/>
      <c r="AQ35" s="193"/>
      <c r="AR35" s="193"/>
      <c r="AS35" s="85"/>
      <c r="AT35" s="85"/>
      <c r="AU35" s="85"/>
      <c r="AV35" s="85"/>
    </row>
    <row r="36" spans="1:48" ht="12.75" customHeight="1" hidden="1">
      <c r="A36" s="187" t="s">
        <v>354</v>
      </c>
      <c r="B36" s="188"/>
      <c r="C36" s="190" t="s">
        <v>286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92" t="s">
        <v>350</v>
      </c>
      <c r="W36" s="92"/>
      <c r="X36" s="92"/>
      <c r="Y36" s="189">
        <v>0</v>
      </c>
      <c r="Z36" s="189"/>
      <c r="AA36" s="189"/>
      <c r="AB36" s="189"/>
      <c r="AC36" s="98">
        <v>0</v>
      </c>
      <c r="AD36" s="98"/>
      <c r="AE36" s="98"/>
      <c r="AF36" s="98"/>
      <c r="AG36" s="189">
        <v>0</v>
      </c>
      <c r="AH36" s="189"/>
      <c r="AI36" s="189"/>
      <c r="AJ36" s="189"/>
      <c r="AK36" s="189">
        <v>0</v>
      </c>
      <c r="AL36" s="189"/>
      <c r="AM36" s="189"/>
      <c r="AN36" s="189"/>
      <c r="AO36" s="193">
        <v>0</v>
      </c>
      <c r="AP36" s="193"/>
      <c r="AQ36" s="193"/>
      <c r="AR36" s="193"/>
      <c r="AS36" s="85"/>
      <c r="AT36" s="85"/>
      <c r="AU36" s="85"/>
      <c r="AV36" s="85"/>
    </row>
    <row r="37" spans="1:48" ht="12.75" customHeight="1" hidden="1">
      <c r="A37" s="187" t="s">
        <v>355</v>
      </c>
      <c r="B37" s="188"/>
      <c r="C37" s="190" t="s">
        <v>287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92" t="s">
        <v>350</v>
      </c>
      <c r="W37" s="92"/>
      <c r="X37" s="92"/>
      <c r="Y37" s="189">
        <v>0</v>
      </c>
      <c r="Z37" s="189"/>
      <c r="AA37" s="189"/>
      <c r="AB37" s="189"/>
      <c r="AC37" s="98">
        <v>0</v>
      </c>
      <c r="AD37" s="98"/>
      <c r="AE37" s="98"/>
      <c r="AF37" s="98"/>
      <c r="AG37" s="189">
        <v>0</v>
      </c>
      <c r="AH37" s="189"/>
      <c r="AI37" s="189"/>
      <c r="AJ37" s="189"/>
      <c r="AK37" s="189">
        <v>0</v>
      </c>
      <c r="AL37" s="189"/>
      <c r="AM37" s="189"/>
      <c r="AN37" s="189"/>
      <c r="AO37" s="193">
        <v>0</v>
      </c>
      <c r="AP37" s="193"/>
      <c r="AQ37" s="193"/>
      <c r="AR37" s="193"/>
      <c r="AS37" s="85"/>
      <c r="AT37" s="85"/>
      <c r="AU37" s="85"/>
      <c r="AV37" s="85"/>
    </row>
    <row r="38" spans="1:48" ht="12.75" customHeight="1" hidden="1">
      <c r="A38" s="187" t="s">
        <v>356</v>
      </c>
      <c r="B38" s="188"/>
      <c r="C38" s="190" t="s">
        <v>288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92" t="s">
        <v>350</v>
      </c>
      <c r="W38" s="92"/>
      <c r="X38" s="92"/>
      <c r="Y38" s="189">
        <v>0</v>
      </c>
      <c r="Z38" s="189"/>
      <c r="AA38" s="189"/>
      <c r="AB38" s="189"/>
      <c r="AC38" s="98">
        <v>0</v>
      </c>
      <c r="AD38" s="98"/>
      <c r="AE38" s="98"/>
      <c r="AF38" s="98"/>
      <c r="AG38" s="189">
        <v>0</v>
      </c>
      <c r="AH38" s="189"/>
      <c r="AI38" s="189"/>
      <c r="AJ38" s="189"/>
      <c r="AK38" s="189">
        <v>0</v>
      </c>
      <c r="AL38" s="189"/>
      <c r="AM38" s="189"/>
      <c r="AN38" s="189"/>
      <c r="AO38" s="193">
        <v>0</v>
      </c>
      <c r="AP38" s="193"/>
      <c r="AQ38" s="193"/>
      <c r="AR38" s="193"/>
      <c r="AS38" s="85"/>
      <c r="AT38" s="85"/>
      <c r="AU38" s="85"/>
      <c r="AV38" s="85"/>
    </row>
    <row r="39" spans="1:48" s="25" customFormat="1" ht="12.75" customHeight="1" hidden="1">
      <c r="A39" s="187" t="s">
        <v>357</v>
      </c>
      <c r="B39" s="188"/>
      <c r="C39" s="190" t="s">
        <v>289</v>
      </c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92" t="s">
        <v>350</v>
      </c>
      <c r="W39" s="92"/>
      <c r="X39" s="92"/>
      <c r="Y39" s="189">
        <v>0</v>
      </c>
      <c r="Z39" s="189"/>
      <c r="AA39" s="189"/>
      <c r="AB39" s="189"/>
      <c r="AC39" s="98">
        <v>0</v>
      </c>
      <c r="AD39" s="98"/>
      <c r="AE39" s="98"/>
      <c r="AF39" s="98"/>
      <c r="AG39" s="189">
        <v>0</v>
      </c>
      <c r="AH39" s="189"/>
      <c r="AI39" s="189"/>
      <c r="AJ39" s="189"/>
      <c r="AK39" s="189">
        <v>0</v>
      </c>
      <c r="AL39" s="189"/>
      <c r="AM39" s="189"/>
      <c r="AN39" s="189"/>
      <c r="AO39" s="193">
        <v>0</v>
      </c>
      <c r="AP39" s="193"/>
      <c r="AQ39" s="193"/>
      <c r="AR39" s="193"/>
      <c r="AS39" s="85"/>
      <c r="AT39" s="85"/>
      <c r="AU39" s="85"/>
      <c r="AV39" s="85"/>
    </row>
    <row r="40" spans="1:48" s="25" customFormat="1" ht="12.75" customHeight="1" hidden="1">
      <c r="A40" s="187" t="s">
        <v>185</v>
      </c>
      <c r="B40" s="188"/>
      <c r="C40" s="190" t="s">
        <v>290</v>
      </c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92" t="s">
        <v>350</v>
      </c>
      <c r="W40" s="92"/>
      <c r="X40" s="92"/>
      <c r="Y40" s="189">
        <v>0</v>
      </c>
      <c r="Z40" s="189"/>
      <c r="AA40" s="189"/>
      <c r="AB40" s="189"/>
      <c r="AC40" s="98">
        <v>0</v>
      </c>
      <c r="AD40" s="98"/>
      <c r="AE40" s="98"/>
      <c r="AF40" s="98"/>
      <c r="AG40" s="189">
        <v>0</v>
      </c>
      <c r="AH40" s="189"/>
      <c r="AI40" s="189"/>
      <c r="AJ40" s="189"/>
      <c r="AK40" s="189">
        <v>0</v>
      </c>
      <c r="AL40" s="189"/>
      <c r="AM40" s="189"/>
      <c r="AN40" s="189"/>
      <c r="AO40" s="193">
        <v>0</v>
      </c>
      <c r="AP40" s="193"/>
      <c r="AQ40" s="193"/>
      <c r="AR40" s="193"/>
      <c r="AS40" s="85"/>
      <c r="AT40" s="85"/>
      <c r="AU40" s="85"/>
      <c r="AV40" s="85"/>
    </row>
    <row r="41" spans="1:48" s="25" customFormat="1" ht="25.5" customHeight="1" hidden="1">
      <c r="A41" s="187" t="s">
        <v>186</v>
      </c>
      <c r="B41" s="188"/>
      <c r="C41" s="190" t="s">
        <v>291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92" t="s">
        <v>350</v>
      </c>
      <c r="W41" s="92"/>
      <c r="X41" s="92"/>
      <c r="Y41" s="189">
        <v>0</v>
      </c>
      <c r="Z41" s="189"/>
      <c r="AA41" s="189"/>
      <c r="AB41" s="189"/>
      <c r="AC41" s="98">
        <v>0</v>
      </c>
      <c r="AD41" s="98"/>
      <c r="AE41" s="98"/>
      <c r="AF41" s="98"/>
      <c r="AG41" s="189">
        <v>0</v>
      </c>
      <c r="AH41" s="189"/>
      <c r="AI41" s="189"/>
      <c r="AJ41" s="189"/>
      <c r="AK41" s="189">
        <v>0</v>
      </c>
      <c r="AL41" s="189"/>
      <c r="AM41" s="189"/>
      <c r="AN41" s="189"/>
      <c r="AO41" s="193">
        <v>0</v>
      </c>
      <c r="AP41" s="193"/>
      <c r="AQ41" s="193"/>
      <c r="AR41" s="193"/>
      <c r="AS41" s="85"/>
      <c r="AT41" s="85"/>
      <c r="AU41" s="85"/>
      <c r="AV41" s="85"/>
    </row>
    <row r="42" spans="1:48" s="25" customFormat="1" ht="12.75" customHeight="1" hidden="1">
      <c r="A42" s="187" t="s">
        <v>187</v>
      </c>
      <c r="B42" s="188"/>
      <c r="C42" s="190" t="s">
        <v>292</v>
      </c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92" t="s">
        <v>350</v>
      </c>
      <c r="W42" s="92"/>
      <c r="X42" s="92"/>
      <c r="Y42" s="189">
        <v>0</v>
      </c>
      <c r="Z42" s="189"/>
      <c r="AA42" s="189"/>
      <c r="AB42" s="189"/>
      <c r="AC42" s="98">
        <v>0</v>
      </c>
      <c r="AD42" s="98"/>
      <c r="AE42" s="98"/>
      <c r="AF42" s="98"/>
      <c r="AG42" s="189">
        <v>0</v>
      </c>
      <c r="AH42" s="189"/>
      <c r="AI42" s="189"/>
      <c r="AJ42" s="189"/>
      <c r="AK42" s="189">
        <v>0</v>
      </c>
      <c r="AL42" s="189"/>
      <c r="AM42" s="189"/>
      <c r="AN42" s="189"/>
      <c r="AO42" s="193">
        <v>0</v>
      </c>
      <c r="AP42" s="193"/>
      <c r="AQ42" s="193"/>
      <c r="AR42" s="193"/>
      <c r="AS42" s="85"/>
      <c r="AT42" s="85"/>
      <c r="AU42" s="85"/>
      <c r="AV42" s="85"/>
    </row>
    <row r="43" spans="1:49" s="24" customFormat="1" ht="25.5" customHeight="1">
      <c r="A43" s="187" t="s">
        <v>188</v>
      </c>
      <c r="B43" s="188"/>
      <c r="C43" s="97" t="s">
        <v>358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2" t="s">
        <v>359</v>
      </c>
      <c r="W43" s="92"/>
      <c r="X43" s="92"/>
      <c r="Y43" s="193">
        <v>27300</v>
      </c>
      <c r="Z43" s="193"/>
      <c r="AA43" s="193"/>
      <c r="AB43" s="193"/>
      <c r="AC43" s="126">
        <f>SUM(AC46:AF53)</f>
        <v>22505059</v>
      </c>
      <c r="AD43" s="126"/>
      <c r="AE43" s="126"/>
      <c r="AF43" s="126"/>
      <c r="AG43" s="193">
        <v>26704</v>
      </c>
      <c r="AH43" s="193"/>
      <c r="AI43" s="193"/>
      <c r="AJ43" s="193"/>
      <c r="AK43" s="189">
        <v>0</v>
      </c>
      <c r="AL43" s="189"/>
      <c r="AM43" s="189"/>
      <c r="AN43" s="189"/>
      <c r="AO43" s="191">
        <v>26704</v>
      </c>
      <c r="AP43" s="192"/>
      <c r="AQ43" s="192"/>
      <c r="AR43" s="192"/>
      <c r="AS43" s="88"/>
      <c r="AT43" s="88"/>
      <c r="AU43" s="88"/>
      <c r="AV43" s="88"/>
      <c r="AW43" s="39"/>
    </row>
    <row r="44" spans="1:48" ht="12.75" customHeight="1" hidden="1">
      <c r="A44" s="187" t="s">
        <v>189</v>
      </c>
      <c r="B44" s="188"/>
      <c r="C44" s="190" t="s">
        <v>283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92" t="s">
        <v>359</v>
      </c>
      <c r="W44" s="92"/>
      <c r="X44" s="92"/>
      <c r="Y44" s="189">
        <v>0</v>
      </c>
      <c r="Z44" s="189"/>
      <c r="AA44" s="189"/>
      <c r="AB44" s="189"/>
      <c r="AC44" s="98">
        <v>0</v>
      </c>
      <c r="AD44" s="98"/>
      <c r="AE44" s="98"/>
      <c r="AF44" s="98"/>
      <c r="AG44" s="189">
        <v>0</v>
      </c>
      <c r="AH44" s="189"/>
      <c r="AI44" s="189"/>
      <c r="AJ44" s="189"/>
      <c r="AK44" s="189">
        <v>0</v>
      </c>
      <c r="AL44" s="189"/>
      <c r="AM44" s="189"/>
      <c r="AN44" s="189"/>
      <c r="AO44" s="193">
        <v>0</v>
      </c>
      <c r="AP44" s="193"/>
      <c r="AQ44" s="193"/>
      <c r="AR44" s="193"/>
      <c r="AS44" s="85"/>
      <c r="AT44" s="85"/>
      <c r="AU44" s="85"/>
      <c r="AV44" s="85"/>
    </row>
    <row r="45" spans="1:48" ht="12.75" customHeight="1" hidden="1">
      <c r="A45" s="187" t="s">
        <v>190</v>
      </c>
      <c r="B45" s="188"/>
      <c r="C45" s="190" t="s">
        <v>284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92" t="s">
        <v>359</v>
      </c>
      <c r="W45" s="92"/>
      <c r="X45" s="92"/>
      <c r="Y45" s="189"/>
      <c r="Z45" s="189"/>
      <c r="AA45" s="189"/>
      <c r="AB45" s="189"/>
      <c r="AC45" s="98"/>
      <c r="AD45" s="98"/>
      <c r="AE45" s="98"/>
      <c r="AF45" s="98"/>
      <c r="AG45" s="189">
        <v>0</v>
      </c>
      <c r="AH45" s="189"/>
      <c r="AI45" s="189"/>
      <c r="AJ45" s="189"/>
      <c r="AK45" s="189">
        <v>0</v>
      </c>
      <c r="AL45" s="189"/>
      <c r="AM45" s="189"/>
      <c r="AN45" s="189"/>
      <c r="AO45" s="193">
        <v>0</v>
      </c>
      <c r="AP45" s="193"/>
      <c r="AQ45" s="193"/>
      <c r="AR45" s="193"/>
      <c r="AS45" s="85"/>
      <c r="AT45" s="85"/>
      <c r="AU45" s="85"/>
      <c r="AV45" s="85"/>
    </row>
    <row r="46" spans="1:49" ht="25.5" customHeight="1">
      <c r="A46" s="187" t="s">
        <v>191</v>
      </c>
      <c r="B46" s="188"/>
      <c r="C46" s="190" t="s">
        <v>285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92" t="s">
        <v>359</v>
      </c>
      <c r="W46" s="92"/>
      <c r="X46" s="92"/>
      <c r="Y46" s="189"/>
      <c r="Z46" s="189"/>
      <c r="AA46" s="189"/>
      <c r="AB46" s="189"/>
      <c r="AC46" s="98">
        <v>0</v>
      </c>
      <c r="AD46" s="98"/>
      <c r="AE46" s="98"/>
      <c r="AF46" s="98"/>
      <c r="AG46" s="189">
        <v>17402</v>
      </c>
      <c r="AH46" s="189"/>
      <c r="AI46" s="189"/>
      <c r="AJ46" s="189"/>
      <c r="AK46" s="189">
        <v>0</v>
      </c>
      <c r="AL46" s="189"/>
      <c r="AM46" s="189"/>
      <c r="AN46" s="189"/>
      <c r="AO46" s="193">
        <v>17402</v>
      </c>
      <c r="AP46" s="193"/>
      <c r="AQ46" s="193"/>
      <c r="AR46" s="193"/>
      <c r="AS46" s="85"/>
      <c r="AT46" s="85"/>
      <c r="AU46" s="85"/>
      <c r="AV46" s="85"/>
      <c r="AW46" s="7"/>
    </row>
    <row r="47" spans="1:49" ht="12.75" customHeight="1">
      <c r="A47" s="187" t="s">
        <v>192</v>
      </c>
      <c r="B47" s="188"/>
      <c r="C47" s="190" t="s">
        <v>286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92" t="s">
        <v>359</v>
      </c>
      <c r="W47" s="92"/>
      <c r="X47" s="92"/>
      <c r="Y47" s="189">
        <v>0</v>
      </c>
      <c r="Z47" s="189"/>
      <c r="AA47" s="189"/>
      <c r="AB47" s="189"/>
      <c r="AC47" s="98">
        <v>1080000</v>
      </c>
      <c r="AD47" s="98"/>
      <c r="AE47" s="98"/>
      <c r="AF47" s="98"/>
      <c r="AG47" s="189">
        <v>0</v>
      </c>
      <c r="AH47" s="189"/>
      <c r="AI47" s="189"/>
      <c r="AJ47" s="189"/>
      <c r="AK47" s="189">
        <v>0</v>
      </c>
      <c r="AL47" s="189"/>
      <c r="AM47" s="189"/>
      <c r="AN47" s="189"/>
      <c r="AO47" s="193">
        <v>0</v>
      </c>
      <c r="AP47" s="193"/>
      <c r="AQ47" s="193"/>
      <c r="AR47" s="193"/>
      <c r="AS47" s="85"/>
      <c r="AT47" s="85"/>
      <c r="AU47" s="85"/>
      <c r="AV47" s="85"/>
      <c r="AW47" s="7" t="s">
        <v>972</v>
      </c>
    </row>
    <row r="48" spans="1:48" ht="12.75" customHeight="1" hidden="1">
      <c r="A48" s="187" t="s">
        <v>193</v>
      </c>
      <c r="B48" s="188"/>
      <c r="C48" s="190" t="s">
        <v>287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92" t="s">
        <v>359</v>
      </c>
      <c r="W48" s="92"/>
      <c r="X48" s="92"/>
      <c r="Y48" s="189">
        <v>0</v>
      </c>
      <c r="Z48" s="189"/>
      <c r="AA48" s="189"/>
      <c r="AB48" s="189"/>
      <c r="AC48" s="98">
        <v>0</v>
      </c>
      <c r="AD48" s="98"/>
      <c r="AE48" s="98"/>
      <c r="AF48" s="98"/>
      <c r="AG48" s="189">
        <v>0</v>
      </c>
      <c r="AH48" s="189"/>
      <c r="AI48" s="189"/>
      <c r="AJ48" s="189"/>
      <c r="AK48" s="189">
        <v>0</v>
      </c>
      <c r="AL48" s="189"/>
      <c r="AM48" s="189"/>
      <c r="AN48" s="189"/>
      <c r="AO48" s="193">
        <v>0</v>
      </c>
      <c r="AP48" s="193"/>
      <c r="AQ48" s="193"/>
      <c r="AR48" s="193"/>
      <c r="AS48" s="85"/>
      <c r="AT48" s="85"/>
      <c r="AU48" s="85"/>
      <c r="AV48" s="85"/>
    </row>
    <row r="49" spans="1:49" ht="12.75" customHeight="1">
      <c r="A49" s="187" t="s">
        <v>194</v>
      </c>
      <c r="B49" s="188"/>
      <c r="C49" s="190" t="s">
        <v>288</v>
      </c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92" t="s">
        <v>359</v>
      </c>
      <c r="W49" s="92"/>
      <c r="X49" s="92"/>
      <c r="Y49" s="189">
        <v>0</v>
      </c>
      <c r="Z49" s="189"/>
      <c r="AA49" s="189"/>
      <c r="AB49" s="189"/>
      <c r="AC49" s="98">
        <v>20486539</v>
      </c>
      <c r="AD49" s="98"/>
      <c r="AE49" s="98"/>
      <c r="AF49" s="98"/>
      <c r="AG49" s="189">
        <v>9202</v>
      </c>
      <c r="AH49" s="189"/>
      <c r="AI49" s="189"/>
      <c r="AJ49" s="189"/>
      <c r="AK49" s="189">
        <v>0</v>
      </c>
      <c r="AL49" s="189"/>
      <c r="AM49" s="189"/>
      <c r="AN49" s="189"/>
      <c r="AO49" s="193">
        <v>9202</v>
      </c>
      <c r="AP49" s="193"/>
      <c r="AQ49" s="193"/>
      <c r="AR49" s="193"/>
      <c r="AS49" s="85"/>
      <c r="AT49" s="85"/>
      <c r="AU49" s="85"/>
      <c r="AV49" s="85"/>
      <c r="AW49" s="7" t="s">
        <v>973</v>
      </c>
    </row>
    <row r="50" spans="1:49" s="25" customFormat="1" ht="12.75" customHeight="1">
      <c r="A50" s="187" t="s">
        <v>195</v>
      </c>
      <c r="B50" s="188"/>
      <c r="C50" s="190" t="s">
        <v>289</v>
      </c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92" t="s">
        <v>359</v>
      </c>
      <c r="W50" s="92"/>
      <c r="X50" s="92"/>
      <c r="Y50" s="189">
        <v>0</v>
      </c>
      <c r="Z50" s="189"/>
      <c r="AA50" s="189"/>
      <c r="AB50" s="189"/>
      <c r="AC50" s="98">
        <v>938520</v>
      </c>
      <c r="AD50" s="98"/>
      <c r="AE50" s="98"/>
      <c r="AF50" s="98"/>
      <c r="AG50" s="189">
        <v>0</v>
      </c>
      <c r="AH50" s="189"/>
      <c r="AI50" s="189"/>
      <c r="AJ50" s="189"/>
      <c r="AK50" s="189">
        <v>0</v>
      </c>
      <c r="AL50" s="189"/>
      <c r="AM50" s="189"/>
      <c r="AN50" s="189"/>
      <c r="AO50" s="193">
        <v>0</v>
      </c>
      <c r="AP50" s="193"/>
      <c r="AQ50" s="193"/>
      <c r="AR50" s="193"/>
      <c r="AS50" s="85"/>
      <c r="AT50" s="85"/>
      <c r="AU50" s="85"/>
      <c r="AV50" s="85"/>
      <c r="AW50" s="7" t="s">
        <v>940</v>
      </c>
    </row>
    <row r="51" spans="1:48" s="25" customFormat="1" ht="12.75" customHeight="1" hidden="1">
      <c r="A51" s="187" t="s">
        <v>196</v>
      </c>
      <c r="B51" s="188"/>
      <c r="C51" s="190" t="s">
        <v>290</v>
      </c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92" t="s">
        <v>359</v>
      </c>
      <c r="W51" s="92"/>
      <c r="X51" s="92"/>
      <c r="Y51" s="189">
        <v>0</v>
      </c>
      <c r="Z51" s="189"/>
      <c r="AA51" s="189"/>
      <c r="AB51" s="189"/>
      <c r="AC51" s="98">
        <v>0</v>
      </c>
      <c r="AD51" s="98"/>
      <c r="AE51" s="98"/>
      <c r="AF51" s="98"/>
      <c r="AG51" s="189">
        <v>0</v>
      </c>
      <c r="AH51" s="189"/>
      <c r="AI51" s="189"/>
      <c r="AJ51" s="189"/>
      <c r="AK51" s="189">
        <v>0</v>
      </c>
      <c r="AL51" s="189"/>
      <c r="AM51" s="189"/>
      <c r="AN51" s="189"/>
      <c r="AO51" s="193">
        <v>0</v>
      </c>
      <c r="AP51" s="193"/>
      <c r="AQ51" s="193"/>
      <c r="AR51" s="193"/>
      <c r="AS51" s="85"/>
      <c r="AT51" s="85"/>
      <c r="AU51" s="85"/>
      <c r="AV51" s="85"/>
    </row>
    <row r="52" spans="1:48" s="25" customFormat="1" ht="25.5" customHeight="1" hidden="1">
      <c r="A52" s="187" t="s">
        <v>197</v>
      </c>
      <c r="B52" s="188"/>
      <c r="C52" s="190" t="s">
        <v>291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92" t="s">
        <v>359</v>
      </c>
      <c r="W52" s="92"/>
      <c r="X52" s="92"/>
      <c r="Y52" s="189">
        <v>0</v>
      </c>
      <c r="Z52" s="189"/>
      <c r="AA52" s="189"/>
      <c r="AB52" s="189"/>
      <c r="AC52" s="98">
        <v>0</v>
      </c>
      <c r="AD52" s="98"/>
      <c r="AE52" s="98"/>
      <c r="AF52" s="98"/>
      <c r="AG52" s="189">
        <v>0</v>
      </c>
      <c r="AH52" s="189"/>
      <c r="AI52" s="189"/>
      <c r="AJ52" s="189"/>
      <c r="AK52" s="189">
        <v>0</v>
      </c>
      <c r="AL52" s="189"/>
      <c r="AM52" s="189"/>
      <c r="AN52" s="189"/>
      <c r="AO52" s="193">
        <v>0</v>
      </c>
      <c r="AP52" s="193"/>
      <c r="AQ52" s="193"/>
      <c r="AR52" s="193"/>
      <c r="AS52" s="85"/>
      <c r="AT52" s="85"/>
      <c r="AU52" s="85"/>
      <c r="AV52" s="85"/>
    </row>
    <row r="53" spans="1:48" s="25" customFormat="1" ht="12.75" customHeight="1" hidden="1">
      <c r="A53" s="187" t="s">
        <v>198</v>
      </c>
      <c r="B53" s="188"/>
      <c r="C53" s="190" t="s">
        <v>292</v>
      </c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92" t="s">
        <v>359</v>
      </c>
      <c r="W53" s="92"/>
      <c r="X53" s="92"/>
      <c r="Y53" s="189">
        <v>0</v>
      </c>
      <c r="Z53" s="189"/>
      <c r="AA53" s="189"/>
      <c r="AB53" s="189"/>
      <c r="AC53" s="98">
        <v>0</v>
      </c>
      <c r="AD53" s="98"/>
      <c r="AE53" s="98"/>
      <c r="AF53" s="98"/>
      <c r="AG53" s="189">
        <v>0</v>
      </c>
      <c r="AH53" s="189"/>
      <c r="AI53" s="189"/>
      <c r="AJ53" s="189"/>
      <c r="AK53" s="189">
        <v>0</v>
      </c>
      <c r="AL53" s="189"/>
      <c r="AM53" s="189"/>
      <c r="AN53" s="189"/>
      <c r="AO53" s="193">
        <v>0</v>
      </c>
      <c r="AP53" s="193"/>
      <c r="AQ53" s="193"/>
      <c r="AR53" s="193"/>
      <c r="AS53" s="85"/>
      <c r="AT53" s="85"/>
      <c r="AU53" s="85"/>
      <c r="AV53" s="85"/>
    </row>
    <row r="54" spans="1:49" s="15" customFormat="1" ht="25.5" customHeight="1">
      <c r="A54" s="196" t="s">
        <v>199</v>
      </c>
      <c r="B54" s="197"/>
      <c r="C54" s="127" t="s">
        <v>360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01" t="s">
        <v>361</v>
      </c>
      <c r="W54" s="101"/>
      <c r="X54" s="101"/>
      <c r="Y54" s="191">
        <v>56570</v>
      </c>
      <c r="Z54" s="192"/>
      <c r="AA54" s="192"/>
      <c r="AB54" s="192"/>
      <c r="AC54" s="198">
        <f>AC18+AC19+AC20+AC21+AC32+AC43</f>
        <v>88140319</v>
      </c>
      <c r="AD54" s="199"/>
      <c r="AE54" s="199"/>
      <c r="AF54" s="199"/>
      <c r="AG54" s="191">
        <v>35463</v>
      </c>
      <c r="AH54" s="192"/>
      <c r="AI54" s="192"/>
      <c r="AJ54" s="192"/>
      <c r="AK54" s="191">
        <v>0</v>
      </c>
      <c r="AL54" s="192"/>
      <c r="AM54" s="192"/>
      <c r="AN54" s="192"/>
      <c r="AO54" s="191">
        <v>35463</v>
      </c>
      <c r="AP54" s="192"/>
      <c r="AQ54" s="192"/>
      <c r="AR54" s="192"/>
      <c r="AS54" s="88"/>
      <c r="AT54" s="88"/>
      <c r="AU54" s="88"/>
      <c r="AV54" s="88"/>
      <c r="AW54" s="51"/>
    </row>
    <row r="55" spans="1:48" ht="12.75" customHeight="1" hidden="1">
      <c r="A55" s="187" t="s">
        <v>200</v>
      </c>
      <c r="B55" s="188"/>
      <c r="C55" s="97" t="s">
        <v>362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2" t="s">
        <v>363</v>
      </c>
      <c r="W55" s="92"/>
      <c r="X55" s="92"/>
      <c r="Y55" s="194">
        <v>0</v>
      </c>
      <c r="Z55" s="194"/>
      <c r="AA55" s="194"/>
      <c r="AB55" s="194"/>
      <c r="AC55" s="195">
        <v>0</v>
      </c>
      <c r="AD55" s="195"/>
      <c r="AE55" s="195"/>
      <c r="AF55" s="195"/>
      <c r="AG55" s="194">
        <v>0</v>
      </c>
      <c r="AH55" s="194"/>
      <c r="AI55" s="194"/>
      <c r="AJ55" s="194"/>
      <c r="AK55" s="189">
        <v>0</v>
      </c>
      <c r="AL55" s="189"/>
      <c r="AM55" s="189"/>
      <c r="AN55" s="189"/>
      <c r="AO55" s="194">
        <v>0</v>
      </c>
      <c r="AP55" s="194"/>
      <c r="AQ55" s="194"/>
      <c r="AR55" s="194"/>
      <c r="AS55" s="85"/>
      <c r="AT55" s="85"/>
      <c r="AU55" s="85"/>
      <c r="AV55" s="85"/>
    </row>
    <row r="56" spans="1:48" ht="25.5" customHeight="1" hidden="1">
      <c r="A56" s="187" t="s">
        <v>364</v>
      </c>
      <c r="B56" s="188"/>
      <c r="C56" s="97" t="s">
        <v>365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2" t="s">
        <v>366</v>
      </c>
      <c r="W56" s="92"/>
      <c r="X56" s="92"/>
      <c r="Y56" s="194">
        <v>0</v>
      </c>
      <c r="Z56" s="194"/>
      <c r="AA56" s="194"/>
      <c r="AB56" s="194"/>
      <c r="AC56" s="195">
        <v>0</v>
      </c>
      <c r="AD56" s="195"/>
      <c r="AE56" s="195"/>
      <c r="AF56" s="195"/>
      <c r="AG56" s="194">
        <v>0</v>
      </c>
      <c r="AH56" s="194"/>
      <c r="AI56" s="194"/>
      <c r="AJ56" s="194"/>
      <c r="AK56" s="194">
        <v>0</v>
      </c>
      <c r="AL56" s="194"/>
      <c r="AM56" s="194"/>
      <c r="AN56" s="194"/>
      <c r="AO56" s="194">
        <v>0</v>
      </c>
      <c r="AP56" s="194"/>
      <c r="AQ56" s="194"/>
      <c r="AR56" s="194"/>
      <c r="AS56" s="85"/>
      <c r="AT56" s="85"/>
      <c r="AU56" s="85"/>
      <c r="AV56" s="85"/>
    </row>
    <row r="57" spans="1:48" ht="25.5" customHeight="1" hidden="1">
      <c r="A57" s="187" t="s">
        <v>367</v>
      </c>
      <c r="B57" s="188"/>
      <c r="C57" s="97" t="s">
        <v>368</v>
      </c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2" t="s">
        <v>369</v>
      </c>
      <c r="W57" s="92"/>
      <c r="X57" s="92"/>
      <c r="Y57" s="193">
        <v>0</v>
      </c>
      <c r="Z57" s="193"/>
      <c r="AA57" s="193"/>
      <c r="AB57" s="193"/>
      <c r="AC57" s="126">
        <v>0</v>
      </c>
      <c r="AD57" s="126"/>
      <c r="AE57" s="126"/>
      <c r="AF57" s="126"/>
      <c r="AG57" s="193">
        <v>0</v>
      </c>
      <c r="AH57" s="193"/>
      <c r="AI57" s="193"/>
      <c r="AJ57" s="193"/>
      <c r="AK57" s="193">
        <v>0</v>
      </c>
      <c r="AL57" s="193"/>
      <c r="AM57" s="193"/>
      <c r="AN57" s="193"/>
      <c r="AO57" s="191">
        <v>0</v>
      </c>
      <c r="AP57" s="192"/>
      <c r="AQ57" s="192"/>
      <c r="AR57" s="192"/>
      <c r="AS57" s="88"/>
      <c r="AT57" s="88"/>
      <c r="AU57" s="88"/>
      <c r="AV57" s="88"/>
    </row>
    <row r="58" spans="1:48" ht="12.75" customHeight="1" hidden="1">
      <c r="A58" s="187" t="s">
        <v>370</v>
      </c>
      <c r="B58" s="188"/>
      <c r="C58" s="190" t="s">
        <v>283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92" t="s">
        <v>369</v>
      </c>
      <c r="W58" s="92"/>
      <c r="X58" s="92"/>
      <c r="Y58" s="189">
        <v>0</v>
      </c>
      <c r="Z58" s="189"/>
      <c r="AA58" s="189"/>
      <c r="AB58" s="189"/>
      <c r="AC58" s="98">
        <v>0</v>
      </c>
      <c r="AD58" s="98"/>
      <c r="AE58" s="98"/>
      <c r="AF58" s="98"/>
      <c r="AG58" s="189">
        <v>0</v>
      </c>
      <c r="AH58" s="189"/>
      <c r="AI58" s="189"/>
      <c r="AJ58" s="189"/>
      <c r="AK58" s="189">
        <v>0</v>
      </c>
      <c r="AL58" s="189"/>
      <c r="AM58" s="189"/>
      <c r="AN58" s="189"/>
      <c r="AO58" s="193">
        <v>0</v>
      </c>
      <c r="AP58" s="193"/>
      <c r="AQ58" s="193"/>
      <c r="AR58" s="193"/>
      <c r="AS58" s="85"/>
      <c r="AT58" s="85"/>
      <c r="AU58" s="85"/>
      <c r="AV58" s="85"/>
    </row>
    <row r="59" spans="1:48" ht="12.75" customHeight="1" hidden="1">
      <c r="A59" s="187" t="s">
        <v>371</v>
      </c>
      <c r="B59" s="188"/>
      <c r="C59" s="190" t="s">
        <v>284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92" t="s">
        <v>369</v>
      </c>
      <c r="W59" s="92"/>
      <c r="X59" s="92"/>
      <c r="Y59" s="189">
        <v>0</v>
      </c>
      <c r="Z59" s="189"/>
      <c r="AA59" s="189"/>
      <c r="AB59" s="189"/>
      <c r="AC59" s="98">
        <v>0</v>
      </c>
      <c r="AD59" s="98"/>
      <c r="AE59" s="98"/>
      <c r="AF59" s="98"/>
      <c r="AG59" s="189">
        <v>0</v>
      </c>
      <c r="AH59" s="189"/>
      <c r="AI59" s="189"/>
      <c r="AJ59" s="189"/>
      <c r="AK59" s="189">
        <v>0</v>
      </c>
      <c r="AL59" s="189"/>
      <c r="AM59" s="189"/>
      <c r="AN59" s="189"/>
      <c r="AO59" s="193">
        <v>0</v>
      </c>
      <c r="AP59" s="193"/>
      <c r="AQ59" s="193"/>
      <c r="AR59" s="193"/>
      <c r="AS59" s="85"/>
      <c r="AT59" s="85"/>
      <c r="AU59" s="85"/>
      <c r="AV59" s="85"/>
    </row>
    <row r="60" spans="1:48" ht="25.5" customHeight="1" hidden="1">
      <c r="A60" s="187" t="s">
        <v>372</v>
      </c>
      <c r="B60" s="188"/>
      <c r="C60" s="190" t="s">
        <v>285</v>
      </c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92" t="s">
        <v>369</v>
      </c>
      <c r="W60" s="92"/>
      <c r="X60" s="92"/>
      <c r="Y60" s="189">
        <v>0</v>
      </c>
      <c r="Z60" s="189"/>
      <c r="AA60" s="189"/>
      <c r="AB60" s="189"/>
      <c r="AC60" s="98">
        <v>0</v>
      </c>
      <c r="AD60" s="98"/>
      <c r="AE60" s="98"/>
      <c r="AF60" s="98"/>
      <c r="AG60" s="189">
        <v>0</v>
      </c>
      <c r="AH60" s="189"/>
      <c r="AI60" s="189"/>
      <c r="AJ60" s="189"/>
      <c r="AK60" s="189">
        <v>0</v>
      </c>
      <c r="AL60" s="189"/>
      <c r="AM60" s="189"/>
      <c r="AN60" s="189"/>
      <c r="AO60" s="193">
        <v>0</v>
      </c>
      <c r="AP60" s="193"/>
      <c r="AQ60" s="193"/>
      <c r="AR60" s="193"/>
      <c r="AS60" s="85"/>
      <c r="AT60" s="85"/>
      <c r="AU60" s="85"/>
      <c r="AV60" s="85"/>
    </row>
    <row r="61" spans="1:48" ht="12.75" customHeight="1" hidden="1">
      <c r="A61" s="187" t="s">
        <v>373</v>
      </c>
      <c r="B61" s="188"/>
      <c r="C61" s="190" t="s">
        <v>286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92" t="s">
        <v>369</v>
      </c>
      <c r="W61" s="92"/>
      <c r="X61" s="92"/>
      <c r="Y61" s="189">
        <v>0</v>
      </c>
      <c r="Z61" s="189"/>
      <c r="AA61" s="189"/>
      <c r="AB61" s="189"/>
      <c r="AC61" s="98">
        <v>0</v>
      </c>
      <c r="AD61" s="98"/>
      <c r="AE61" s="98"/>
      <c r="AF61" s="98"/>
      <c r="AG61" s="189">
        <v>0</v>
      </c>
      <c r="AH61" s="189"/>
      <c r="AI61" s="189"/>
      <c r="AJ61" s="189"/>
      <c r="AK61" s="189">
        <v>0</v>
      </c>
      <c r="AL61" s="189"/>
      <c r="AM61" s="189"/>
      <c r="AN61" s="189"/>
      <c r="AO61" s="193">
        <v>0</v>
      </c>
      <c r="AP61" s="193"/>
      <c r="AQ61" s="193"/>
      <c r="AR61" s="193"/>
      <c r="AS61" s="85"/>
      <c r="AT61" s="85"/>
      <c r="AU61" s="85"/>
      <c r="AV61" s="85"/>
    </row>
    <row r="62" spans="1:48" ht="12.75" customHeight="1" hidden="1">
      <c r="A62" s="187" t="s">
        <v>374</v>
      </c>
      <c r="B62" s="188"/>
      <c r="C62" s="190" t="s">
        <v>287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92" t="s">
        <v>369</v>
      </c>
      <c r="W62" s="92"/>
      <c r="X62" s="92"/>
      <c r="Y62" s="189">
        <v>0</v>
      </c>
      <c r="Z62" s="189"/>
      <c r="AA62" s="189"/>
      <c r="AB62" s="189"/>
      <c r="AC62" s="98">
        <v>0</v>
      </c>
      <c r="AD62" s="98"/>
      <c r="AE62" s="98"/>
      <c r="AF62" s="98"/>
      <c r="AG62" s="189">
        <v>0</v>
      </c>
      <c r="AH62" s="189"/>
      <c r="AI62" s="189"/>
      <c r="AJ62" s="189"/>
      <c r="AK62" s="189">
        <v>0</v>
      </c>
      <c r="AL62" s="189"/>
      <c r="AM62" s="189"/>
      <c r="AN62" s="189"/>
      <c r="AO62" s="193">
        <v>0</v>
      </c>
      <c r="AP62" s="193"/>
      <c r="AQ62" s="193"/>
      <c r="AR62" s="193"/>
      <c r="AS62" s="85"/>
      <c r="AT62" s="85"/>
      <c r="AU62" s="85"/>
      <c r="AV62" s="85"/>
    </row>
    <row r="63" spans="1:48" ht="12.75" customHeight="1" hidden="1">
      <c r="A63" s="187" t="s">
        <v>375</v>
      </c>
      <c r="B63" s="188"/>
      <c r="C63" s="190" t="s">
        <v>288</v>
      </c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92" t="s">
        <v>369</v>
      </c>
      <c r="W63" s="92"/>
      <c r="X63" s="92"/>
      <c r="Y63" s="189">
        <v>0</v>
      </c>
      <c r="Z63" s="189"/>
      <c r="AA63" s="189"/>
      <c r="AB63" s="189"/>
      <c r="AC63" s="98">
        <v>0</v>
      </c>
      <c r="AD63" s="98"/>
      <c r="AE63" s="98"/>
      <c r="AF63" s="98"/>
      <c r="AG63" s="189">
        <v>0</v>
      </c>
      <c r="AH63" s="189"/>
      <c r="AI63" s="189"/>
      <c r="AJ63" s="189"/>
      <c r="AK63" s="189">
        <v>0</v>
      </c>
      <c r="AL63" s="189"/>
      <c r="AM63" s="189"/>
      <c r="AN63" s="189"/>
      <c r="AO63" s="193">
        <v>0</v>
      </c>
      <c r="AP63" s="193"/>
      <c r="AQ63" s="193"/>
      <c r="AR63" s="193"/>
      <c r="AS63" s="85"/>
      <c r="AT63" s="85"/>
      <c r="AU63" s="85"/>
      <c r="AV63" s="85"/>
    </row>
    <row r="64" spans="1:48" ht="12.75" customHeight="1" hidden="1">
      <c r="A64" s="187" t="s">
        <v>376</v>
      </c>
      <c r="B64" s="188"/>
      <c r="C64" s="190" t="s">
        <v>289</v>
      </c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92" t="s">
        <v>369</v>
      </c>
      <c r="W64" s="92"/>
      <c r="X64" s="92"/>
      <c r="Y64" s="189">
        <v>0</v>
      </c>
      <c r="Z64" s="189"/>
      <c r="AA64" s="189"/>
      <c r="AB64" s="189"/>
      <c r="AC64" s="98">
        <v>0</v>
      </c>
      <c r="AD64" s="98"/>
      <c r="AE64" s="98"/>
      <c r="AF64" s="98"/>
      <c r="AG64" s="189">
        <v>0</v>
      </c>
      <c r="AH64" s="189"/>
      <c r="AI64" s="189"/>
      <c r="AJ64" s="189"/>
      <c r="AK64" s="189">
        <v>0</v>
      </c>
      <c r="AL64" s="189"/>
      <c r="AM64" s="189"/>
      <c r="AN64" s="189"/>
      <c r="AO64" s="193">
        <v>0</v>
      </c>
      <c r="AP64" s="193"/>
      <c r="AQ64" s="193"/>
      <c r="AR64" s="193"/>
      <c r="AS64" s="85"/>
      <c r="AT64" s="85"/>
      <c r="AU64" s="85"/>
      <c r="AV64" s="85"/>
    </row>
    <row r="65" spans="1:48" ht="12.75" customHeight="1" hidden="1">
      <c r="A65" s="187" t="s">
        <v>377</v>
      </c>
      <c r="B65" s="188"/>
      <c r="C65" s="190" t="s">
        <v>290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92" t="s">
        <v>369</v>
      </c>
      <c r="W65" s="92"/>
      <c r="X65" s="92"/>
      <c r="Y65" s="189">
        <v>0</v>
      </c>
      <c r="Z65" s="189"/>
      <c r="AA65" s="189"/>
      <c r="AB65" s="189"/>
      <c r="AC65" s="98">
        <v>0</v>
      </c>
      <c r="AD65" s="98"/>
      <c r="AE65" s="98"/>
      <c r="AF65" s="98"/>
      <c r="AG65" s="189">
        <v>0</v>
      </c>
      <c r="AH65" s="189"/>
      <c r="AI65" s="189"/>
      <c r="AJ65" s="189"/>
      <c r="AK65" s="189">
        <v>0</v>
      </c>
      <c r="AL65" s="189"/>
      <c r="AM65" s="189"/>
      <c r="AN65" s="189"/>
      <c r="AO65" s="193">
        <v>0</v>
      </c>
      <c r="AP65" s="193"/>
      <c r="AQ65" s="193"/>
      <c r="AR65" s="193"/>
      <c r="AS65" s="85"/>
      <c r="AT65" s="85"/>
      <c r="AU65" s="85"/>
      <c r="AV65" s="85"/>
    </row>
    <row r="66" spans="1:48" ht="25.5" customHeight="1" hidden="1">
      <c r="A66" s="187" t="s">
        <v>378</v>
      </c>
      <c r="B66" s="188"/>
      <c r="C66" s="190" t="s">
        <v>291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92" t="s">
        <v>369</v>
      </c>
      <c r="W66" s="92"/>
      <c r="X66" s="92"/>
      <c r="Y66" s="189">
        <v>0</v>
      </c>
      <c r="Z66" s="189"/>
      <c r="AA66" s="189"/>
      <c r="AB66" s="189"/>
      <c r="AC66" s="98">
        <v>0</v>
      </c>
      <c r="AD66" s="98"/>
      <c r="AE66" s="98"/>
      <c r="AF66" s="98"/>
      <c r="AG66" s="189">
        <v>0</v>
      </c>
      <c r="AH66" s="189"/>
      <c r="AI66" s="189"/>
      <c r="AJ66" s="189"/>
      <c r="AK66" s="189">
        <v>0</v>
      </c>
      <c r="AL66" s="189"/>
      <c r="AM66" s="189"/>
      <c r="AN66" s="189"/>
      <c r="AO66" s="193">
        <v>0</v>
      </c>
      <c r="AP66" s="193"/>
      <c r="AQ66" s="193"/>
      <c r="AR66" s="193"/>
      <c r="AS66" s="85"/>
      <c r="AT66" s="85"/>
      <c r="AU66" s="85"/>
      <c r="AV66" s="85"/>
    </row>
    <row r="67" spans="1:48" ht="12.75" customHeight="1" hidden="1">
      <c r="A67" s="187" t="s">
        <v>379</v>
      </c>
      <c r="B67" s="188"/>
      <c r="C67" s="190" t="s">
        <v>292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92" t="s">
        <v>369</v>
      </c>
      <c r="W67" s="92"/>
      <c r="X67" s="92"/>
      <c r="Y67" s="189">
        <v>0</v>
      </c>
      <c r="Z67" s="189"/>
      <c r="AA67" s="189"/>
      <c r="AB67" s="189"/>
      <c r="AC67" s="98">
        <v>0</v>
      </c>
      <c r="AD67" s="98"/>
      <c r="AE67" s="98"/>
      <c r="AF67" s="98"/>
      <c r="AG67" s="189">
        <v>0</v>
      </c>
      <c r="AH67" s="189"/>
      <c r="AI67" s="189"/>
      <c r="AJ67" s="189"/>
      <c r="AK67" s="189">
        <v>0</v>
      </c>
      <c r="AL67" s="189"/>
      <c r="AM67" s="189"/>
      <c r="AN67" s="189"/>
      <c r="AO67" s="193">
        <v>0</v>
      </c>
      <c r="AP67" s="193"/>
      <c r="AQ67" s="193"/>
      <c r="AR67" s="193"/>
      <c r="AS67" s="85"/>
      <c r="AT67" s="85"/>
      <c r="AU67" s="85"/>
      <c r="AV67" s="85"/>
    </row>
    <row r="68" spans="1:48" ht="25.5" customHeight="1" hidden="1">
      <c r="A68" s="187" t="s">
        <v>380</v>
      </c>
      <c r="B68" s="188"/>
      <c r="C68" s="97" t="s">
        <v>381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2" t="s">
        <v>382</v>
      </c>
      <c r="W68" s="92"/>
      <c r="X68" s="92"/>
      <c r="Y68" s="193">
        <v>0</v>
      </c>
      <c r="Z68" s="193"/>
      <c r="AA68" s="193"/>
      <c r="AB68" s="193"/>
      <c r="AC68" s="126">
        <v>0</v>
      </c>
      <c r="AD68" s="126"/>
      <c r="AE68" s="126"/>
      <c r="AF68" s="126"/>
      <c r="AG68" s="193">
        <v>0</v>
      </c>
      <c r="AH68" s="193"/>
      <c r="AI68" s="193"/>
      <c r="AJ68" s="193"/>
      <c r="AK68" s="189">
        <v>0</v>
      </c>
      <c r="AL68" s="189"/>
      <c r="AM68" s="189"/>
      <c r="AN68" s="189"/>
      <c r="AO68" s="191">
        <v>0</v>
      </c>
      <c r="AP68" s="192"/>
      <c r="AQ68" s="192"/>
      <c r="AR68" s="192"/>
      <c r="AS68" s="88"/>
      <c r="AT68" s="88"/>
      <c r="AU68" s="88"/>
      <c r="AV68" s="88"/>
    </row>
    <row r="69" spans="1:48" ht="12.75" customHeight="1" hidden="1">
      <c r="A69" s="187" t="s">
        <v>383</v>
      </c>
      <c r="B69" s="188"/>
      <c r="C69" s="190" t="s">
        <v>283</v>
      </c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92" t="s">
        <v>382</v>
      </c>
      <c r="W69" s="92"/>
      <c r="X69" s="92"/>
      <c r="Y69" s="189">
        <v>0</v>
      </c>
      <c r="Z69" s="189"/>
      <c r="AA69" s="189"/>
      <c r="AB69" s="189"/>
      <c r="AC69" s="98">
        <v>0</v>
      </c>
      <c r="AD69" s="98"/>
      <c r="AE69" s="98"/>
      <c r="AF69" s="98"/>
      <c r="AG69" s="189">
        <v>0</v>
      </c>
      <c r="AH69" s="189"/>
      <c r="AI69" s="189"/>
      <c r="AJ69" s="189"/>
      <c r="AK69" s="189">
        <v>0</v>
      </c>
      <c r="AL69" s="189"/>
      <c r="AM69" s="189"/>
      <c r="AN69" s="189"/>
      <c r="AO69" s="193">
        <v>0</v>
      </c>
      <c r="AP69" s="193"/>
      <c r="AQ69" s="193"/>
      <c r="AR69" s="193"/>
      <c r="AS69" s="85"/>
      <c r="AT69" s="85"/>
      <c r="AU69" s="85"/>
      <c r="AV69" s="85"/>
    </row>
    <row r="70" spans="1:48" ht="12.75" customHeight="1" hidden="1">
      <c r="A70" s="187" t="s">
        <v>384</v>
      </c>
      <c r="B70" s="188"/>
      <c r="C70" s="190" t="s">
        <v>284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92" t="s">
        <v>382</v>
      </c>
      <c r="W70" s="92"/>
      <c r="X70" s="92"/>
      <c r="Y70" s="189">
        <v>0</v>
      </c>
      <c r="Z70" s="189"/>
      <c r="AA70" s="189"/>
      <c r="AB70" s="189"/>
      <c r="AC70" s="98">
        <v>0</v>
      </c>
      <c r="AD70" s="98"/>
      <c r="AE70" s="98"/>
      <c r="AF70" s="98"/>
      <c r="AG70" s="189">
        <v>0</v>
      </c>
      <c r="AH70" s="189"/>
      <c r="AI70" s="189"/>
      <c r="AJ70" s="189"/>
      <c r="AK70" s="189">
        <v>0</v>
      </c>
      <c r="AL70" s="189"/>
      <c r="AM70" s="189"/>
      <c r="AN70" s="189"/>
      <c r="AO70" s="193">
        <v>0</v>
      </c>
      <c r="AP70" s="193"/>
      <c r="AQ70" s="193"/>
      <c r="AR70" s="193"/>
      <c r="AS70" s="85"/>
      <c r="AT70" s="85"/>
      <c r="AU70" s="85"/>
      <c r="AV70" s="85"/>
    </row>
    <row r="71" spans="1:48" ht="25.5" customHeight="1" hidden="1">
      <c r="A71" s="187" t="s">
        <v>385</v>
      </c>
      <c r="B71" s="188"/>
      <c r="C71" s="190" t="s">
        <v>285</v>
      </c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92" t="s">
        <v>382</v>
      </c>
      <c r="W71" s="92"/>
      <c r="X71" s="92"/>
      <c r="Y71" s="189">
        <v>0</v>
      </c>
      <c r="Z71" s="189"/>
      <c r="AA71" s="189"/>
      <c r="AB71" s="189"/>
      <c r="AC71" s="98">
        <v>0</v>
      </c>
      <c r="AD71" s="98"/>
      <c r="AE71" s="98"/>
      <c r="AF71" s="98"/>
      <c r="AG71" s="189">
        <v>0</v>
      </c>
      <c r="AH71" s="189"/>
      <c r="AI71" s="189"/>
      <c r="AJ71" s="189"/>
      <c r="AK71" s="189">
        <v>0</v>
      </c>
      <c r="AL71" s="189"/>
      <c r="AM71" s="189"/>
      <c r="AN71" s="189"/>
      <c r="AO71" s="193">
        <v>0</v>
      </c>
      <c r="AP71" s="193"/>
      <c r="AQ71" s="193"/>
      <c r="AR71" s="193"/>
      <c r="AS71" s="85"/>
      <c r="AT71" s="85"/>
      <c r="AU71" s="85"/>
      <c r="AV71" s="85"/>
    </row>
    <row r="72" spans="1:48" ht="12.75" customHeight="1" hidden="1">
      <c r="A72" s="187" t="s">
        <v>386</v>
      </c>
      <c r="B72" s="188"/>
      <c r="C72" s="190" t="s">
        <v>286</v>
      </c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92" t="s">
        <v>382</v>
      </c>
      <c r="W72" s="92"/>
      <c r="X72" s="92"/>
      <c r="Y72" s="189">
        <v>0</v>
      </c>
      <c r="Z72" s="189"/>
      <c r="AA72" s="189"/>
      <c r="AB72" s="189"/>
      <c r="AC72" s="98">
        <v>0</v>
      </c>
      <c r="AD72" s="98"/>
      <c r="AE72" s="98"/>
      <c r="AF72" s="98"/>
      <c r="AG72" s="189">
        <v>0</v>
      </c>
      <c r="AH72" s="189"/>
      <c r="AI72" s="189"/>
      <c r="AJ72" s="189"/>
      <c r="AK72" s="189">
        <v>0</v>
      </c>
      <c r="AL72" s="189"/>
      <c r="AM72" s="189"/>
      <c r="AN72" s="189"/>
      <c r="AO72" s="193">
        <v>0</v>
      </c>
      <c r="AP72" s="193"/>
      <c r="AQ72" s="193"/>
      <c r="AR72" s="193"/>
      <c r="AS72" s="85"/>
      <c r="AT72" s="85"/>
      <c r="AU72" s="85"/>
      <c r="AV72" s="85"/>
    </row>
    <row r="73" spans="1:48" ht="12.75" customHeight="1" hidden="1">
      <c r="A73" s="187" t="s">
        <v>387</v>
      </c>
      <c r="B73" s="188"/>
      <c r="C73" s="190" t="s">
        <v>287</v>
      </c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92" t="s">
        <v>382</v>
      </c>
      <c r="W73" s="92"/>
      <c r="X73" s="92"/>
      <c r="Y73" s="189">
        <v>0</v>
      </c>
      <c r="Z73" s="189"/>
      <c r="AA73" s="189"/>
      <c r="AB73" s="189"/>
      <c r="AC73" s="98">
        <v>0</v>
      </c>
      <c r="AD73" s="98"/>
      <c r="AE73" s="98"/>
      <c r="AF73" s="98"/>
      <c r="AG73" s="189">
        <v>0</v>
      </c>
      <c r="AH73" s="189"/>
      <c r="AI73" s="189"/>
      <c r="AJ73" s="189"/>
      <c r="AK73" s="189">
        <v>0</v>
      </c>
      <c r="AL73" s="189"/>
      <c r="AM73" s="189"/>
      <c r="AN73" s="189"/>
      <c r="AO73" s="193">
        <v>0</v>
      </c>
      <c r="AP73" s="193"/>
      <c r="AQ73" s="193"/>
      <c r="AR73" s="193"/>
      <c r="AS73" s="85"/>
      <c r="AT73" s="85"/>
      <c r="AU73" s="85"/>
      <c r="AV73" s="85"/>
    </row>
    <row r="74" spans="1:48" ht="12.75" customHeight="1" hidden="1">
      <c r="A74" s="187" t="s">
        <v>388</v>
      </c>
      <c r="B74" s="188"/>
      <c r="C74" s="190" t="s">
        <v>288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92" t="s">
        <v>382</v>
      </c>
      <c r="W74" s="92"/>
      <c r="X74" s="92"/>
      <c r="Y74" s="189">
        <v>0</v>
      </c>
      <c r="Z74" s="189"/>
      <c r="AA74" s="189"/>
      <c r="AB74" s="189"/>
      <c r="AC74" s="98">
        <v>0</v>
      </c>
      <c r="AD74" s="98"/>
      <c r="AE74" s="98"/>
      <c r="AF74" s="98"/>
      <c r="AG74" s="189">
        <v>0</v>
      </c>
      <c r="AH74" s="189"/>
      <c r="AI74" s="189"/>
      <c r="AJ74" s="189"/>
      <c r="AK74" s="189">
        <v>0</v>
      </c>
      <c r="AL74" s="189"/>
      <c r="AM74" s="189"/>
      <c r="AN74" s="189"/>
      <c r="AO74" s="193">
        <v>0</v>
      </c>
      <c r="AP74" s="193"/>
      <c r="AQ74" s="193"/>
      <c r="AR74" s="193"/>
      <c r="AS74" s="85"/>
      <c r="AT74" s="85"/>
      <c r="AU74" s="85"/>
      <c r="AV74" s="85"/>
    </row>
    <row r="75" spans="1:48" ht="12.75" customHeight="1" hidden="1">
      <c r="A75" s="187" t="s">
        <v>389</v>
      </c>
      <c r="B75" s="188"/>
      <c r="C75" s="190" t="s">
        <v>289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92" t="s">
        <v>382</v>
      </c>
      <c r="W75" s="92"/>
      <c r="X75" s="92"/>
      <c r="Y75" s="189">
        <v>0</v>
      </c>
      <c r="Z75" s="189"/>
      <c r="AA75" s="189"/>
      <c r="AB75" s="189"/>
      <c r="AC75" s="98">
        <v>0</v>
      </c>
      <c r="AD75" s="98"/>
      <c r="AE75" s="98"/>
      <c r="AF75" s="98"/>
      <c r="AG75" s="189">
        <v>0</v>
      </c>
      <c r="AH75" s="189"/>
      <c r="AI75" s="189"/>
      <c r="AJ75" s="189"/>
      <c r="AK75" s="189">
        <v>0</v>
      </c>
      <c r="AL75" s="189"/>
      <c r="AM75" s="189"/>
      <c r="AN75" s="189"/>
      <c r="AO75" s="193">
        <v>0</v>
      </c>
      <c r="AP75" s="193"/>
      <c r="AQ75" s="193"/>
      <c r="AR75" s="193"/>
      <c r="AS75" s="85"/>
      <c r="AT75" s="85"/>
      <c r="AU75" s="85"/>
      <c r="AV75" s="85"/>
    </row>
    <row r="76" spans="1:48" ht="12.75" customHeight="1" hidden="1">
      <c r="A76" s="187" t="s">
        <v>390</v>
      </c>
      <c r="B76" s="188"/>
      <c r="C76" s="190" t="s">
        <v>290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92" t="s">
        <v>382</v>
      </c>
      <c r="W76" s="92"/>
      <c r="X76" s="92"/>
      <c r="Y76" s="189">
        <v>0</v>
      </c>
      <c r="Z76" s="189"/>
      <c r="AA76" s="189"/>
      <c r="AB76" s="189"/>
      <c r="AC76" s="98">
        <v>0</v>
      </c>
      <c r="AD76" s="98"/>
      <c r="AE76" s="98"/>
      <c r="AF76" s="98"/>
      <c r="AG76" s="189">
        <v>0</v>
      </c>
      <c r="AH76" s="189"/>
      <c r="AI76" s="189"/>
      <c r="AJ76" s="189"/>
      <c r="AK76" s="189">
        <v>0</v>
      </c>
      <c r="AL76" s="189"/>
      <c r="AM76" s="189"/>
      <c r="AN76" s="189"/>
      <c r="AO76" s="193">
        <v>0</v>
      </c>
      <c r="AP76" s="193"/>
      <c r="AQ76" s="193"/>
      <c r="AR76" s="193"/>
      <c r="AS76" s="85"/>
      <c r="AT76" s="85"/>
      <c r="AU76" s="85"/>
      <c r="AV76" s="85"/>
    </row>
    <row r="77" spans="1:48" ht="25.5" customHeight="1" hidden="1">
      <c r="A77" s="187" t="s">
        <v>391</v>
      </c>
      <c r="B77" s="188"/>
      <c r="C77" s="190" t="s">
        <v>291</v>
      </c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92" t="s">
        <v>382</v>
      </c>
      <c r="W77" s="92"/>
      <c r="X77" s="92"/>
      <c r="Y77" s="189">
        <v>0</v>
      </c>
      <c r="Z77" s="189"/>
      <c r="AA77" s="189"/>
      <c r="AB77" s="189"/>
      <c r="AC77" s="98">
        <v>0</v>
      </c>
      <c r="AD77" s="98"/>
      <c r="AE77" s="98"/>
      <c r="AF77" s="98"/>
      <c r="AG77" s="189">
        <v>0</v>
      </c>
      <c r="AH77" s="189"/>
      <c r="AI77" s="189"/>
      <c r="AJ77" s="189"/>
      <c r="AK77" s="189">
        <v>0</v>
      </c>
      <c r="AL77" s="189"/>
      <c r="AM77" s="189"/>
      <c r="AN77" s="189"/>
      <c r="AO77" s="193">
        <v>0</v>
      </c>
      <c r="AP77" s="193"/>
      <c r="AQ77" s="193"/>
      <c r="AR77" s="193"/>
      <c r="AS77" s="85"/>
      <c r="AT77" s="85"/>
      <c r="AU77" s="85"/>
      <c r="AV77" s="85"/>
    </row>
    <row r="78" spans="1:48" ht="12.75" customHeight="1" hidden="1">
      <c r="A78" s="187" t="s">
        <v>392</v>
      </c>
      <c r="B78" s="188"/>
      <c r="C78" s="190" t="s">
        <v>292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92" t="s">
        <v>382</v>
      </c>
      <c r="W78" s="92"/>
      <c r="X78" s="92"/>
      <c r="Y78" s="189">
        <v>0</v>
      </c>
      <c r="Z78" s="189"/>
      <c r="AA78" s="189"/>
      <c r="AB78" s="189"/>
      <c r="AC78" s="98">
        <v>0</v>
      </c>
      <c r="AD78" s="98"/>
      <c r="AE78" s="98"/>
      <c r="AF78" s="98"/>
      <c r="AG78" s="189">
        <v>0</v>
      </c>
      <c r="AH78" s="189"/>
      <c r="AI78" s="189"/>
      <c r="AJ78" s="189"/>
      <c r="AK78" s="189">
        <v>0</v>
      </c>
      <c r="AL78" s="189"/>
      <c r="AM78" s="189"/>
      <c r="AN78" s="189"/>
      <c r="AO78" s="193">
        <v>0</v>
      </c>
      <c r="AP78" s="193"/>
      <c r="AQ78" s="193"/>
      <c r="AR78" s="193"/>
      <c r="AS78" s="85"/>
      <c r="AT78" s="85"/>
      <c r="AU78" s="85"/>
      <c r="AV78" s="85"/>
    </row>
    <row r="79" spans="1:48" ht="25.5" customHeight="1" hidden="1">
      <c r="A79" s="187" t="s">
        <v>393</v>
      </c>
      <c r="B79" s="188"/>
      <c r="C79" s="97" t="s">
        <v>394</v>
      </c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2" t="s">
        <v>395</v>
      </c>
      <c r="W79" s="92"/>
      <c r="X79" s="92"/>
      <c r="Y79" s="193">
        <v>0</v>
      </c>
      <c r="Z79" s="193"/>
      <c r="AA79" s="193"/>
      <c r="AB79" s="193"/>
      <c r="AC79" s="126">
        <v>0</v>
      </c>
      <c r="AD79" s="126"/>
      <c r="AE79" s="126"/>
      <c r="AF79" s="126"/>
      <c r="AG79" s="193">
        <v>0</v>
      </c>
      <c r="AH79" s="193"/>
      <c r="AI79" s="193"/>
      <c r="AJ79" s="193"/>
      <c r="AK79" s="189">
        <v>0</v>
      </c>
      <c r="AL79" s="189"/>
      <c r="AM79" s="189"/>
      <c r="AN79" s="189"/>
      <c r="AO79" s="191">
        <v>0</v>
      </c>
      <c r="AP79" s="192"/>
      <c r="AQ79" s="192"/>
      <c r="AR79" s="192"/>
      <c r="AS79" s="88"/>
      <c r="AT79" s="88"/>
      <c r="AU79" s="88"/>
      <c r="AV79" s="88"/>
    </row>
    <row r="80" spans="1:48" ht="12.75" customHeight="1" hidden="1">
      <c r="A80" s="187" t="s">
        <v>396</v>
      </c>
      <c r="B80" s="188"/>
      <c r="C80" s="190" t="s">
        <v>283</v>
      </c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92" t="s">
        <v>395</v>
      </c>
      <c r="W80" s="92"/>
      <c r="X80" s="92"/>
      <c r="Y80" s="189">
        <v>0</v>
      </c>
      <c r="Z80" s="189"/>
      <c r="AA80" s="189"/>
      <c r="AB80" s="189"/>
      <c r="AC80" s="98">
        <v>0</v>
      </c>
      <c r="AD80" s="98"/>
      <c r="AE80" s="98"/>
      <c r="AF80" s="98"/>
      <c r="AG80" s="189">
        <v>0</v>
      </c>
      <c r="AH80" s="189"/>
      <c r="AI80" s="189"/>
      <c r="AJ80" s="189"/>
      <c r="AK80" s="189">
        <v>0</v>
      </c>
      <c r="AL80" s="189"/>
      <c r="AM80" s="189"/>
      <c r="AN80" s="189"/>
      <c r="AO80" s="193">
        <v>0</v>
      </c>
      <c r="AP80" s="193"/>
      <c r="AQ80" s="193"/>
      <c r="AR80" s="193"/>
      <c r="AS80" s="85"/>
      <c r="AT80" s="85"/>
      <c r="AU80" s="85"/>
      <c r="AV80" s="85"/>
    </row>
    <row r="81" spans="1:48" ht="12.75" customHeight="1" hidden="1">
      <c r="A81" s="187" t="s">
        <v>397</v>
      </c>
      <c r="B81" s="188"/>
      <c r="C81" s="190" t="s">
        <v>284</v>
      </c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92" t="s">
        <v>395</v>
      </c>
      <c r="W81" s="92"/>
      <c r="X81" s="92"/>
      <c r="Y81" s="189">
        <v>0</v>
      </c>
      <c r="Z81" s="189"/>
      <c r="AA81" s="189"/>
      <c r="AB81" s="189"/>
      <c r="AC81" s="98">
        <v>0</v>
      </c>
      <c r="AD81" s="98"/>
      <c r="AE81" s="98"/>
      <c r="AF81" s="98"/>
      <c r="AG81" s="189">
        <v>0</v>
      </c>
      <c r="AH81" s="189"/>
      <c r="AI81" s="189"/>
      <c r="AJ81" s="189"/>
      <c r="AK81" s="189">
        <v>0</v>
      </c>
      <c r="AL81" s="189"/>
      <c r="AM81" s="189"/>
      <c r="AN81" s="189"/>
      <c r="AO81" s="193">
        <v>0</v>
      </c>
      <c r="AP81" s="193"/>
      <c r="AQ81" s="193"/>
      <c r="AR81" s="193"/>
      <c r="AS81" s="85"/>
      <c r="AT81" s="85"/>
      <c r="AU81" s="85"/>
      <c r="AV81" s="85"/>
    </row>
    <row r="82" spans="1:48" ht="25.5" customHeight="1" hidden="1">
      <c r="A82" s="187" t="s">
        <v>398</v>
      </c>
      <c r="B82" s="188"/>
      <c r="C82" s="190" t="s">
        <v>285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92" t="s">
        <v>395</v>
      </c>
      <c r="W82" s="92"/>
      <c r="X82" s="92"/>
      <c r="Y82" s="189">
        <v>0</v>
      </c>
      <c r="Z82" s="189"/>
      <c r="AA82" s="189"/>
      <c r="AB82" s="189"/>
      <c r="AC82" s="98">
        <v>0</v>
      </c>
      <c r="AD82" s="98"/>
      <c r="AE82" s="98"/>
      <c r="AF82" s="98"/>
      <c r="AG82" s="189">
        <v>0</v>
      </c>
      <c r="AH82" s="189"/>
      <c r="AI82" s="189"/>
      <c r="AJ82" s="189"/>
      <c r="AK82" s="189">
        <v>0</v>
      </c>
      <c r="AL82" s="189"/>
      <c r="AM82" s="189"/>
      <c r="AN82" s="189"/>
      <c r="AO82" s="193">
        <v>0</v>
      </c>
      <c r="AP82" s="193"/>
      <c r="AQ82" s="193"/>
      <c r="AR82" s="193"/>
      <c r="AS82" s="85"/>
      <c r="AT82" s="85"/>
      <c r="AU82" s="85"/>
      <c r="AV82" s="85"/>
    </row>
    <row r="83" spans="1:48" ht="12.75" customHeight="1" hidden="1">
      <c r="A83" s="187" t="s">
        <v>399</v>
      </c>
      <c r="B83" s="188"/>
      <c r="C83" s="190" t="s">
        <v>286</v>
      </c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92" t="s">
        <v>395</v>
      </c>
      <c r="W83" s="92"/>
      <c r="X83" s="92"/>
      <c r="Y83" s="189">
        <v>0</v>
      </c>
      <c r="Z83" s="189"/>
      <c r="AA83" s="189"/>
      <c r="AB83" s="189"/>
      <c r="AC83" s="98">
        <v>0</v>
      </c>
      <c r="AD83" s="98"/>
      <c r="AE83" s="98"/>
      <c r="AF83" s="98"/>
      <c r="AG83" s="189">
        <v>0</v>
      </c>
      <c r="AH83" s="189"/>
      <c r="AI83" s="189"/>
      <c r="AJ83" s="189"/>
      <c r="AK83" s="189">
        <v>0</v>
      </c>
      <c r="AL83" s="189"/>
      <c r="AM83" s="189"/>
      <c r="AN83" s="189"/>
      <c r="AO83" s="193">
        <v>0</v>
      </c>
      <c r="AP83" s="193"/>
      <c r="AQ83" s="193"/>
      <c r="AR83" s="193"/>
      <c r="AS83" s="85"/>
      <c r="AT83" s="85"/>
      <c r="AU83" s="85"/>
      <c r="AV83" s="85"/>
    </row>
    <row r="84" spans="1:48" ht="12.75" customHeight="1" hidden="1">
      <c r="A84" s="187" t="s">
        <v>400</v>
      </c>
      <c r="B84" s="188"/>
      <c r="C84" s="190" t="s">
        <v>287</v>
      </c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92" t="s">
        <v>395</v>
      </c>
      <c r="W84" s="92"/>
      <c r="X84" s="92"/>
      <c r="Y84" s="189">
        <v>0</v>
      </c>
      <c r="Z84" s="189"/>
      <c r="AA84" s="189"/>
      <c r="AB84" s="189"/>
      <c r="AC84" s="98">
        <v>0</v>
      </c>
      <c r="AD84" s="98"/>
      <c r="AE84" s="98"/>
      <c r="AF84" s="98"/>
      <c r="AG84" s="189">
        <v>0</v>
      </c>
      <c r="AH84" s="189"/>
      <c r="AI84" s="189"/>
      <c r="AJ84" s="189"/>
      <c r="AK84" s="189">
        <v>0</v>
      </c>
      <c r="AL84" s="189"/>
      <c r="AM84" s="189"/>
      <c r="AN84" s="189"/>
      <c r="AO84" s="193">
        <v>0</v>
      </c>
      <c r="AP84" s="193"/>
      <c r="AQ84" s="193"/>
      <c r="AR84" s="193"/>
      <c r="AS84" s="85"/>
      <c r="AT84" s="85"/>
      <c r="AU84" s="85"/>
      <c r="AV84" s="85"/>
    </row>
    <row r="85" spans="1:48" ht="12.75" customHeight="1" hidden="1">
      <c r="A85" s="187" t="s">
        <v>401</v>
      </c>
      <c r="B85" s="188"/>
      <c r="C85" s="190" t="s">
        <v>288</v>
      </c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92" t="s">
        <v>395</v>
      </c>
      <c r="W85" s="92"/>
      <c r="X85" s="92"/>
      <c r="Y85" s="189">
        <v>0</v>
      </c>
      <c r="Z85" s="189"/>
      <c r="AA85" s="189"/>
      <c r="AB85" s="189"/>
      <c r="AC85" s="98">
        <v>0</v>
      </c>
      <c r="AD85" s="98"/>
      <c r="AE85" s="98"/>
      <c r="AF85" s="98"/>
      <c r="AG85" s="189">
        <v>0</v>
      </c>
      <c r="AH85" s="189"/>
      <c r="AI85" s="189"/>
      <c r="AJ85" s="189"/>
      <c r="AK85" s="189">
        <v>0</v>
      </c>
      <c r="AL85" s="189"/>
      <c r="AM85" s="189"/>
      <c r="AN85" s="189"/>
      <c r="AO85" s="193">
        <v>0</v>
      </c>
      <c r="AP85" s="193"/>
      <c r="AQ85" s="193"/>
      <c r="AR85" s="193"/>
      <c r="AS85" s="85"/>
      <c r="AT85" s="85"/>
      <c r="AU85" s="85"/>
      <c r="AV85" s="85"/>
    </row>
    <row r="86" spans="1:48" ht="12.75" customHeight="1" hidden="1">
      <c r="A86" s="187" t="s">
        <v>402</v>
      </c>
      <c r="B86" s="188"/>
      <c r="C86" s="190" t="s">
        <v>289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92" t="s">
        <v>395</v>
      </c>
      <c r="W86" s="92"/>
      <c r="X86" s="92"/>
      <c r="Y86" s="189">
        <v>0</v>
      </c>
      <c r="Z86" s="189"/>
      <c r="AA86" s="189"/>
      <c r="AB86" s="189"/>
      <c r="AC86" s="98">
        <v>0</v>
      </c>
      <c r="AD86" s="98"/>
      <c r="AE86" s="98"/>
      <c r="AF86" s="98"/>
      <c r="AG86" s="189">
        <v>0</v>
      </c>
      <c r="AH86" s="189"/>
      <c r="AI86" s="189"/>
      <c r="AJ86" s="189"/>
      <c r="AK86" s="189">
        <v>0</v>
      </c>
      <c r="AL86" s="189"/>
      <c r="AM86" s="189"/>
      <c r="AN86" s="189"/>
      <c r="AO86" s="193">
        <v>0</v>
      </c>
      <c r="AP86" s="193"/>
      <c r="AQ86" s="193"/>
      <c r="AR86" s="193"/>
      <c r="AS86" s="85"/>
      <c r="AT86" s="85"/>
      <c r="AU86" s="85"/>
      <c r="AV86" s="85"/>
    </row>
    <row r="87" spans="1:48" ht="12.75" customHeight="1" hidden="1">
      <c r="A87" s="187" t="s">
        <v>403</v>
      </c>
      <c r="B87" s="188"/>
      <c r="C87" s="190" t="s">
        <v>290</v>
      </c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92" t="s">
        <v>395</v>
      </c>
      <c r="W87" s="92"/>
      <c r="X87" s="92"/>
      <c r="Y87" s="189">
        <v>0</v>
      </c>
      <c r="Z87" s="189"/>
      <c r="AA87" s="189"/>
      <c r="AB87" s="189"/>
      <c r="AC87" s="98">
        <v>0</v>
      </c>
      <c r="AD87" s="98"/>
      <c r="AE87" s="98"/>
      <c r="AF87" s="98"/>
      <c r="AG87" s="189">
        <v>0</v>
      </c>
      <c r="AH87" s="189"/>
      <c r="AI87" s="189"/>
      <c r="AJ87" s="189"/>
      <c r="AK87" s="189">
        <v>0</v>
      </c>
      <c r="AL87" s="189"/>
      <c r="AM87" s="189"/>
      <c r="AN87" s="189"/>
      <c r="AO87" s="193">
        <v>0</v>
      </c>
      <c r="AP87" s="193"/>
      <c r="AQ87" s="193"/>
      <c r="AR87" s="193"/>
      <c r="AS87" s="85"/>
      <c r="AT87" s="85"/>
      <c r="AU87" s="85"/>
      <c r="AV87" s="85"/>
    </row>
    <row r="88" spans="1:48" ht="25.5" customHeight="1" hidden="1">
      <c r="A88" s="187" t="s">
        <v>404</v>
      </c>
      <c r="B88" s="188"/>
      <c r="C88" s="190" t="s">
        <v>291</v>
      </c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92" t="s">
        <v>395</v>
      </c>
      <c r="W88" s="92"/>
      <c r="X88" s="92"/>
      <c r="Y88" s="189">
        <v>0</v>
      </c>
      <c r="Z88" s="189"/>
      <c r="AA88" s="189"/>
      <c r="AB88" s="189"/>
      <c r="AC88" s="98">
        <v>0</v>
      </c>
      <c r="AD88" s="98"/>
      <c r="AE88" s="98"/>
      <c r="AF88" s="98"/>
      <c r="AG88" s="189">
        <v>0</v>
      </c>
      <c r="AH88" s="189"/>
      <c r="AI88" s="189"/>
      <c r="AJ88" s="189"/>
      <c r="AK88" s="189">
        <v>0</v>
      </c>
      <c r="AL88" s="189"/>
      <c r="AM88" s="189"/>
      <c r="AN88" s="189"/>
      <c r="AO88" s="193">
        <v>0</v>
      </c>
      <c r="AP88" s="193"/>
      <c r="AQ88" s="193"/>
      <c r="AR88" s="193"/>
      <c r="AS88" s="85"/>
      <c r="AT88" s="85"/>
      <c r="AU88" s="85"/>
      <c r="AV88" s="85"/>
    </row>
    <row r="89" spans="1:48" ht="12.75" customHeight="1" hidden="1">
      <c r="A89" s="187" t="s">
        <v>405</v>
      </c>
      <c r="B89" s="188"/>
      <c r="C89" s="190" t="s">
        <v>292</v>
      </c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92" t="s">
        <v>395</v>
      </c>
      <c r="W89" s="92"/>
      <c r="X89" s="92"/>
      <c r="Y89" s="189">
        <v>0</v>
      </c>
      <c r="Z89" s="189"/>
      <c r="AA89" s="189"/>
      <c r="AB89" s="189"/>
      <c r="AC89" s="98">
        <v>0</v>
      </c>
      <c r="AD89" s="98"/>
      <c r="AE89" s="98"/>
      <c r="AF89" s="98"/>
      <c r="AG89" s="189">
        <v>0</v>
      </c>
      <c r="AH89" s="189"/>
      <c r="AI89" s="189"/>
      <c r="AJ89" s="189"/>
      <c r="AK89" s="189">
        <v>0</v>
      </c>
      <c r="AL89" s="189"/>
      <c r="AM89" s="189"/>
      <c r="AN89" s="189"/>
      <c r="AO89" s="193">
        <v>0</v>
      </c>
      <c r="AP89" s="193"/>
      <c r="AQ89" s="193"/>
      <c r="AR89" s="193"/>
      <c r="AS89" s="85"/>
      <c r="AT89" s="85"/>
      <c r="AU89" s="85"/>
      <c r="AV89" s="85"/>
    </row>
    <row r="90" spans="1:48" ht="25.5" customHeight="1">
      <c r="A90" s="196" t="s">
        <v>406</v>
      </c>
      <c r="B90" s="197"/>
      <c r="C90" s="127" t="s">
        <v>407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01" t="s">
        <v>408</v>
      </c>
      <c r="W90" s="101"/>
      <c r="X90" s="101"/>
      <c r="Y90" s="191">
        <v>0</v>
      </c>
      <c r="Z90" s="192"/>
      <c r="AA90" s="192"/>
      <c r="AB90" s="192"/>
      <c r="AC90" s="198">
        <v>0</v>
      </c>
      <c r="AD90" s="199"/>
      <c r="AE90" s="199"/>
      <c r="AF90" s="199"/>
      <c r="AG90" s="191">
        <v>0</v>
      </c>
      <c r="AH90" s="192"/>
      <c r="AI90" s="192"/>
      <c r="AJ90" s="192"/>
      <c r="AK90" s="191">
        <v>0</v>
      </c>
      <c r="AL90" s="192"/>
      <c r="AM90" s="192"/>
      <c r="AN90" s="192"/>
      <c r="AO90" s="191">
        <v>0</v>
      </c>
      <c r="AP90" s="192"/>
      <c r="AQ90" s="192"/>
      <c r="AR90" s="192"/>
      <c r="AS90" s="88"/>
      <c r="AT90" s="88"/>
      <c r="AU90" s="88"/>
      <c r="AV90" s="88"/>
    </row>
    <row r="91" spans="1:48" ht="12.75" customHeight="1">
      <c r="A91" s="187" t="s">
        <v>409</v>
      </c>
      <c r="B91" s="188"/>
      <c r="C91" s="97" t="s">
        <v>410</v>
      </c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2" t="s">
        <v>411</v>
      </c>
      <c r="W91" s="92"/>
      <c r="X91" s="92"/>
      <c r="Y91" s="193">
        <v>0</v>
      </c>
      <c r="Z91" s="193"/>
      <c r="AA91" s="193"/>
      <c r="AB91" s="193"/>
      <c r="AC91" s="126">
        <f>AC94</f>
        <v>40000</v>
      </c>
      <c r="AD91" s="126"/>
      <c r="AE91" s="126"/>
      <c r="AF91" s="126"/>
      <c r="AG91" s="193">
        <v>0</v>
      </c>
      <c r="AH91" s="193"/>
      <c r="AI91" s="193"/>
      <c r="AJ91" s="193"/>
      <c r="AK91" s="193">
        <v>0</v>
      </c>
      <c r="AL91" s="193"/>
      <c r="AM91" s="193"/>
      <c r="AN91" s="193"/>
      <c r="AO91" s="191">
        <v>0</v>
      </c>
      <c r="AP91" s="192"/>
      <c r="AQ91" s="192"/>
      <c r="AR91" s="192"/>
      <c r="AS91" s="85"/>
      <c r="AT91" s="85"/>
      <c r="AU91" s="85"/>
      <c r="AV91" s="85"/>
    </row>
    <row r="92" spans="1:49" s="28" customFormat="1" ht="12.75" customHeight="1" hidden="1">
      <c r="A92" s="187" t="s">
        <v>412</v>
      </c>
      <c r="B92" s="188"/>
      <c r="C92" s="190" t="s">
        <v>413</v>
      </c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92" t="s">
        <v>411</v>
      </c>
      <c r="W92" s="92"/>
      <c r="X92" s="92"/>
      <c r="Y92" s="189">
        <v>0</v>
      </c>
      <c r="Z92" s="189"/>
      <c r="AA92" s="189"/>
      <c r="AB92" s="189"/>
      <c r="AC92" s="98">
        <v>0</v>
      </c>
      <c r="AD92" s="98"/>
      <c r="AE92" s="98"/>
      <c r="AF92" s="98"/>
      <c r="AG92" s="189">
        <v>0</v>
      </c>
      <c r="AH92" s="189"/>
      <c r="AI92" s="189"/>
      <c r="AJ92" s="189"/>
      <c r="AK92" s="189">
        <v>0</v>
      </c>
      <c r="AL92" s="189"/>
      <c r="AM92" s="189"/>
      <c r="AN92" s="189"/>
      <c r="AO92" s="189">
        <v>0</v>
      </c>
      <c r="AP92" s="189"/>
      <c r="AQ92" s="189"/>
      <c r="AR92" s="189"/>
      <c r="AS92" s="85"/>
      <c r="AT92" s="85"/>
      <c r="AU92" s="85"/>
      <c r="AV92" s="85"/>
      <c r="AW92" s="52"/>
    </row>
    <row r="93" spans="1:49" s="28" customFormat="1" ht="25.5" customHeight="1" hidden="1">
      <c r="A93" s="187" t="s">
        <v>414</v>
      </c>
      <c r="B93" s="188"/>
      <c r="C93" s="190" t="s">
        <v>415</v>
      </c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92" t="s">
        <v>411</v>
      </c>
      <c r="W93" s="92"/>
      <c r="X93" s="92"/>
      <c r="Y93" s="189">
        <v>0</v>
      </c>
      <c r="Z93" s="189"/>
      <c r="AA93" s="189"/>
      <c r="AB93" s="189"/>
      <c r="AC93" s="98">
        <v>0</v>
      </c>
      <c r="AD93" s="98"/>
      <c r="AE93" s="98"/>
      <c r="AF93" s="98"/>
      <c r="AG93" s="189">
        <v>0</v>
      </c>
      <c r="AH93" s="189"/>
      <c r="AI93" s="189"/>
      <c r="AJ93" s="189"/>
      <c r="AK93" s="189">
        <v>0</v>
      </c>
      <c r="AL93" s="189"/>
      <c r="AM93" s="189"/>
      <c r="AN93" s="189"/>
      <c r="AO93" s="189">
        <v>0</v>
      </c>
      <c r="AP93" s="189"/>
      <c r="AQ93" s="189"/>
      <c r="AR93" s="189"/>
      <c r="AS93" s="85"/>
      <c r="AT93" s="85"/>
      <c r="AU93" s="85"/>
      <c r="AV93" s="85"/>
      <c r="AW93" s="52"/>
    </row>
    <row r="94" spans="1:49" ht="25.5" customHeight="1">
      <c r="A94" s="187" t="s">
        <v>416</v>
      </c>
      <c r="B94" s="188"/>
      <c r="C94" s="190" t="s">
        <v>417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92" t="s">
        <v>411</v>
      </c>
      <c r="W94" s="92"/>
      <c r="X94" s="92"/>
      <c r="Y94" s="189">
        <v>0</v>
      </c>
      <c r="Z94" s="189"/>
      <c r="AA94" s="189"/>
      <c r="AB94" s="189"/>
      <c r="AC94" s="98">
        <v>40000</v>
      </c>
      <c r="AD94" s="98"/>
      <c r="AE94" s="98"/>
      <c r="AF94" s="98"/>
      <c r="AG94" s="189">
        <v>0</v>
      </c>
      <c r="AH94" s="189"/>
      <c r="AI94" s="189"/>
      <c r="AJ94" s="189"/>
      <c r="AK94" s="189">
        <v>0</v>
      </c>
      <c r="AL94" s="189"/>
      <c r="AM94" s="189"/>
      <c r="AN94" s="189"/>
      <c r="AO94" s="193">
        <v>0</v>
      </c>
      <c r="AP94" s="193"/>
      <c r="AQ94" s="193"/>
      <c r="AR94" s="193"/>
      <c r="AS94" s="85"/>
      <c r="AT94" s="85"/>
      <c r="AU94" s="85"/>
      <c r="AV94" s="85"/>
      <c r="AW94" s="7" t="s">
        <v>977</v>
      </c>
    </row>
    <row r="95" spans="1:48" ht="12.75" customHeight="1" hidden="1">
      <c r="A95" s="187" t="s">
        <v>418</v>
      </c>
      <c r="B95" s="188"/>
      <c r="C95" s="97" t="s">
        <v>419</v>
      </c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2" t="s">
        <v>420</v>
      </c>
      <c r="W95" s="92"/>
      <c r="X95" s="92"/>
      <c r="Y95" s="189">
        <v>0</v>
      </c>
      <c r="Z95" s="189"/>
      <c r="AA95" s="189"/>
      <c r="AB95" s="189"/>
      <c r="AC95" s="98">
        <v>0</v>
      </c>
      <c r="AD95" s="98"/>
      <c r="AE95" s="98"/>
      <c r="AF95" s="98"/>
      <c r="AG95" s="189">
        <v>0</v>
      </c>
      <c r="AH95" s="189"/>
      <c r="AI95" s="189"/>
      <c r="AJ95" s="189"/>
      <c r="AK95" s="189">
        <v>0</v>
      </c>
      <c r="AL95" s="189"/>
      <c r="AM95" s="189"/>
      <c r="AN95" s="189"/>
      <c r="AO95" s="189">
        <v>0</v>
      </c>
      <c r="AP95" s="189"/>
      <c r="AQ95" s="189"/>
      <c r="AR95" s="189"/>
      <c r="AS95" s="85"/>
      <c r="AT95" s="85"/>
      <c r="AU95" s="85"/>
      <c r="AV95" s="85"/>
    </row>
    <row r="96" spans="1:48" ht="12.75" customHeight="1" hidden="1">
      <c r="A96" s="187" t="s">
        <v>421</v>
      </c>
      <c r="B96" s="188"/>
      <c r="C96" s="190" t="s">
        <v>422</v>
      </c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92" t="s">
        <v>420</v>
      </c>
      <c r="W96" s="92"/>
      <c r="X96" s="92"/>
      <c r="Y96" s="189">
        <v>0</v>
      </c>
      <c r="Z96" s="189"/>
      <c r="AA96" s="189"/>
      <c r="AB96" s="189"/>
      <c r="AC96" s="98">
        <v>0</v>
      </c>
      <c r="AD96" s="98"/>
      <c r="AE96" s="98"/>
      <c r="AF96" s="98"/>
      <c r="AG96" s="189">
        <v>0</v>
      </c>
      <c r="AH96" s="189"/>
      <c r="AI96" s="189"/>
      <c r="AJ96" s="189"/>
      <c r="AK96" s="189">
        <v>0</v>
      </c>
      <c r="AL96" s="189"/>
      <c r="AM96" s="189"/>
      <c r="AN96" s="189"/>
      <c r="AO96" s="189">
        <v>0</v>
      </c>
      <c r="AP96" s="189"/>
      <c r="AQ96" s="189"/>
      <c r="AR96" s="189"/>
      <c r="AS96" s="85"/>
      <c r="AT96" s="85"/>
      <c r="AU96" s="85"/>
      <c r="AV96" s="85"/>
    </row>
    <row r="97" spans="1:48" ht="12.75" customHeight="1" hidden="1">
      <c r="A97" s="187" t="s">
        <v>423</v>
      </c>
      <c r="B97" s="188"/>
      <c r="C97" s="190" t="s">
        <v>424</v>
      </c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92" t="s">
        <v>420</v>
      </c>
      <c r="W97" s="92"/>
      <c r="X97" s="92"/>
      <c r="Y97" s="189">
        <v>0</v>
      </c>
      <c r="Z97" s="189"/>
      <c r="AA97" s="189"/>
      <c r="AB97" s="189"/>
      <c r="AC97" s="98">
        <v>0</v>
      </c>
      <c r="AD97" s="98"/>
      <c r="AE97" s="98"/>
      <c r="AF97" s="98"/>
      <c r="AG97" s="189">
        <v>0</v>
      </c>
      <c r="AH97" s="189"/>
      <c r="AI97" s="189"/>
      <c r="AJ97" s="189"/>
      <c r="AK97" s="189">
        <v>0</v>
      </c>
      <c r="AL97" s="189"/>
      <c r="AM97" s="189"/>
      <c r="AN97" s="189"/>
      <c r="AO97" s="189">
        <v>0</v>
      </c>
      <c r="AP97" s="189"/>
      <c r="AQ97" s="189"/>
      <c r="AR97" s="189"/>
      <c r="AS97" s="85"/>
      <c r="AT97" s="85"/>
      <c r="AU97" s="85"/>
      <c r="AV97" s="85"/>
    </row>
    <row r="98" spans="1:48" ht="12.75" customHeight="1" hidden="1">
      <c r="A98" s="187" t="s">
        <v>425</v>
      </c>
      <c r="B98" s="188"/>
      <c r="C98" s="190" t="s">
        <v>426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92" t="s">
        <v>420</v>
      </c>
      <c r="W98" s="92"/>
      <c r="X98" s="92"/>
      <c r="Y98" s="189">
        <v>0</v>
      </c>
      <c r="Z98" s="189"/>
      <c r="AA98" s="189"/>
      <c r="AB98" s="189"/>
      <c r="AC98" s="98">
        <v>0</v>
      </c>
      <c r="AD98" s="98"/>
      <c r="AE98" s="98"/>
      <c r="AF98" s="98"/>
      <c r="AG98" s="189">
        <v>0</v>
      </c>
      <c r="AH98" s="189"/>
      <c r="AI98" s="189"/>
      <c r="AJ98" s="189"/>
      <c r="AK98" s="189">
        <v>0</v>
      </c>
      <c r="AL98" s="189"/>
      <c r="AM98" s="189"/>
      <c r="AN98" s="189"/>
      <c r="AO98" s="189">
        <v>0</v>
      </c>
      <c r="AP98" s="189"/>
      <c r="AQ98" s="189"/>
      <c r="AR98" s="189"/>
      <c r="AS98" s="85"/>
      <c r="AT98" s="85"/>
      <c r="AU98" s="85"/>
      <c r="AV98" s="85"/>
    </row>
    <row r="99" spans="1:48" ht="12.75" customHeight="1" hidden="1">
      <c r="A99" s="187" t="s">
        <v>427</v>
      </c>
      <c r="B99" s="188"/>
      <c r="C99" s="190" t="s">
        <v>428</v>
      </c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92" t="s">
        <v>420</v>
      </c>
      <c r="W99" s="92"/>
      <c r="X99" s="92"/>
      <c r="Y99" s="189">
        <v>0</v>
      </c>
      <c r="Z99" s="189"/>
      <c r="AA99" s="189"/>
      <c r="AB99" s="189"/>
      <c r="AC99" s="98">
        <v>0</v>
      </c>
      <c r="AD99" s="98"/>
      <c r="AE99" s="98"/>
      <c r="AF99" s="98"/>
      <c r="AG99" s="189">
        <v>0</v>
      </c>
      <c r="AH99" s="189"/>
      <c r="AI99" s="189"/>
      <c r="AJ99" s="189"/>
      <c r="AK99" s="189">
        <v>0</v>
      </c>
      <c r="AL99" s="189"/>
      <c r="AM99" s="189"/>
      <c r="AN99" s="189"/>
      <c r="AO99" s="189">
        <v>0</v>
      </c>
      <c r="AP99" s="189"/>
      <c r="AQ99" s="189"/>
      <c r="AR99" s="189"/>
      <c r="AS99" s="85"/>
      <c r="AT99" s="85"/>
      <c r="AU99" s="85"/>
      <c r="AV99" s="85"/>
    </row>
    <row r="100" spans="1:48" ht="12.75" customHeight="1" hidden="1">
      <c r="A100" s="187" t="s">
        <v>429</v>
      </c>
      <c r="B100" s="188"/>
      <c r="C100" s="190" t="s">
        <v>430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92" t="s">
        <v>420</v>
      </c>
      <c r="W100" s="92"/>
      <c r="X100" s="92"/>
      <c r="Y100" s="189">
        <v>0</v>
      </c>
      <c r="Z100" s="189"/>
      <c r="AA100" s="189"/>
      <c r="AB100" s="189"/>
      <c r="AC100" s="98">
        <v>0</v>
      </c>
      <c r="AD100" s="98"/>
      <c r="AE100" s="98"/>
      <c r="AF100" s="98"/>
      <c r="AG100" s="189">
        <v>0</v>
      </c>
      <c r="AH100" s="189"/>
      <c r="AI100" s="189"/>
      <c r="AJ100" s="189"/>
      <c r="AK100" s="189">
        <v>0</v>
      </c>
      <c r="AL100" s="189"/>
      <c r="AM100" s="189"/>
      <c r="AN100" s="189"/>
      <c r="AO100" s="189">
        <v>0</v>
      </c>
      <c r="AP100" s="189"/>
      <c r="AQ100" s="189"/>
      <c r="AR100" s="189"/>
      <c r="AS100" s="85"/>
      <c r="AT100" s="85"/>
      <c r="AU100" s="85"/>
      <c r="AV100" s="85"/>
    </row>
    <row r="101" spans="1:48" ht="12.75" customHeight="1" hidden="1">
      <c r="A101" s="187" t="s">
        <v>431</v>
      </c>
      <c r="B101" s="188"/>
      <c r="C101" s="190" t="s">
        <v>432</v>
      </c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92" t="s">
        <v>420</v>
      </c>
      <c r="W101" s="92"/>
      <c r="X101" s="92"/>
      <c r="Y101" s="189">
        <v>0</v>
      </c>
      <c r="Z101" s="189"/>
      <c r="AA101" s="189"/>
      <c r="AB101" s="189"/>
      <c r="AC101" s="98">
        <v>0</v>
      </c>
      <c r="AD101" s="98"/>
      <c r="AE101" s="98"/>
      <c r="AF101" s="98"/>
      <c r="AG101" s="189">
        <v>0</v>
      </c>
      <c r="AH101" s="189"/>
      <c r="AI101" s="189"/>
      <c r="AJ101" s="189"/>
      <c r="AK101" s="189">
        <v>0</v>
      </c>
      <c r="AL101" s="189"/>
      <c r="AM101" s="189"/>
      <c r="AN101" s="189"/>
      <c r="AO101" s="189">
        <v>0</v>
      </c>
      <c r="AP101" s="189"/>
      <c r="AQ101" s="189"/>
      <c r="AR101" s="189"/>
      <c r="AS101" s="85"/>
      <c r="AT101" s="85"/>
      <c r="AU101" s="85"/>
      <c r="AV101" s="85"/>
    </row>
    <row r="102" spans="1:48" ht="12.75" customHeight="1" hidden="1">
      <c r="A102" s="187" t="s">
        <v>433</v>
      </c>
      <c r="B102" s="188"/>
      <c r="C102" s="190" t="s">
        <v>434</v>
      </c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92" t="s">
        <v>420</v>
      </c>
      <c r="W102" s="92"/>
      <c r="X102" s="92"/>
      <c r="Y102" s="189">
        <v>0</v>
      </c>
      <c r="Z102" s="189"/>
      <c r="AA102" s="189"/>
      <c r="AB102" s="189"/>
      <c r="AC102" s="98">
        <v>0</v>
      </c>
      <c r="AD102" s="98"/>
      <c r="AE102" s="98"/>
      <c r="AF102" s="98"/>
      <c r="AG102" s="189">
        <v>0</v>
      </c>
      <c r="AH102" s="189"/>
      <c r="AI102" s="189"/>
      <c r="AJ102" s="189"/>
      <c r="AK102" s="189">
        <v>0</v>
      </c>
      <c r="AL102" s="189"/>
      <c r="AM102" s="189"/>
      <c r="AN102" s="189"/>
      <c r="AO102" s="189">
        <v>0</v>
      </c>
      <c r="AP102" s="189"/>
      <c r="AQ102" s="189"/>
      <c r="AR102" s="189"/>
      <c r="AS102" s="85"/>
      <c r="AT102" s="85"/>
      <c r="AU102" s="85"/>
      <c r="AV102" s="85"/>
    </row>
    <row r="103" spans="1:48" ht="12.75" customHeight="1" hidden="1">
      <c r="A103" s="187" t="s">
        <v>435</v>
      </c>
      <c r="B103" s="188"/>
      <c r="C103" s="190" t="s">
        <v>436</v>
      </c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92" t="s">
        <v>420</v>
      </c>
      <c r="W103" s="92"/>
      <c r="X103" s="92"/>
      <c r="Y103" s="189">
        <v>0</v>
      </c>
      <c r="Z103" s="189"/>
      <c r="AA103" s="189"/>
      <c r="AB103" s="189"/>
      <c r="AC103" s="98">
        <v>0</v>
      </c>
      <c r="AD103" s="98"/>
      <c r="AE103" s="98"/>
      <c r="AF103" s="98"/>
      <c r="AG103" s="189">
        <v>0</v>
      </c>
      <c r="AH103" s="189"/>
      <c r="AI103" s="189"/>
      <c r="AJ103" s="189"/>
      <c r="AK103" s="189">
        <v>0</v>
      </c>
      <c r="AL103" s="189"/>
      <c r="AM103" s="189"/>
      <c r="AN103" s="189"/>
      <c r="AO103" s="189">
        <v>0</v>
      </c>
      <c r="AP103" s="189"/>
      <c r="AQ103" s="189"/>
      <c r="AR103" s="189"/>
      <c r="AS103" s="85"/>
      <c r="AT103" s="85"/>
      <c r="AU103" s="85"/>
      <c r="AV103" s="85"/>
    </row>
    <row r="104" spans="1:49" s="1" customFormat="1" ht="12.75" customHeight="1">
      <c r="A104" s="187" t="s">
        <v>437</v>
      </c>
      <c r="B104" s="188"/>
      <c r="C104" s="97" t="s">
        <v>438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2" t="s">
        <v>439</v>
      </c>
      <c r="W104" s="92"/>
      <c r="X104" s="92"/>
      <c r="Y104" s="191">
        <v>0</v>
      </c>
      <c r="Z104" s="192"/>
      <c r="AA104" s="192"/>
      <c r="AB104" s="192"/>
      <c r="AC104" s="203">
        <f>SUM(AC91)</f>
        <v>40000</v>
      </c>
      <c r="AD104" s="204"/>
      <c r="AE104" s="204"/>
      <c r="AF104" s="204"/>
      <c r="AG104" s="191">
        <v>0</v>
      </c>
      <c r="AH104" s="192"/>
      <c r="AI104" s="192"/>
      <c r="AJ104" s="192"/>
      <c r="AK104" s="191">
        <v>0</v>
      </c>
      <c r="AL104" s="192"/>
      <c r="AM104" s="192"/>
      <c r="AN104" s="192"/>
      <c r="AO104" s="191">
        <v>0</v>
      </c>
      <c r="AP104" s="192"/>
      <c r="AQ104" s="192"/>
      <c r="AR104" s="192"/>
      <c r="AS104" s="85"/>
      <c r="AT104" s="85"/>
      <c r="AU104" s="85"/>
      <c r="AV104" s="85"/>
      <c r="AW104" s="7"/>
    </row>
    <row r="105" spans="1:48" ht="12.75" customHeight="1">
      <c r="A105" s="187" t="s">
        <v>440</v>
      </c>
      <c r="B105" s="188"/>
      <c r="C105" s="97" t="s">
        <v>441</v>
      </c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2" t="s">
        <v>442</v>
      </c>
      <c r="W105" s="92"/>
      <c r="X105" s="92"/>
      <c r="Y105" s="189">
        <v>0</v>
      </c>
      <c r="Z105" s="189"/>
      <c r="AA105" s="189"/>
      <c r="AB105" s="189"/>
      <c r="AC105" s="98">
        <v>0</v>
      </c>
      <c r="AD105" s="98"/>
      <c r="AE105" s="98"/>
      <c r="AF105" s="98"/>
      <c r="AG105" s="189">
        <v>0</v>
      </c>
      <c r="AH105" s="189"/>
      <c r="AI105" s="189"/>
      <c r="AJ105" s="189"/>
      <c r="AK105" s="189">
        <v>0</v>
      </c>
      <c r="AL105" s="189"/>
      <c r="AM105" s="189"/>
      <c r="AN105" s="189"/>
      <c r="AO105" s="189">
        <v>0</v>
      </c>
      <c r="AP105" s="189"/>
      <c r="AQ105" s="189"/>
      <c r="AR105" s="189"/>
      <c r="AS105" s="85"/>
      <c r="AT105" s="85"/>
      <c r="AU105" s="85"/>
      <c r="AV105" s="85"/>
    </row>
    <row r="106" spans="1:48" ht="12.75" customHeight="1" hidden="1">
      <c r="A106" s="187" t="s">
        <v>443</v>
      </c>
      <c r="B106" s="188"/>
      <c r="C106" s="190" t="s">
        <v>217</v>
      </c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92" t="s">
        <v>442</v>
      </c>
      <c r="W106" s="92"/>
      <c r="X106" s="92"/>
      <c r="Y106" s="189">
        <v>0</v>
      </c>
      <c r="Z106" s="189"/>
      <c r="AA106" s="189"/>
      <c r="AB106" s="189"/>
      <c r="AC106" s="98">
        <v>0</v>
      </c>
      <c r="AD106" s="98"/>
      <c r="AE106" s="98"/>
      <c r="AF106" s="98"/>
      <c r="AG106" s="189">
        <v>0</v>
      </c>
      <c r="AH106" s="189"/>
      <c r="AI106" s="189"/>
      <c r="AJ106" s="189"/>
      <c r="AK106" s="189">
        <v>0</v>
      </c>
      <c r="AL106" s="189"/>
      <c r="AM106" s="189"/>
      <c r="AN106" s="189"/>
      <c r="AO106" s="189">
        <v>0</v>
      </c>
      <c r="AP106" s="189"/>
      <c r="AQ106" s="189"/>
      <c r="AR106" s="189"/>
      <c r="AS106" s="85"/>
      <c r="AT106" s="85"/>
      <c r="AU106" s="85"/>
      <c r="AV106" s="85"/>
    </row>
    <row r="107" spans="1:48" ht="25.5" customHeight="1" hidden="1">
      <c r="A107" s="187" t="s">
        <v>444</v>
      </c>
      <c r="B107" s="188"/>
      <c r="C107" s="190" t="s">
        <v>445</v>
      </c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92" t="s">
        <v>442</v>
      </c>
      <c r="W107" s="92"/>
      <c r="X107" s="92"/>
      <c r="Y107" s="189">
        <v>0</v>
      </c>
      <c r="Z107" s="189"/>
      <c r="AA107" s="189"/>
      <c r="AB107" s="189"/>
      <c r="AC107" s="98">
        <v>0</v>
      </c>
      <c r="AD107" s="98"/>
      <c r="AE107" s="98"/>
      <c r="AF107" s="98"/>
      <c r="AG107" s="189">
        <v>0</v>
      </c>
      <c r="AH107" s="189"/>
      <c r="AI107" s="189"/>
      <c r="AJ107" s="189"/>
      <c r="AK107" s="189">
        <v>0</v>
      </c>
      <c r="AL107" s="189"/>
      <c r="AM107" s="189"/>
      <c r="AN107" s="189"/>
      <c r="AO107" s="189">
        <v>0</v>
      </c>
      <c r="AP107" s="189"/>
      <c r="AQ107" s="189"/>
      <c r="AR107" s="189"/>
      <c r="AS107" s="85"/>
      <c r="AT107" s="85"/>
      <c r="AU107" s="85"/>
      <c r="AV107" s="85"/>
    </row>
    <row r="108" spans="1:48" ht="12.75" customHeight="1" hidden="1">
      <c r="A108" s="187" t="s">
        <v>446</v>
      </c>
      <c r="B108" s="188"/>
      <c r="C108" s="190" t="s">
        <v>219</v>
      </c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92" t="s">
        <v>442</v>
      </c>
      <c r="W108" s="92"/>
      <c r="X108" s="92"/>
      <c r="Y108" s="189">
        <v>0</v>
      </c>
      <c r="Z108" s="189"/>
      <c r="AA108" s="189"/>
      <c r="AB108" s="189"/>
      <c r="AC108" s="98">
        <v>0</v>
      </c>
      <c r="AD108" s="98"/>
      <c r="AE108" s="98"/>
      <c r="AF108" s="98"/>
      <c r="AG108" s="189">
        <v>0</v>
      </c>
      <c r="AH108" s="189"/>
      <c r="AI108" s="189"/>
      <c r="AJ108" s="189"/>
      <c r="AK108" s="189">
        <v>0</v>
      </c>
      <c r="AL108" s="189"/>
      <c r="AM108" s="189"/>
      <c r="AN108" s="189"/>
      <c r="AO108" s="189">
        <v>0</v>
      </c>
      <c r="AP108" s="189"/>
      <c r="AQ108" s="189"/>
      <c r="AR108" s="189"/>
      <c r="AS108" s="85"/>
      <c r="AT108" s="85"/>
      <c r="AU108" s="85"/>
      <c r="AV108" s="85"/>
    </row>
    <row r="109" spans="1:48" ht="12.75" customHeight="1" hidden="1">
      <c r="A109" s="187" t="s">
        <v>447</v>
      </c>
      <c r="B109" s="188"/>
      <c r="C109" s="190" t="s">
        <v>448</v>
      </c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92" t="s">
        <v>442</v>
      </c>
      <c r="W109" s="92"/>
      <c r="X109" s="92"/>
      <c r="Y109" s="189">
        <v>0</v>
      </c>
      <c r="Z109" s="189"/>
      <c r="AA109" s="189"/>
      <c r="AB109" s="189"/>
      <c r="AC109" s="98">
        <v>0</v>
      </c>
      <c r="AD109" s="98"/>
      <c r="AE109" s="98"/>
      <c r="AF109" s="98"/>
      <c r="AG109" s="189">
        <v>0</v>
      </c>
      <c r="AH109" s="189"/>
      <c r="AI109" s="189"/>
      <c r="AJ109" s="189"/>
      <c r="AK109" s="189">
        <v>0</v>
      </c>
      <c r="AL109" s="189"/>
      <c r="AM109" s="189"/>
      <c r="AN109" s="189"/>
      <c r="AO109" s="189">
        <v>0</v>
      </c>
      <c r="AP109" s="189"/>
      <c r="AQ109" s="189"/>
      <c r="AR109" s="189"/>
      <c r="AS109" s="85"/>
      <c r="AT109" s="85"/>
      <c r="AU109" s="85"/>
      <c r="AV109" s="85"/>
    </row>
    <row r="110" spans="1:48" ht="12.75" customHeight="1" hidden="1">
      <c r="A110" s="187" t="s">
        <v>449</v>
      </c>
      <c r="B110" s="188"/>
      <c r="C110" s="190" t="s">
        <v>450</v>
      </c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92" t="s">
        <v>442</v>
      </c>
      <c r="W110" s="92"/>
      <c r="X110" s="92"/>
      <c r="Y110" s="189">
        <v>0</v>
      </c>
      <c r="Z110" s="189"/>
      <c r="AA110" s="189"/>
      <c r="AB110" s="189"/>
      <c r="AC110" s="98">
        <v>0</v>
      </c>
      <c r="AD110" s="98"/>
      <c r="AE110" s="98"/>
      <c r="AF110" s="98"/>
      <c r="AG110" s="189">
        <v>0</v>
      </c>
      <c r="AH110" s="189"/>
      <c r="AI110" s="189"/>
      <c r="AJ110" s="189"/>
      <c r="AK110" s="189">
        <v>0</v>
      </c>
      <c r="AL110" s="189"/>
      <c r="AM110" s="189"/>
      <c r="AN110" s="189"/>
      <c r="AO110" s="189">
        <v>0</v>
      </c>
      <c r="AP110" s="189"/>
      <c r="AQ110" s="189"/>
      <c r="AR110" s="189"/>
      <c r="AS110" s="85"/>
      <c r="AT110" s="85"/>
      <c r="AU110" s="85"/>
      <c r="AV110" s="85"/>
    </row>
    <row r="111" spans="1:48" ht="12.75" customHeight="1" hidden="1">
      <c r="A111" s="187" t="s">
        <v>451</v>
      </c>
      <c r="B111" s="188"/>
      <c r="C111" s="190" t="s">
        <v>452</v>
      </c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92" t="s">
        <v>442</v>
      </c>
      <c r="W111" s="92"/>
      <c r="X111" s="92"/>
      <c r="Y111" s="189">
        <v>0</v>
      </c>
      <c r="Z111" s="189"/>
      <c r="AA111" s="189"/>
      <c r="AB111" s="189"/>
      <c r="AC111" s="98">
        <v>0</v>
      </c>
      <c r="AD111" s="98"/>
      <c r="AE111" s="98"/>
      <c r="AF111" s="98"/>
      <c r="AG111" s="189">
        <v>0</v>
      </c>
      <c r="AH111" s="189"/>
      <c r="AI111" s="189"/>
      <c r="AJ111" s="189"/>
      <c r="AK111" s="189">
        <v>0</v>
      </c>
      <c r="AL111" s="189"/>
      <c r="AM111" s="189"/>
      <c r="AN111" s="189"/>
      <c r="AO111" s="189">
        <v>0</v>
      </c>
      <c r="AP111" s="189"/>
      <c r="AQ111" s="189"/>
      <c r="AR111" s="189"/>
      <c r="AS111" s="85"/>
      <c r="AT111" s="85"/>
      <c r="AU111" s="85"/>
      <c r="AV111" s="85"/>
    </row>
    <row r="112" spans="1:48" ht="12.75" customHeight="1" hidden="1">
      <c r="A112" s="187" t="s">
        <v>453</v>
      </c>
      <c r="B112" s="188"/>
      <c r="C112" s="190" t="s">
        <v>454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92" t="s">
        <v>442</v>
      </c>
      <c r="W112" s="92"/>
      <c r="X112" s="92"/>
      <c r="Y112" s="189">
        <v>0</v>
      </c>
      <c r="Z112" s="189"/>
      <c r="AA112" s="189"/>
      <c r="AB112" s="189"/>
      <c r="AC112" s="98">
        <v>0</v>
      </c>
      <c r="AD112" s="98"/>
      <c r="AE112" s="98"/>
      <c r="AF112" s="98"/>
      <c r="AG112" s="189">
        <v>0</v>
      </c>
      <c r="AH112" s="189"/>
      <c r="AI112" s="189"/>
      <c r="AJ112" s="189"/>
      <c r="AK112" s="189">
        <v>0</v>
      </c>
      <c r="AL112" s="189"/>
      <c r="AM112" s="189"/>
      <c r="AN112" s="189"/>
      <c r="AO112" s="189">
        <v>0</v>
      </c>
      <c r="AP112" s="189"/>
      <c r="AQ112" s="189"/>
      <c r="AR112" s="189"/>
      <c r="AS112" s="85"/>
      <c r="AT112" s="85"/>
      <c r="AU112" s="85"/>
      <c r="AV112" s="85"/>
    </row>
    <row r="113" spans="1:48" ht="12.75" customHeight="1" hidden="1">
      <c r="A113" s="187" t="s">
        <v>455</v>
      </c>
      <c r="B113" s="188"/>
      <c r="C113" s="190" t="s">
        <v>456</v>
      </c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92" t="s">
        <v>442</v>
      </c>
      <c r="W113" s="92"/>
      <c r="X113" s="92"/>
      <c r="Y113" s="189">
        <v>0</v>
      </c>
      <c r="Z113" s="189"/>
      <c r="AA113" s="189"/>
      <c r="AB113" s="189"/>
      <c r="AC113" s="98">
        <v>0</v>
      </c>
      <c r="AD113" s="98"/>
      <c r="AE113" s="98"/>
      <c r="AF113" s="98"/>
      <c r="AG113" s="189">
        <v>0</v>
      </c>
      <c r="AH113" s="189"/>
      <c r="AI113" s="189"/>
      <c r="AJ113" s="189"/>
      <c r="AK113" s="189">
        <v>0</v>
      </c>
      <c r="AL113" s="189"/>
      <c r="AM113" s="189"/>
      <c r="AN113" s="189"/>
      <c r="AO113" s="189">
        <v>0</v>
      </c>
      <c r="AP113" s="189"/>
      <c r="AQ113" s="189"/>
      <c r="AR113" s="189"/>
      <c r="AS113" s="85"/>
      <c r="AT113" s="85"/>
      <c r="AU113" s="85"/>
      <c r="AV113" s="85"/>
    </row>
    <row r="114" spans="1:48" ht="12.75" customHeight="1" hidden="1">
      <c r="A114" s="187" t="s">
        <v>457</v>
      </c>
      <c r="B114" s="188"/>
      <c r="C114" s="190" t="s">
        <v>458</v>
      </c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92" t="s">
        <v>442</v>
      </c>
      <c r="W114" s="92"/>
      <c r="X114" s="92"/>
      <c r="Y114" s="189">
        <v>0</v>
      </c>
      <c r="Z114" s="189"/>
      <c r="AA114" s="189"/>
      <c r="AB114" s="189"/>
      <c r="AC114" s="98">
        <v>0</v>
      </c>
      <c r="AD114" s="98"/>
      <c r="AE114" s="98"/>
      <c r="AF114" s="98"/>
      <c r="AG114" s="189">
        <v>0</v>
      </c>
      <c r="AH114" s="189"/>
      <c r="AI114" s="189"/>
      <c r="AJ114" s="189"/>
      <c r="AK114" s="189">
        <v>0</v>
      </c>
      <c r="AL114" s="189"/>
      <c r="AM114" s="189"/>
      <c r="AN114" s="189"/>
      <c r="AO114" s="189">
        <v>0</v>
      </c>
      <c r="AP114" s="189"/>
      <c r="AQ114" s="189"/>
      <c r="AR114" s="189"/>
      <c r="AS114" s="85"/>
      <c r="AT114" s="85"/>
      <c r="AU114" s="85"/>
      <c r="AV114" s="85"/>
    </row>
    <row r="115" spans="1:48" ht="12.75" customHeight="1">
      <c r="A115" s="187" t="s">
        <v>459</v>
      </c>
      <c r="B115" s="188"/>
      <c r="C115" s="97" t="s">
        <v>460</v>
      </c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2" t="s">
        <v>461</v>
      </c>
      <c r="W115" s="92"/>
      <c r="X115" s="92"/>
      <c r="Y115" s="189">
        <v>0</v>
      </c>
      <c r="Z115" s="189"/>
      <c r="AA115" s="189"/>
      <c r="AB115" s="189"/>
      <c r="AC115" s="98">
        <v>0</v>
      </c>
      <c r="AD115" s="98"/>
      <c r="AE115" s="98"/>
      <c r="AF115" s="98"/>
      <c r="AG115" s="189">
        <v>0</v>
      </c>
      <c r="AH115" s="189"/>
      <c r="AI115" s="189"/>
      <c r="AJ115" s="189"/>
      <c r="AK115" s="189">
        <v>0</v>
      </c>
      <c r="AL115" s="189"/>
      <c r="AM115" s="189"/>
      <c r="AN115" s="189"/>
      <c r="AO115" s="189">
        <v>0</v>
      </c>
      <c r="AP115" s="189"/>
      <c r="AQ115" s="189"/>
      <c r="AR115" s="189"/>
      <c r="AS115" s="85"/>
      <c r="AT115" s="85"/>
      <c r="AU115" s="85"/>
      <c r="AV115" s="85"/>
    </row>
    <row r="116" spans="1:48" ht="12.75" customHeight="1" hidden="1">
      <c r="A116" s="188">
        <v>105</v>
      </c>
      <c r="B116" s="188"/>
      <c r="C116" s="190" t="s">
        <v>462</v>
      </c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92" t="s">
        <v>461</v>
      </c>
      <c r="W116" s="92"/>
      <c r="X116" s="92"/>
      <c r="Y116" s="189">
        <v>0</v>
      </c>
      <c r="Z116" s="189"/>
      <c r="AA116" s="189"/>
      <c r="AB116" s="189"/>
      <c r="AC116" s="98">
        <v>0</v>
      </c>
      <c r="AD116" s="98"/>
      <c r="AE116" s="98"/>
      <c r="AF116" s="98"/>
      <c r="AG116" s="189">
        <v>0</v>
      </c>
      <c r="AH116" s="189"/>
      <c r="AI116" s="189"/>
      <c r="AJ116" s="189"/>
      <c r="AK116" s="189">
        <v>0</v>
      </c>
      <c r="AL116" s="189"/>
      <c r="AM116" s="189"/>
      <c r="AN116" s="189"/>
      <c r="AO116" s="189">
        <v>0</v>
      </c>
      <c r="AP116" s="189"/>
      <c r="AQ116" s="189"/>
      <c r="AR116" s="189"/>
      <c r="AS116" s="85"/>
      <c r="AT116" s="85"/>
      <c r="AU116" s="85"/>
      <c r="AV116" s="85"/>
    </row>
    <row r="117" spans="1:48" ht="12.75" customHeight="1" hidden="1">
      <c r="A117" s="188">
        <v>106</v>
      </c>
      <c r="B117" s="188"/>
      <c r="C117" s="190" t="s">
        <v>218</v>
      </c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92" t="s">
        <v>461</v>
      </c>
      <c r="W117" s="92"/>
      <c r="X117" s="92"/>
      <c r="Y117" s="189">
        <v>0</v>
      </c>
      <c r="Z117" s="189"/>
      <c r="AA117" s="189"/>
      <c r="AB117" s="189"/>
      <c r="AC117" s="98">
        <v>0</v>
      </c>
      <c r="AD117" s="98"/>
      <c r="AE117" s="98"/>
      <c r="AF117" s="98"/>
      <c r="AG117" s="189">
        <v>0</v>
      </c>
      <c r="AH117" s="189"/>
      <c r="AI117" s="189"/>
      <c r="AJ117" s="189"/>
      <c r="AK117" s="189">
        <v>0</v>
      </c>
      <c r="AL117" s="189"/>
      <c r="AM117" s="189"/>
      <c r="AN117" s="189"/>
      <c r="AO117" s="189">
        <v>0</v>
      </c>
      <c r="AP117" s="189"/>
      <c r="AQ117" s="189"/>
      <c r="AR117" s="189"/>
      <c r="AS117" s="85"/>
      <c r="AT117" s="85"/>
      <c r="AU117" s="85"/>
      <c r="AV117" s="85"/>
    </row>
    <row r="118" spans="1:48" ht="12.75" customHeight="1" hidden="1">
      <c r="A118" s="188">
        <v>107</v>
      </c>
      <c r="B118" s="188"/>
      <c r="C118" s="190" t="s">
        <v>220</v>
      </c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92" t="s">
        <v>461</v>
      </c>
      <c r="W118" s="92"/>
      <c r="X118" s="92"/>
      <c r="Y118" s="189">
        <v>0</v>
      </c>
      <c r="Z118" s="189"/>
      <c r="AA118" s="189"/>
      <c r="AB118" s="189"/>
      <c r="AC118" s="98">
        <v>0</v>
      </c>
      <c r="AD118" s="98"/>
      <c r="AE118" s="98"/>
      <c r="AF118" s="98"/>
      <c r="AG118" s="189">
        <v>0</v>
      </c>
      <c r="AH118" s="189"/>
      <c r="AI118" s="189"/>
      <c r="AJ118" s="189"/>
      <c r="AK118" s="189">
        <v>0</v>
      </c>
      <c r="AL118" s="189"/>
      <c r="AM118" s="189"/>
      <c r="AN118" s="189"/>
      <c r="AO118" s="189">
        <v>0</v>
      </c>
      <c r="AP118" s="189"/>
      <c r="AQ118" s="189"/>
      <c r="AR118" s="189"/>
      <c r="AS118" s="85"/>
      <c r="AT118" s="85"/>
      <c r="AU118" s="85"/>
      <c r="AV118" s="85"/>
    </row>
    <row r="119" spans="1:48" ht="12.75" customHeight="1" hidden="1">
      <c r="A119" s="188">
        <v>108</v>
      </c>
      <c r="B119" s="188"/>
      <c r="C119" s="190" t="s">
        <v>463</v>
      </c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92" t="s">
        <v>461</v>
      </c>
      <c r="W119" s="92"/>
      <c r="X119" s="92"/>
      <c r="Y119" s="189">
        <v>0</v>
      </c>
      <c r="Z119" s="189"/>
      <c r="AA119" s="189"/>
      <c r="AB119" s="189"/>
      <c r="AC119" s="98">
        <v>0</v>
      </c>
      <c r="AD119" s="98"/>
      <c r="AE119" s="98"/>
      <c r="AF119" s="98"/>
      <c r="AG119" s="189">
        <v>0</v>
      </c>
      <c r="AH119" s="189"/>
      <c r="AI119" s="189"/>
      <c r="AJ119" s="189"/>
      <c r="AK119" s="189">
        <v>0</v>
      </c>
      <c r="AL119" s="189"/>
      <c r="AM119" s="189"/>
      <c r="AN119" s="189"/>
      <c r="AO119" s="189">
        <v>0</v>
      </c>
      <c r="AP119" s="189"/>
      <c r="AQ119" s="189"/>
      <c r="AR119" s="189"/>
      <c r="AS119" s="85"/>
      <c r="AT119" s="85"/>
      <c r="AU119" s="85"/>
      <c r="AV119" s="85"/>
    </row>
    <row r="120" spans="1:48" ht="12.75" customHeight="1">
      <c r="A120" s="188">
        <v>109</v>
      </c>
      <c r="B120" s="188"/>
      <c r="C120" s="97" t="s">
        <v>464</v>
      </c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2" t="s">
        <v>465</v>
      </c>
      <c r="W120" s="92"/>
      <c r="X120" s="92"/>
      <c r="Y120" s="193">
        <v>7000</v>
      </c>
      <c r="Z120" s="193"/>
      <c r="AA120" s="193"/>
      <c r="AB120" s="193"/>
      <c r="AC120" s="126">
        <f>SUM(AC121:AF124)</f>
        <v>8500000</v>
      </c>
      <c r="AD120" s="126"/>
      <c r="AE120" s="126"/>
      <c r="AF120" s="126"/>
      <c r="AG120" s="193">
        <v>7159</v>
      </c>
      <c r="AH120" s="193"/>
      <c r="AI120" s="193"/>
      <c r="AJ120" s="193"/>
      <c r="AK120" s="193">
        <v>0</v>
      </c>
      <c r="AL120" s="193"/>
      <c r="AM120" s="193"/>
      <c r="AN120" s="193"/>
      <c r="AO120" s="191">
        <v>7159</v>
      </c>
      <c r="AP120" s="192"/>
      <c r="AQ120" s="192"/>
      <c r="AR120" s="192"/>
      <c r="AS120" s="85"/>
      <c r="AT120" s="85"/>
      <c r="AU120" s="85"/>
      <c r="AV120" s="85"/>
    </row>
    <row r="121" spans="1:48" ht="12.75" customHeight="1" hidden="1">
      <c r="A121" s="188">
        <v>110</v>
      </c>
      <c r="B121" s="188"/>
      <c r="C121" s="190" t="s">
        <v>466</v>
      </c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97" t="s">
        <v>465</v>
      </c>
      <c r="W121" s="97"/>
      <c r="X121" s="97"/>
      <c r="Y121" s="189">
        <v>0</v>
      </c>
      <c r="Z121" s="189"/>
      <c r="AA121" s="189"/>
      <c r="AB121" s="189"/>
      <c r="AC121" s="98">
        <v>0</v>
      </c>
      <c r="AD121" s="98"/>
      <c r="AE121" s="98"/>
      <c r="AF121" s="98"/>
      <c r="AG121" s="189">
        <v>0</v>
      </c>
      <c r="AH121" s="189"/>
      <c r="AI121" s="189"/>
      <c r="AJ121" s="189"/>
      <c r="AK121" s="189">
        <v>0</v>
      </c>
      <c r="AL121" s="189"/>
      <c r="AM121" s="189"/>
      <c r="AN121" s="189"/>
      <c r="AO121" s="193">
        <v>0</v>
      </c>
      <c r="AP121" s="193"/>
      <c r="AQ121" s="193"/>
      <c r="AR121" s="193"/>
      <c r="AS121" s="85"/>
      <c r="AT121" s="85"/>
      <c r="AU121" s="85"/>
      <c r="AV121" s="85"/>
    </row>
    <row r="122" spans="1:48" ht="12.75" customHeight="1" hidden="1">
      <c r="A122" s="188">
        <v>111</v>
      </c>
      <c r="B122" s="188"/>
      <c r="C122" s="190" t="s">
        <v>467</v>
      </c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97" t="s">
        <v>465</v>
      </c>
      <c r="W122" s="97"/>
      <c r="X122" s="97"/>
      <c r="Y122" s="189">
        <v>0</v>
      </c>
      <c r="Z122" s="189"/>
      <c r="AA122" s="189"/>
      <c r="AB122" s="189"/>
      <c r="AC122" s="98">
        <v>0</v>
      </c>
      <c r="AD122" s="98"/>
      <c r="AE122" s="98"/>
      <c r="AF122" s="98"/>
      <c r="AG122" s="189">
        <v>0</v>
      </c>
      <c r="AH122" s="189"/>
      <c r="AI122" s="189"/>
      <c r="AJ122" s="189"/>
      <c r="AK122" s="189">
        <v>0</v>
      </c>
      <c r="AL122" s="189"/>
      <c r="AM122" s="189"/>
      <c r="AN122" s="189"/>
      <c r="AO122" s="193">
        <v>0</v>
      </c>
      <c r="AP122" s="193"/>
      <c r="AQ122" s="193"/>
      <c r="AR122" s="193"/>
      <c r="AS122" s="85"/>
      <c r="AT122" s="85"/>
      <c r="AU122" s="85"/>
      <c r="AV122" s="85"/>
    </row>
    <row r="123" spans="1:49" ht="12.75" customHeight="1">
      <c r="A123" s="188">
        <v>112</v>
      </c>
      <c r="B123" s="188"/>
      <c r="C123" s="190" t="s">
        <v>468</v>
      </c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97" t="s">
        <v>465</v>
      </c>
      <c r="W123" s="97"/>
      <c r="X123" s="97"/>
      <c r="Y123" s="189">
        <v>0</v>
      </c>
      <c r="Z123" s="189"/>
      <c r="AA123" s="189"/>
      <c r="AB123" s="189"/>
      <c r="AC123" s="98">
        <v>8200000</v>
      </c>
      <c r="AD123" s="98"/>
      <c r="AE123" s="98"/>
      <c r="AF123" s="98"/>
      <c r="AG123" s="189">
        <v>7159</v>
      </c>
      <c r="AH123" s="189"/>
      <c r="AI123" s="189"/>
      <c r="AJ123" s="189"/>
      <c r="AK123" s="189">
        <v>0</v>
      </c>
      <c r="AL123" s="189"/>
      <c r="AM123" s="189"/>
      <c r="AN123" s="189"/>
      <c r="AO123" s="193">
        <v>7159</v>
      </c>
      <c r="AP123" s="193"/>
      <c r="AQ123" s="193"/>
      <c r="AR123" s="193"/>
      <c r="AS123" s="85"/>
      <c r="AT123" s="85"/>
      <c r="AU123" s="85"/>
      <c r="AV123" s="85"/>
      <c r="AW123" s="7" t="s">
        <v>974</v>
      </c>
    </row>
    <row r="124" spans="1:49" ht="12.75" customHeight="1">
      <c r="A124" s="188">
        <v>113</v>
      </c>
      <c r="B124" s="188"/>
      <c r="C124" s="190" t="s">
        <v>469</v>
      </c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97" t="s">
        <v>465</v>
      </c>
      <c r="W124" s="97"/>
      <c r="X124" s="97"/>
      <c r="Y124" s="189">
        <v>0</v>
      </c>
      <c r="Z124" s="189"/>
      <c r="AA124" s="189"/>
      <c r="AB124" s="189"/>
      <c r="AC124" s="98">
        <v>300000</v>
      </c>
      <c r="AD124" s="98"/>
      <c r="AE124" s="98"/>
      <c r="AF124" s="98"/>
      <c r="AG124" s="189">
        <v>0</v>
      </c>
      <c r="AH124" s="189"/>
      <c r="AI124" s="189"/>
      <c r="AJ124" s="189"/>
      <c r="AK124" s="189">
        <v>0</v>
      </c>
      <c r="AL124" s="189"/>
      <c r="AM124" s="189"/>
      <c r="AN124" s="189"/>
      <c r="AO124" s="193">
        <v>0</v>
      </c>
      <c r="AP124" s="193"/>
      <c r="AQ124" s="193"/>
      <c r="AR124" s="193"/>
      <c r="AS124" s="85"/>
      <c r="AT124" s="85"/>
      <c r="AU124" s="85"/>
      <c r="AV124" s="85"/>
      <c r="AW124" s="7" t="s">
        <v>975</v>
      </c>
    </row>
    <row r="125" spans="1:48" ht="12.75" customHeight="1" hidden="1">
      <c r="A125" s="188">
        <v>114</v>
      </c>
      <c r="B125" s="188"/>
      <c r="C125" s="190" t="s">
        <v>470</v>
      </c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97" t="s">
        <v>465</v>
      </c>
      <c r="W125" s="97"/>
      <c r="X125" s="97"/>
      <c r="Y125" s="189">
        <v>0</v>
      </c>
      <c r="Z125" s="189"/>
      <c r="AA125" s="189"/>
      <c r="AB125" s="189"/>
      <c r="AC125" s="98">
        <v>0</v>
      </c>
      <c r="AD125" s="98"/>
      <c r="AE125" s="98"/>
      <c r="AF125" s="98"/>
      <c r="AG125" s="189">
        <v>0</v>
      </c>
      <c r="AH125" s="189"/>
      <c r="AI125" s="189"/>
      <c r="AJ125" s="189"/>
      <c r="AK125" s="189">
        <v>0</v>
      </c>
      <c r="AL125" s="189"/>
      <c r="AM125" s="189"/>
      <c r="AN125" s="189"/>
      <c r="AO125" s="189">
        <v>0</v>
      </c>
      <c r="AP125" s="189"/>
      <c r="AQ125" s="189"/>
      <c r="AR125" s="189"/>
      <c r="AS125" s="85"/>
      <c r="AT125" s="85"/>
      <c r="AU125" s="85"/>
      <c r="AV125" s="85"/>
    </row>
    <row r="126" spans="1:48" ht="12.75" customHeight="1" hidden="1">
      <c r="A126" s="188">
        <v>115</v>
      </c>
      <c r="B126" s="188"/>
      <c r="C126" s="190" t="s">
        <v>471</v>
      </c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97" t="s">
        <v>465</v>
      </c>
      <c r="W126" s="97"/>
      <c r="X126" s="97"/>
      <c r="Y126" s="189">
        <v>0</v>
      </c>
      <c r="Z126" s="189"/>
      <c r="AA126" s="189"/>
      <c r="AB126" s="189"/>
      <c r="AC126" s="98">
        <v>0</v>
      </c>
      <c r="AD126" s="98"/>
      <c r="AE126" s="98"/>
      <c r="AF126" s="98"/>
      <c r="AG126" s="189">
        <v>0</v>
      </c>
      <c r="AH126" s="189"/>
      <c r="AI126" s="189"/>
      <c r="AJ126" s="189"/>
      <c r="AK126" s="189">
        <v>0</v>
      </c>
      <c r="AL126" s="189"/>
      <c r="AM126" s="189"/>
      <c r="AN126" s="189"/>
      <c r="AO126" s="189">
        <v>0</v>
      </c>
      <c r="AP126" s="189"/>
      <c r="AQ126" s="189"/>
      <c r="AR126" s="189"/>
      <c r="AS126" s="85"/>
      <c r="AT126" s="85"/>
      <c r="AU126" s="85"/>
      <c r="AV126" s="85"/>
    </row>
    <row r="127" spans="1:48" ht="12.75" customHeight="1" hidden="1">
      <c r="A127" s="188">
        <v>116</v>
      </c>
      <c r="B127" s="188"/>
      <c r="C127" s="190" t="s">
        <v>472</v>
      </c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97" t="s">
        <v>465</v>
      </c>
      <c r="W127" s="97"/>
      <c r="X127" s="97"/>
      <c r="Y127" s="189">
        <v>0</v>
      </c>
      <c r="Z127" s="189"/>
      <c r="AA127" s="189"/>
      <c r="AB127" s="189"/>
      <c r="AC127" s="98">
        <v>0</v>
      </c>
      <c r="AD127" s="98"/>
      <c r="AE127" s="98"/>
      <c r="AF127" s="98"/>
      <c r="AG127" s="189">
        <v>0</v>
      </c>
      <c r="AH127" s="189"/>
      <c r="AI127" s="189"/>
      <c r="AJ127" s="189"/>
      <c r="AK127" s="189">
        <v>0</v>
      </c>
      <c r="AL127" s="189"/>
      <c r="AM127" s="189"/>
      <c r="AN127" s="189"/>
      <c r="AO127" s="189">
        <v>0</v>
      </c>
      <c r="AP127" s="189"/>
      <c r="AQ127" s="189"/>
      <c r="AR127" s="189"/>
      <c r="AS127" s="85"/>
      <c r="AT127" s="85"/>
      <c r="AU127" s="85"/>
      <c r="AV127" s="85"/>
    </row>
    <row r="128" spans="1:48" ht="12.75" customHeight="1">
      <c r="A128" s="187" t="s">
        <v>473</v>
      </c>
      <c r="B128" s="188"/>
      <c r="C128" s="97" t="s">
        <v>800</v>
      </c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2" t="s">
        <v>474</v>
      </c>
      <c r="W128" s="92"/>
      <c r="X128" s="92"/>
      <c r="Y128" s="189">
        <v>2900</v>
      </c>
      <c r="Z128" s="189"/>
      <c r="AA128" s="189"/>
      <c r="AB128" s="189"/>
      <c r="AC128" s="98">
        <f>SUM(AC135:AF136)</f>
        <v>10000000</v>
      </c>
      <c r="AD128" s="98"/>
      <c r="AE128" s="98"/>
      <c r="AF128" s="98"/>
      <c r="AG128" s="189">
        <v>984</v>
      </c>
      <c r="AH128" s="189"/>
      <c r="AI128" s="189"/>
      <c r="AJ128" s="189"/>
      <c r="AK128" s="189">
        <v>0</v>
      </c>
      <c r="AL128" s="189"/>
      <c r="AM128" s="189"/>
      <c r="AN128" s="189"/>
      <c r="AO128" s="191">
        <v>984</v>
      </c>
      <c r="AP128" s="192"/>
      <c r="AQ128" s="192"/>
      <c r="AR128" s="192"/>
      <c r="AS128" s="85"/>
      <c r="AT128" s="85"/>
      <c r="AU128" s="85"/>
      <c r="AV128" s="85"/>
    </row>
    <row r="129" spans="1:48" ht="12.75" customHeight="1" hidden="1">
      <c r="A129" s="187" t="s">
        <v>475</v>
      </c>
      <c r="B129" s="188"/>
      <c r="C129" s="190" t="s">
        <v>476</v>
      </c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97" t="s">
        <v>474</v>
      </c>
      <c r="W129" s="97"/>
      <c r="X129" s="97"/>
      <c r="Y129" s="189">
        <v>0</v>
      </c>
      <c r="Z129" s="189"/>
      <c r="AA129" s="189"/>
      <c r="AB129" s="189"/>
      <c r="AC129" s="98">
        <v>0</v>
      </c>
      <c r="AD129" s="98"/>
      <c r="AE129" s="98"/>
      <c r="AF129" s="98"/>
      <c r="AG129" s="189">
        <v>0</v>
      </c>
      <c r="AH129" s="189"/>
      <c r="AI129" s="189"/>
      <c r="AJ129" s="189"/>
      <c r="AK129" s="189">
        <v>0</v>
      </c>
      <c r="AL129" s="189"/>
      <c r="AM129" s="189"/>
      <c r="AN129" s="189"/>
      <c r="AO129" s="189">
        <v>0</v>
      </c>
      <c r="AP129" s="189"/>
      <c r="AQ129" s="189"/>
      <c r="AR129" s="189"/>
      <c r="AS129" s="85"/>
      <c r="AT129" s="85"/>
      <c r="AU129" s="85"/>
      <c r="AV129" s="85"/>
    </row>
    <row r="130" spans="1:48" ht="12.75" customHeight="1" hidden="1">
      <c r="A130" s="187" t="s">
        <v>477</v>
      </c>
      <c r="B130" s="188"/>
      <c r="C130" s="190" t="s">
        <v>478</v>
      </c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97" t="s">
        <v>474</v>
      </c>
      <c r="W130" s="97"/>
      <c r="X130" s="97"/>
      <c r="Y130" s="189">
        <v>0</v>
      </c>
      <c r="Z130" s="189"/>
      <c r="AA130" s="189"/>
      <c r="AB130" s="189"/>
      <c r="AC130" s="98">
        <v>0</v>
      </c>
      <c r="AD130" s="98"/>
      <c r="AE130" s="98"/>
      <c r="AF130" s="98"/>
      <c r="AG130" s="189">
        <v>0</v>
      </c>
      <c r="AH130" s="189"/>
      <c r="AI130" s="189"/>
      <c r="AJ130" s="189"/>
      <c r="AK130" s="189">
        <v>0</v>
      </c>
      <c r="AL130" s="189"/>
      <c r="AM130" s="189"/>
      <c r="AN130" s="189"/>
      <c r="AO130" s="189">
        <v>0</v>
      </c>
      <c r="AP130" s="189"/>
      <c r="AQ130" s="189"/>
      <c r="AR130" s="189"/>
      <c r="AS130" s="85"/>
      <c r="AT130" s="85"/>
      <c r="AU130" s="85"/>
      <c r="AV130" s="85"/>
    </row>
    <row r="131" spans="1:48" ht="12.75" customHeight="1" hidden="1">
      <c r="A131" s="187" t="s">
        <v>479</v>
      </c>
      <c r="B131" s="188"/>
      <c r="C131" s="190" t="s">
        <v>480</v>
      </c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97" t="s">
        <v>474</v>
      </c>
      <c r="W131" s="97"/>
      <c r="X131" s="97"/>
      <c r="Y131" s="189">
        <v>0</v>
      </c>
      <c r="Z131" s="189"/>
      <c r="AA131" s="189"/>
      <c r="AB131" s="189"/>
      <c r="AC131" s="98">
        <v>0</v>
      </c>
      <c r="AD131" s="98"/>
      <c r="AE131" s="98"/>
      <c r="AF131" s="98"/>
      <c r="AG131" s="189">
        <v>0</v>
      </c>
      <c r="AH131" s="189"/>
      <c r="AI131" s="189"/>
      <c r="AJ131" s="189"/>
      <c r="AK131" s="189">
        <v>0</v>
      </c>
      <c r="AL131" s="189"/>
      <c r="AM131" s="189"/>
      <c r="AN131" s="189"/>
      <c r="AO131" s="189">
        <v>0</v>
      </c>
      <c r="AP131" s="189"/>
      <c r="AQ131" s="189"/>
      <c r="AR131" s="189"/>
      <c r="AS131" s="85"/>
      <c r="AT131" s="85"/>
      <c r="AU131" s="85"/>
      <c r="AV131" s="85"/>
    </row>
    <row r="132" spans="1:48" ht="12.75" customHeight="1" hidden="1">
      <c r="A132" s="187" t="s">
        <v>481</v>
      </c>
      <c r="B132" s="188"/>
      <c r="C132" s="190" t="s">
        <v>482</v>
      </c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97" t="s">
        <v>474</v>
      </c>
      <c r="W132" s="97"/>
      <c r="X132" s="97"/>
      <c r="Y132" s="189">
        <v>0</v>
      </c>
      <c r="Z132" s="189"/>
      <c r="AA132" s="189"/>
      <c r="AB132" s="189"/>
      <c r="AC132" s="98">
        <v>0</v>
      </c>
      <c r="AD132" s="98"/>
      <c r="AE132" s="98"/>
      <c r="AF132" s="98"/>
      <c r="AG132" s="189">
        <v>0</v>
      </c>
      <c r="AH132" s="189"/>
      <c r="AI132" s="189"/>
      <c r="AJ132" s="189"/>
      <c r="AK132" s="189">
        <v>0</v>
      </c>
      <c r="AL132" s="189"/>
      <c r="AM132" s="189"/>
      <c r="AN132" s="189"/>
      <c r="AO132" s="189">
        <v>0</v>
      </c>
      <c r="AP132" s="189"/>
      <c r="AQ132" s="189"/>
      <c r="AR132" s="189"/>
      <c r="AS132" s="85"/>
      <c r="AT132" s="85"/>
      <c r="AU132" s="85"/>
      <c r="AV132" s="85"/>
    </row>
    <row r="133" spans="1:48" ht="12.75" customHeight="1" hidden="1">
      <c r="A133" s="187" t="s">
        <v>483</v>
      </c>
      <c r="B133" s="188"/>
      <c r="C133" s="190" t="s">
        <v>484</v>
      </c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97" t="s">
        <v>474</v>
      </c>
      <c r="W133" s="97"/>
      <c r="X133" s="97"/>
      <c r="Y133" s="189">
        <v>0</v>
      </c>
      <c r="Z133" s="189"/>
      <c r="AA133" s="189"/>
      <c r="AB133" s="189"/>
      <c r="AC133" s="98">
        <v>0</v>
      </c>
      <c r="AD133" s="98"/>
      <c r="AE133" s="98"/>
      <c r="AF133" s="98"/>
      <c r="AG133" s="189">
        <v>0</v>
      </c>
      <c r="AH133" s="189"/>
      <c r="AI133" s="189"/>
      <c r="AJ133" s="189"/>
      <c r="AK133" s="189">
        <v>0</v>
      </c>
      <c r="AL133" s="189"/>
      <c r="AM133" s="189"/>
      <c r="AN133" s="189"/>
      <c r="AO133" s="189">
        <v>0</v>
      </c>
      <c r="AP133" s="189"/>
      <c r="AQ133" s="189"/>
      <c r="AR133" s="189"/>
      <c r="AS133" s="85"/>
      <c r="AT133" s="85"/>
      <c r="AU133" s="85"/>
      <c r="AV133" s="85"/>
    </row>
    <row r="134" spans="1:48" ht="12.75" customHeight="1" hidden="1">
      <c r="A134" s="187" t="s">
        <v>485</v>
      </c>
      <c r="B134" s="188"/>
      <c r="C134" s="190" t="s">
        <v>486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97" t="s">
        <v>474</v>
      </c>
      <c r="W134" s="97"/>
      <c r="X134" s="97"/>
      <c r="Y134" s="189">
        <v>0</v>
      </c>
      <c r="Z134" s="189"/>
      <c r="AA134" s="189"/>
      <c r="AB134" s="189"/>
      <c r="AC134" s="98">
        <v>0</v>
      </c>
      <c r="AD134" s="98"/>
      <c r="AE134" s="98"/>
      <c r="AF134" s="98"/>
      <c r="AG134" s="189">
        <v>0</v>
      </c>
      <c r="AH134" s="189"/>
      <c r="AI134" s="189"/>
      <c r="AJ134" s="189"/>
      <c r="AK134" s="189">
        <v>0</v>
      </c>
      <c r="AL134" s="189"/>
      <c r="AM134" s="189"/>
      <c r="AN134" s="189"/>
      <c r="AO134" s="189">
        <v>0</v>
      </c>
      <c r="AP134" s="189"/>
      <c r="AQ134" s="189"/>
      <c r="AR134" s="189"/>
      <c r="AS134" s="85"/>
      <c r="AT134" s="85"/>
      <c r="AU134" s="85"/>
      <c r="AV134" s="85"/>
    </row>
    <row r="135" spans="1:49" ht="25.5" customHeight="1">
      <c r="A135" s="187" t="s">
        <v>487</v>
      </c>
      <c r="B135" s="188"/>
      <c r="C135" s="190" t="s">
        <v>488</v>
      </c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97" t="s">
        <v>474</v>
      </c>
      <c r="W135" s="97"/>
      <c r="X135" s="97"/>
      <c r="Y135" s="189">
        <v>0</v>
      </c>
      <c r="Z135" s="189"/>
      <c r="AA135" s="189"/>
      <c r="AB135" s="189"/>
      <c r="AC135" s="98">
        <v>10000000</v>
      </c>
      <c r="AD135" s="98"/>
      <c r="AE135" s="98"/>
      <c r="AF135" s="98"/>
      <c r="AG135" s="189">
        <v>984</v>
      </c>
      <c r="AH135" s="189"/>
      <c r="AI135" s="189"/>
      <c r="AJ135" s="189"/>
      <c r="AK135" s="189">
        <v>0</v>
      </c>
      <c r="AL135" s="189"/>
      <c r="AM135" s="189"/>
      <c r="AN135" s="189"/>
      <c r="AO135" s="193">
        <v>984</v>
      </c>
      <c r="AP135" s="193"/>
      <c r="AQ135" s="193"/>
      <c r="AR135" s="193"/>
      <c r="AS135" s="85"/>
      <c r="AT135" s="85"/>
      <c r="AU135" s="85"/>
      <c r="AV135" s="85"/>
      <c r="AW135" s="7" t="s">
        <v>976</v>
      </c>
    </row>
    <row r="136" spans="1:48" ht="25.5" customHeight="1" hidden="1">
      <c r="A136" s="187" t="s">
        <v>489</v>
      </c>
      <c r="B136" s="188"/>
      <c r="C136" s="190" t="s">
        <v>490</v>
      </c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97" t="s">
        <v>474</v>
      </c>
      <c r="W136" s="97"/>
      <c r="X136" s="97"/>
      <c r="Y136" s="189">
        <v>0</v>
      </c>
      <c r="Z136" s="189"/>
      <c r="AA136" s="189"/>
      <c r="AB136" s="189"/>
      <c r="AC136" s="98">
        <v>0</v>
      </c>
      <c r="AD136" s="98"/>
      <c r="AE136" s="98"/>
      <c r="AF136" s="98"/>
      <c r="AG136" s="189">
        <v>0</v>
      </c>
      <c r="AH136" s="189"/>
      <c r="AI136" s="189"/>
      <c r="AJ136" s="189"/>
      <c r="AK136" s="189">
        <v>0</v>
      </c>
      <c r="AL136" s="189"/>
      <c r="AM136" s="189"/>
      <c r="AN136" s="189"/>
      <c r="AO136" s="193">
        <v>0</v>
      </c>
      <c r="AP136" s="193"/>
      <c r="AQ136" s="193"/>
      <c r="AR136" s="193"/>
      <c r="AS136" s="85"/>
      <c r="AT136" s="85"/>
      <c r="AU136" s="85"/>
      <c r="AV136" s="85"/>
    </row>
    <row r="137" spans="1:48" ht="12.75" customHeight="1" hidden="1">
      <c r="A137" s="187" t="s">
        <v>491</v>
      </c>
      <c r="B137" s="188"/>
      <c r="C137" s="190" t="s">
        <v>492</v>
      </c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97" t="s">
        <v>474</v>
      </c>
      <c r="W137" s="97"/>
      <c r="X137" s="97"/>
      <c r="Y137" s="189">
        <v>0</v>
      </c>
      <c r="Z137" s="189"/>
      <c r="AA137" s="189"/>
      <c r="AB137" s="189"/>
      <c r="AC137" s="98">
        <v>0</v>
      </c>
      <c r="AD137" s="98"/>
      <c r="AE137" s="98"/>
      <c r="AF137" s="98"/>
      <c r="AG137" s="189">
        <v>0</v>
      </c>
      <c r="AH137" s="189"/>
      <c r="AI137" s="189"/>
      <c r="AJ137" s="189"/>
      <c r="AK137" s="189">
        <v>0</v>
      </c>
      <c r="AL137" s="189"/>
      <c r="AM137" s="189"/>
      <c r="AN137" s="189"/>
      <c r="AO137" s="189">
        <v>0</v>
      </c>
      <c r="AP137" s="189"/>
      <c r="AQ137" s="189"/>
      <c r="AR137" s="189"/>
      <c r="AS137" s="85"/>
      <c r="AT137" s="85"/>
      <c r="AU137" s="85"/>
      <c r="AV137" s="85"/>
    </row>
    <row r="138" spans="1:48" ht="12.75" customHeight="1" hidden="1">
      <c r="A138" s="187" t="s">
        <v>493</v>
      </c>
      <c r="B138" s="188"/>
      <c r="C138" s="190" t="s">
        <v>494</v>
      </c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97" t="s">
        <v>474</v>
      </c>
      <c r="W138" s="97"/>
      <c r="X138" s="97"/>
      <c r="Y138" s="189">
        <v>0</v>
      </c>
      <c r="Z138" s="189"/>
      <c r="AA138" s="189"/>
      <c r="AB138" s="189"/>
      <c r="AC138" s="98">
        <v>0</v>
      </c>
      <c r="AD138" s="98"/>
      <c r="AE138" s="98"/>
      <c r="AF138" s="98"/>
      <c r="AG138" s="189">
        <v>0</v>
      </c>
      <c r="AH138" s="189"/>
      <c r="AI138" s="189"/>
      <c r="AJ138" s="189"/>
      <c r="AK138" s="189">
        <v>0</v>
      </c>
      <c r="AL138" s="189"/>
      <c r="AM138" s="189"/>
      <c r="AN138" s="189"/>
      <c r="AO138" s="189">
        <v>0</v>
      </c>
      <c r="AP138" s="189"/>
      <c r="AQ138" s="189"/>
      <c r="AR138" s="189"/>
      <c r="AS138" s="85"/>
      <c r="AT138" s="85"/>
      <c r="AU138" s="85"/>
      <c r="AV138" s="85"/>
    </row>
    <row r="139" spans="1:48" ht="25.5" customHeight="1" hidden="1">
      <c r="A139" s="187" t="s">
        <v>495</v>
      </c>
      <c r="B139" s="188"/>
      <c r="C139" s="190" t="s">
        <v>496</v>
      </c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97" t="s">
        <v>474</v>
      </c>
      <c r="W139" s="97"/>
      <c r="X139" s="97"/>
      <c r="Y139" s="189">
        <v>0</v>
      </c>
      <c r="Z139" s="189"/>
      <c r="AA139" s="189"/>
      <c r="AB139" s="189"/>
      <c r="AC139" s="98">
        <v>0</v>
      </c>
      <c r="AD139" s="98"/>
      <c r="AE139" s="98"/>
      <c r="AF139" s="98"/>
      <c r="AG139" s="189">
        <v>0</v>
      </c>
      <c r="AH139" s="189"/>
      <c r="AI139" s="189"/>
      <c r="AJ139" s="189"/>
      <c r="AK139" s="189">
        <v>0</v>
      </c>
      <c r="AL139" s="189"/>
      <c r="AM139" s="189"/>
      <c r="AN139" s="189"/>
      <c r="AO139" s="189">
        <v>0</v>
      </c>
      <c r="AP139" s="189"/>
      <c r="AQ139" s="189"/>
      <c r="AR139" s="189"/>
      <c r="AS139" s="85"/>
      <c r="AT139" s="85"/>
      <c r="AU139" s="85"/>
      <c r="AV139" s="85"/>
    </row>
    <row r="140" spans="1:48" ht="25.5" customHeight="1" hidden="1">
      <c r="A140" s="187" t="s">
        <v>497</v>
      </c>
      <c r="B140" s="188"/>
      <c r="C140" s="190" t="s">
        <v>498</v>
      </c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97" t="s">
        <v>474</v>
      </c>
      <c r="W140" s="97"/>
      <c r="X140" s="97"/>
      <c r="Y140" s="189">
        <v>0</v>
      </c>
      <c r="Z140" s="189"/>
      <c r="AA140" s="189"/>
      <c r="AB140" s="189"/>
      <c r="AC140" s="98">
        <v>0</v>
      </c>
      <c r="AD140" s="98"/>
      <c r="AE140" s="98"/>
      <c r="AF140" s="98"/>
      <c r="AG140" s="189">
        <v>0</v>
      </c>
      <c r="AH140" s="189"/>
      <c r="AI140" s="189"/>
      <c r="AJ140" s="189"/>
      <c r="AK140" s="189">
        <v>0</v>
      </c>
      <c r="AL140" s="189"/>
      <c r="AM140" s="189"/>
      <c r="AN140" s="189"/>
      <c r="AO140" s="189">
        <v>0</v>
      </c>
      <c r="AP140" s="189"/>
      <c r="AQ140" s="189"/>
      <c r="AR140" s="189"/>
      <c r="AS140" s="85"/>
      <c r="AT140" s="85"/>
      <c r="AU140" s="85"/>
      <c r="AV140" s="85"/>
    </row>
    <row r="141" spans="1:48" ht="12.75" customHeight="1" hidden="1">
      <c r="A141" s="187" t="s">
        <v>499</v>
      </c>
      <c r="B141" s="188"/>
      <c r="C141" s="190" t="s">
        <v>500</v>
      </c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97" t="s">
        <v>474</v>
      </c>
      <c r="W141" s="97"/>
      <c r="X141" s="97"/>
      <c r="Y141" s="189">
        <v>0</v>
      </c>
      <c r="Z141" s="189"/>
      <c r="AA141" s="189"/>
      <c r="AB141" s="189"/>
      <c r="AC141" s="98">
        <v>0</v>
      </c>
      <c r="AD141" s="98"/>
      <c r="AE141" s="98"/>
      <c r="AF141" s="98"/>
      <c r="AG141" s="189">
        <v>0</v>
      </c>
      <c r="AH141" s="189"/>
      <c r="AI141" s="189"/>
      <c r="AJ141" s="189"/>
      <c r="AK141" s="189">
        <v>0</v>
      </c>
      <c r="AL141" s="189"/>
      <c r="AM141" s="189"/>
      <c r="AN141" s="189"/>
      <c r="AO141" s="189">
        <v>0</v>
      </c>
      <c r="AP141" s="189"/>
      <c r="AQ141" s="189"/>
      <c r="AR141" s="189"/>
      <c r="AS141" s="85"/>
      <c r="AT141" s="85"/>
      <c r="AU141" s="85"/>
      <c r="AV141" s="85"/>
    </row>
    <row r="142" spans="1:48" ht="25.5" customHeight="1" hidden="1">
      <c r="A142" s="187" t="s">
        <v>501</v>
      </c>
      <c r="B142" s="188"/>
      <c r="C142" s="190" t="s">
        <v>502</v>
      </c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97" t="s">
        <v>474</v>
      </c>
      <c r="W142" s="97"/>
      <c r="X142" s="97"/>
      <c r="Y142" s="189">
        <v>0</v>
      </c>
      <c r="Z142" s="189"/>
      <c r="AA142" s="189"/>
      <c r="AB142" s="189"/>
      <c r="AC142" s="98">
        <v>0</v>
      </c>
      <c r="AD142" s="98"/>
      <c r="AE142" s="98"/>
      <c r="AF142" s="98"/>
      <c r="AG142" s="189">
        <v>0</v>
      </c>
      <c r="AH142" s="189"/>
      <c r="AI142" s="189"/>
      <c r="AJ142" s="189"/>
      <c r="AK142" s="189">
        <v>0</v>
      </c>
      <c r="AL142" s="189"/>
      <c r="AM142" s="189"/>
      <c r="AN142" s="189"/>
      <c r="AO142" s="189">
        <v>0</v>
      </c>
      <c r="AP142" s="189"/>
      <c r="AQ142" s="189"/>
      <c r="AR142" s="189"/>
      <c r="AS142" s="85"/>
      <c r="AT142" s="85"/>
      <c r="AU142" s="85"/>
      <c r="AV142" s="85"/>
    </row>
    <row r="143" spans="1:48" ht="39" customHeight="1" hidden="1">
      <c r="A143" s="187" t="s">
        <v>503</v>
      </c>
      <c r="B143" s="188"/>
      <c r="C143" s="190" t="s">
        <v>504</v>
      </c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97" t="s">
        <v>474</v>
      </c>
      <c r="W143" s="97"/>
      <c r="X143" s="97"/>
      <c r="Y143" s="189">
        <v>0</v>
      </c>
      <c r="Z143" s="189"/>
      <c r="AA143" s="189"/>
      <c r="AB143" s="189"/>
      <c r="AC143" s="98">
        <v>0</v>
      </c>
      <c r="AD143" s="98"/>
      <c r="AE143" s="98"/>
      <c r="AF143" s="98"/>
      <c r="AG143" s="189">
        <v>0</v>
      </c>
      <c r="AH143" s="189"/>
      <c r="AI143" s="189"/>
      <c r="AJ143" s="189"/>
      <c r="AK143" s="189">
        <v>0</v>
      </c>
      <c r="AL143" s="189"/>
      <c r="AM143" s="189"/>
      <c r="AN143" s="189"/>
      <c r="AO143" s="189">
        <v>0</v>
      </c>
      <c r="AP143" s="189"/>
      <c r="AQ143" s="189"/>
      <c r="AR143" s="189"/>
      <c r="AS143" s="85"/>
      <c r="AT143" s="85"/>
      <c r="AU143" s="85"/>
      <c r="AV143" s="85"/>
    </row>
    <row r="144" spans="1:48" ht="12.75" customHeight="1" hidden="1">
      <c r="A144" s="187" t="s">
        <v>505</v>
      </c>
      <c r="B144" s="188"/>
      <c r="C144" s="190" t="s">
        <v>506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97" t="s">
        <v>474</v>
      </c>
      <c r="W144" s="97"/>
      <c r="X144" s="97"/>
      <c r="Y144" s="189">
        <v>0</v>
      </c>
      <c r="Z144" s="189"/>
      <c r="AA144" s="189"/>
      <c r="AB144" s="189"/>
      <c r="AC144" s="98">
        <v>0</v>
      </c>
      <c r="AD144" s="98"/>
      <c r="AE144" s="98"/>
      <c r="AF144" s="98"/>
      <c r="AG144" s="189">
        <v>0</v>
      </c>
      <c r="AH144" s="189"/>
      <c r="AI144" s="189"/>
      <c r="AJ144" s="189"/>
      <c r="AK144" s="189">
        <v>0</v>
      </c>
      <c r="AL144" s="189"/>
      <c r="AM144" s="189"/>
      <c r="AN144" s="189"/>
      <c r="AO144" s="189">
        <v>0</v>
      </c>
      <c r="AP144" s="189"/>
      <c r="AQ144" s="189"/>
      <c r="AR144" s="189"/>
      <c r="AS144" s="85"/>
      <c r="AT144" s="85"/>
      <c r="AU144" s="85"/>
      <c r="AV144" s="85"/>
    </row>
    <row r="145" spans="1:48" ht="12.75" customHeight="1" hidden="1">
      <c r="A145" s="187" t="s">
        <v>507</v>
      </c>
      <c r="B145" s="188"/>
      <c r="C145" s="190" t="s">
        <v>508</v>
      </c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97" t="s">
        <v>474</v>
      </c>
      <c r="W145" s="97"/>
      <c r="X145" s="97"/>
      <c r="Y145" s="189">
        <v>0</v>
      </c>
      <c r="Z145" s="189"/>
      <c r="AA145" s="189"/>
      <c r="AB145" s="189"/>
      <c r="AC145" s="98">
        <v>0</v>
      </c>
      <c r="AD145" s="98"/>
      <c r="AE145" s="98"/>
      <c r="AF145" s="98"/>
      <c r="AG145" s="189">
        <v>0</v>
      </c>
      <c r="AH145" s="189"/>
      <c r="AI145" s="189"/>
      <c r="AJ145" s="189"/>
      <c r="AK145" s="189">
        <v>0</v>
      </c>
      <c r="AL145" s="189"/>
      <c r="AM145" s="189"/>
      <c r="AN145" s="189"/>
      <c r="AO145" s="189">
        <v>0</v>
      </c>
      <c r="AP145" s="189"/>
      <c r="AQ145" s="189"/>
      <c r="AR145" s="189"/>
      <c r="AS145" s="85"/>
      <c r="AT145" s="85"/>
      <c r="AU145" s="85"/>
      <c r="AV145" s="85"/>
    </row>
    <row r="146" spans="1:48" ht="12.75" customHeight="1" hidden="1">
      <c r="A146" s="187" t="s">
        <v>509</v>
      </c>
      <c r="B146" s="188"/>
      <c r="C146" s="190" t="s">
        <v>510</v>
      </c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97" t="s">
        <v>474</v>
      </c>
      <c r="W146" s="97"/>
      <c r="X146" s="97"/>
      <c r="Y146" s="189">
        <v>0</v>
      </c>
      <c r="Z146" s="189"/>
      <c r="AA146" s="189"/>
      <c r="AB146" s="189"/>
      <c r="AC146" s="98">
        <v>0</v>
      </c>
      <c r="AD146" s="98"/>
      <c r="AE146" s="98"/>
      <c r="AF146" s="98"/>
      <c r="AG146" s="189">
        <v>0</v>
      </c>
      <c r="AH146" s="189"/>
      <c r="AI146" s="189"/>
      <c r="AJ146" s="189"/>
      <c r="AK146" s="189">
        <v>0</v>
      </c>
      <c r="AL146" s="189"/>
      <c r="AM146" s="189"/>
      <c r="AN146" s="189"/>
      <c r="AO146" s="189">
        <v>0</v>
      </c>
      <c r="AP146" s="189"/>
      <c r="AQ146" s="189"/>
      <c r="AR146" s="189"/>
      <c r="AS146" s="85"/>
      <c r="AT146" s="85"/>
      <c r="AU146" s="85"/>
      <c r="AV146" s="85"/>
    </row>
    <row r="147" spans="1:48" ht="12.75" customHeight="1" hidden="1">
      <c r="A147" s="187" t="s">
        <v>511</v>
      </c>
      <c r="B147" s="188"/>
      <c r="C147" s="190" t="s">
        <v>512</v>
      </c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97" t="s">
        <v>474</v>
      </c>
      <c r="W147" s="97"/>
      <c r="X147" s="97"/>
      <c r="Y147" s="189">
        <v>0</v>
      </c>
      <c r="Z147" s="189"/>
      <c r="AA147" s="189"/>
      <c r="AB147" s="189"/>
      <c r="AC147" s="98">
        <v>0</v>
      </c>
      <c r="AD147" s="98"/>
      <c r="AE147" s="98"/>
      <c r="AF147" s="98"/>
      <c r="AG147" s="189">
        <v>0</v>
      </c>
      <c r="AH147" s="189"/>
      <c r="AI147" s="189"/>
      <c r="AJ147" s="189"/>
      <c r="AK147" s="189">
        <v>0</v>
      </c>
      <c r="AL147" s="189"/>
      <c r="AM147" s="189"/>
      <c r="AN147" s="189"/>
      <c r="AO147" s="189">
        <v>0</v>
      </c>
      <c r="AP147" s="189"/>
      <c r="AQ147" s="189"/>
      <c r="AR147" s="189"/>
      <c r="AS147" s="85"/>
      <c r="AT147" s="85"/>
      <c r="AU147" s="85"/>
      <c r="AV147" s="85"/>
    </row>
    <row r="148" spans="1:48" ht="12.75" customHeight="1" hidden="1">
      <c r="A148" s="88" t="s">
        <v>513</v>
      </c>
      <c r="B148" s="88"/>
      <c r="C148" s="97" t="s">
        <v>801</v>
      </c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 t="s">
        <v>474</v>
      </c>
      <c r="W148" s="97"/>
      <c r="X148" s="97"/>
      <c r="Y148" s="189">
        <v>0</v>
      </c>
      <c r="Z148" s="189"/>
      <c r="AA148" s="189"/>
      <c r="AB148" s="189"/>
      <c r="AC148" s="98">
        <v>0</v>
      </c>
      <c r="AD148" s="98"/>
      <c r="AE148" s="98"/>
      <c r="AF148" s="98"/>
      <c r="AG148" s="189">
        <v>0</v>
      </c>
      <c r="AH148" s="189"/>
      <c r="AI148" s="189"/>
      <c r="AJ148" s="189"/>
      <c r="AK148" s="189">
        <v>0</v>
      </c>
      <c r="AL148" s="189"/>
      <c r="AM148" s="189"/>
      <c r="AN148" s="189"/>
      <c r="AO148" s="189">
        <v>0</v>
      </c>
      <c r="AP148" s="189"/>
      <c r="AQ148" s="189"/>
      <c r="AR148" s="189"/>
      <c r="AS148" s="85"/>
      <c r="AT148" s="85"/>
      <c r="AU148" s="85"/>
      <c r="AV148" s="85"/>
    </row>
    <row r="149" spans="1:48" ht="12.75" customHeight="1">
      <c r="A149" s="69" t="s">
        <v>515</v>
      </c>
      <c r="B149" s="70"/>
      <c r="C149" s="97" t="s">
        <v>802</v>
      </c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 t="s">
        <v>514</v>
      </c>
      <c r="W149" s="92"/>
      <c r="X149" s="92"/>
      <c r="Y149" s="189">
        <v>0</v>
      </c>
      <c r="Z149" s="189"/>
      <c r="AA149" s="189"/>
      <c r="AB149" s="189"/>
      <c r="AC149" s="98">
        <v>0</v>
      </c>
      <c r="AD149" s="98"/>
      <c r="AE149" s="98"/>
      <c r="AF149" s="98"/>
      <c r="AG149" s="189">
        <v>0</v>
      </c>
      <c r="AH149" s="189"/>
      <c r="AI149" s="189"/>
      <c r="AJ149" s="189"/>
      <c r="AK149" s="189">
        <v>0</v>
      </c>
      <c r="AL149" s="189"/>
      <c r="AM149" s="189"/>
      <c r="AN149" s="189"/>
      <c r="AO149" s="189">
        <v>0</v>
      </c>
      <c r="AP149" s="189"/>
      <c r="AQ149" s="189"/>
      <c r="AR149" s="189"/>
      <c r="AS149" s="85"/>
      <c r="AT149" s="85"/>
      <c r="AU149" s="85"/>
      <c r="AV149" s="85"/>
    </row>
    <row r="150" spans="1:48" ht="12.75" customHeight="1" hidden="1">
      <c r="A150" s="69" t="s">
        <v>517</v>
      </c>
      <c r="B150" s="70"/>
      <c r="C150" s="97" t="s">
        <v>516</v>
      </c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 t="s">
        <v>514</v>
      </c>
      <c r="W150" s="97"/>
      <c r="X150" s="97"/>
      <c r="Y150" s="189">
        <v>0</v>
      </c>
      <c r="Z150" s="189"/>
      <c r="AA150" s="189"/>
      <c r="AB150" s="189"/>
      <c r="AC150" s="98">
        <v>0</v>
      </c>
      <c r="AD150" s="98"/>
      <c r="AE150" s="98"/>
      <c r="AF150" s="98"/>
      <c r="AG150" s="189">
        <v>0</v>
      </c>
      <c r="AH150" s="189"/>
      <c r="AI150" s="189"/>
      <c r="AJ150" s="189"/>
      <c r="AK150" s="189">
        <v>0</v>
      </c>
      <c r="AL150" s="189"/>
      <c r="AM150" s="189"/>
      <c r="AN150" s="189"/>
      <c r="AO150" s="189">
        <v>0</v>
      </c>
      <c r="AP150" s="189"/>
      <c r="AQ150" s="189"/>
      <c r="AR150" s="189"/>
      <c r="AS150" s="85"/>
      <c r="AT150" s="85"/>
      <c r="AU150" s="85"/>
      <c r="AV150" s="85"/>
    </row>
    <row r="151" spans="1:48" ht="12.75" customHeight="1" hidden="1">
      <c r="A151" s="69" t="s">
        <v>519</v>
      </c>
      <c r="B151" s="70"/>
      <c r="C151" s="97" t="s">
        <v>518</v>
      </c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 t="s">
        <v>514</v>
      </c>
      <c r="W151" s="97"/>
      <c r="X151" s="97"/>
      <c r="Y151" s="189">
        <v>0</v>
      </c>
      <c r="Z151" s="189"/>
      <c r="AA151" s="189"/>
      <c r="AB151" s="189"/>
      <c r="AC151" s="98">
        <v>0</v>
      </c>
      <c r="AD151" s="98"/>
      <c r="AE151" s="98"/>
      <c r="AF151" s="98"/>
      <c r="AG151" s="189">
        <v>0</v>
      </c>
      <c r="AH151" s="189"/>
      <c r="AI151" s="189"/>
      <c r="AJ151" s="189"/>
      <c r="AK151" s="189">
        <v>0</v>
      </c>
      <c r="AL151" s="189"/>
      <c r="AM151" s="189"/>
      <c r="AN151" s="189"/>
      <c r="AO151" s="189">
        <v>0</v>
      </c>
      <c r="AP151" s="189"/>
      <c r="AQ151" s="189"/>
      <c r="AR151" s="189"/>
      <c r="AS151" s="85"/>
      <c r="AT151" s="85"/>
      <c r="AU151" s="85"/>
      <c r="AV151" s="85"/>
    </row>
    <row r="152" spans="1:48" ht="12.75" customHeight="1" hidden="1">
      <c r="A152" s="69" t="s">
        <v>521</v>
      </c>
      <c r="B152" s="70"/>
      <c r="C152" s="97" t="s">
        <v>520</v>
      </c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 t="s">
        <v>514</v>
      </c>
      <c r="W152" s="97"/>
      <c r="X152" s="97"/>
      <c r="Y152" s="189">
        <v>0</v>
      </c>
      <c r="Z152" s="189"/>
      <c r="AA152" s="189"/>
      <c r="AB152" s="189"/>
      <c r="AC152" s="98">
        <v>0</v>
      </c>
      <c r="AD152" s="98"/>
      <c r="AE152" s="98"/>
      <c r="AF152" s="98"/>
      <c r="AG152" s="189">
        <v>0</v>
      </c>
      <c r="AH152" s="189"/>
      <c r="AI152" s="189"/>
      <c r="AJ152" s="189"/>
      <c r="AK152" s="189">
        <v>0</v>
      </c>
      <c r="AL152" s="189"/>
      <c r="AM152" s="189"/>
      <c r="AN152" s="189"/>
      <c r="AO152" s="189">
        <v>0</v>
      </c>
      <c r="AP152" s="189"/>
      <c r="AQ152" s="189"/>
      <c r="AR152" s="189"/>
      <c r="AS152" s="85"/>
      <c r="AT152" s="85"/>
      <c r="AU152" s="85"/>
      <c r="AV152" s="85"/>
    </row>
    <row r="153" spans="1:48" ht="12.75" customHeight="1">
      <c r="A153" s="69" t="s">
        <v>524</v>
      </c>
      <c r="B153" s="70"/>
      <c r="C153" s="97" t="s">
        <v>522</v>
      </c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 t="s">
        <v>523</v>
      </c>
      <c r="W153" s="92"/>
      <c r="X153" s="92"/>
      <c r="Y153" s="189">
        <v>0</v>
      </c>
      <c r="Z153" s="189"/>
      <c r="AA153" s="189"/>
      <c r="AB153" s="189"/>
      <c r="AC153" s="98">
        <v>0</v>
      </c>
      <c r="AD153" s="98"/>
      <c r="AE153" s="98"/>
      <c r="AF153" s="98"/>
      <c r="AG153" s="189">
        <v>0</v>
      </c>
      <c r="AH153" s="189"/>
      <c r="AI153" s="189"/>
      <c r="AJ153" s="189"/>
      <c r="AK153" s="189">
        <v>0</v>
      </c>
      <c r="AL153" s="189"/>
      <c r="AM153" s="189"/>
      <c r="AN153" s="189"/>
      <c r="AO153" s="189">
        <v>0</v>
      </c>
      <c r="AP153" s="189"/>
      <c r="AQ153" s="189"/>
      <c r="AR153" s="189"/>
      <c r="AS153" s="85"/>
      <c r="AT153" s="85"/>
      <c r="AU153" s="85"/>
      <c r="AV153" s="85"/>
    </row>
    <row r="154" spans="1:49" ht="12.75" customHeight="1">
      <c r="A154" s="69" t="s">
        <v>526</v>
      </c>
      <c r="B154" s="70"/>
      <c r="C154" s="97" t="s">
        <v>803</v>
      </c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 t="s">
        <v>525</v>
      </c>
      <c r="W154" s="92"/>
      <c r="X154" s="92"/>
      <c r="Y154" s="193">
        <v>0</v>
      </c>
      <c r="Z154" s="193"/>
      <c r="AA154" s="193"/>
      <c r="AB154" s="193"/>
      <c r="AC154" s="126">
        <v>4600000</v>
      </c>
      <c r="AD154" s="126"/>
      <c r="AE154" s="126"/>
      <c r="AF154" s="126"/>
      <c r="AG154" s="193">
        <v>1598</v>
      </c>
      <c r="AH154" s="193"/>
      <c r="AI154" s="193"/>
      <c r="AJ154" s="193"/>
      <c r="AK154" s="193">
        <v>0</v>
      </c>
      <c r="AL154" s="193"/>
      <c r="AM154" s="193"/>
      <c r="AN154" s="193"/>
      <c r="AO154" s="191">
        <v>1598</v>
      </c>
      <c r="AP154" s="192"/>
      <c r="AQ154" s="192"/>
      <c r="AR154" s="192"/>
      <c r="AS154" s="85"/>
      <c r="AT154" s="85"/>
      <c r="AU154" s="85"/>
      <c r="AV154" s="85"/>
      <c r="AW154" s="7" t="s">
        <v>978</v>
      </c>
    </row>
    <row r="155" spans="1:48" ht="25.5" customHeight="1" hidden="1">
      <c r="A155" s="69" t="s">
        <v>528</v>
      </c>
      <c r="B155" s="70"/>
      <c r="C155" s="97" t="s">
        <v>527</v>
      </c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 t="s">
        <v>525</v>
      </c>
      <c r="W155" s="97"/>
      <c r="X155" s="97"/>
      <c r="Y155" s="189">
        <v>0</v>
      </c>
      <c r="Z155" s="189"/>
      <c r="AA155" s="189"/>
      <c r="AB155" s="189"/>
      <c r="AC155" s="98">
        <v>0</v>
      </c>
      <c r="AD155" s="98"/>
      <c r="AE155" s="98"/>
      <c r="AF155" s="98"/>
      <c r="AG155" s="189">
        <v>0</v>
      </c>
      <c r="AH155" s="189"/>
      <c r="AI155" s="189"/>
      <c r="AJ155" s="189"/>
      <c r="AK155" s="189">
        <v>0</v>
      </c>
      <c r="AL155" s="189"/>
      <c r="AM155" s="189"/>
      <c r="AN155" s="189"/>
      <c r="AO155" s="189">
        <v>0</v>
      </c>
      <c r="AP155" s="189"/>
      <c r="AQ155" s="189"/>
      <c r="AR155" s="189"/>
      <c r="AS155" s="85"/>
      <c r="AT155" s="85"/>
      <c r="AU155" s="85"/>
      <c r="AV155" s="85"/>
    </row>
    <row r="156" spans="1:48" ht="12.75" customHeight="1" hidden="1">
      <c r="A156" s="69" t="s">
        <v>530</v>
      </c>
      <c r="B156" s="70"/>
      <c r="C156" s="97" t="s">
        <v>529</v>
      </c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 t="s">
        <v>525</v>
      </c>
      <c r="W156" s="97"/>
      <c r="X156" s="97"/>
      <c r="Y156" s="189">
        <v>0</v>
      </c>
      <c r="Z156" s="189"/>
      <c r="AA156" s="189"/>
      <c r="AB156" s="189"/>
      <c r="AC156" s="98">
        <v>1600000</v>
      </c>
      <c r="AD156" s="98"/>
      <c r="AE156" s="98"/>
      <c r="AF156" s="98"/>
      <c r="AG156" s="189">
        <v>1598</v>
      </c>
      <c r="AH156" s="189"/>
      <c r="AI156" s="189"/>
      <c r="AJ156" s="189"/>
      <c r="AK156" s="189">
        <v>0</v>
      </c>
      <c r="AL156" s="189"/>
      <c r="AM156" s="189"/>
      <c r="AN156" s="189"/>
      <c r="AO156" s="193">
        <v>1598</v>
      </c>
      <c r="AP156" s="193"/>
      <c r="AQ156" s="193"/>
      <c r="AR156" s="193"/>
      <c r="AS156" s="85"/>
      <c r="AT156" s="85"/>
      <c r="AU156" s="85"/>
      <c r="AV156" s="85"/>
    </row>
    <row r="157" spans="1:48" ht="12.75" customHeight="1" hidden="1">
      <c r="A157" s="69" t="s">
        <v>532</v>
      </c>
      <c r="B157" s="70"/>
      <c r="C157" s="97" t="s">
        <v>531</v>
      </c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 t="s">
        <v>525</v>
      </c>
      <c r="W157" s="97"/>
      <c r="X157" s="97"/>
      <c r="Y157" s="189">
        <v>0</v>
      </c>
      <c r="Z157" s="189"/>
      <c r="AA157" s="189"/>
      <c r="AB157" s="189"/>
      <c r="AC157" s="98">
        <v>0</v>
      </c>
      <c r="AD157" s="98"/>
      <c r="AE157" s="98"/>
      <c r="AF157" s="98"/>
      <c r="AG157" s="189">
        <v>0</v>
      </c>
      <c r="AH157" s="189"/>
      <c r="AI157" s="189"/>
      <c r="AJ157" s="189"/>
      <c r="AK157" s="189">
        <v>0</v>
      </c>
      <c r="AL157" s="189"/>
      <c r="AM157" s="189"/>
      <c r="AN157" s="189"/>
      <c r="AO157" s="189">
        <v>0</v>
      </c>
      <c r="AP157" s="189"/>
      <c r="AQ157" s="189"/>
      <c r="AR157" s="189"/>
      <c r="AS157" s="85"/>
      <c r="AT157" s="85"/>
      <c r="AU157" s="85"/>
      <c r="AV157" s="85"/>
    </row>
    <row r="158" spans="1:48" ht="12.75" customHeight="1" hidden="1">
      <c r="A158" s="69" t="s">
        <v>534</v>
      </c>
      <c r="B158" s="70"/>
      <c r="C158" s="97" t="s">
        <v>533</v>
      </c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 t="s">
        <v>525</v>
      </c>
      <c r="W158" s="97"/>
      <c r="X158" s="97"/>
      <c r="Y158" s="189">
        <v>0</v>
      </c>
      <c r="Z158" s="189"/>
      <c r="AA158" s="189"/>
      <c r="AB158" s="189"/>
      <c r="AC158" s="98">
        <v>0</v>
      </c>
      <c r="AD158" s="98"/>
      <c r="AE158" s="98"/>
      <c r="AF158" s="98"/>
      <c r="AG158" s="189">
        <v>0</v>
      </c>
      <c r="AH158" s="189"/>
      <c r="AI158" s="189"/>
      <c r="AJ158" s="189"/>
      <c r="AK158" s="189">
        <v>0</v>
      </c>
      <c r="AL158" s="189"/>
      <c r="AM158" s="189"/>
      <c r="AN158" s="189"/>
      <c r="AO158" s="189">
        <v>0</v>
      </c>
      <c r="AP158" s="189"/>
      <c r="AQ158" s="189"/>
      <c r="AR158" s="189"/>
      <c r="AS158" s="85"/>
      <c r="AT158" s="85"/>
      <c r="AU158" s="85"/>
      <c r="AV158" s="85"/>
    </row>
    <row r="159" spans="1:48" ht="12.75" customHeight="1">
      <c r="A159" s="69" t="s">
        <v>536</v>
      </c>
      <c r="B159" s="70"/>
      <c r="C159" s="97" t="s">
        <v>804</v>
      </c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2" t="s">
        <v>535</v>
      </c>
      <c r="W159" s="92"/>
      <c r="X159" s="92"/>
      <c r="Y159" s="193">
        <v>0</v>
      </c>
      <c r="Z159" s="193"/>
      <c r="AA159" s="193"/>
      <c r="AB159" s="193"/>
      <c r="AC159" s="126">
        <v>0</v>
      </c>
      <c r="AD159" s="126"/>
      <c r="AE159" s="126"/>
      <c r="AF159" s="126"/>
      <c r="AG159" s="193">
        <v>0</v>
      </c>
      <c r="AH159" s="193"/>
      <c r="AI159" s="193"/>
      <c r="AJ159" s="193"/>
      <c r="AK159" s="193">
        <v>0</v>
      </c>
      <c r="AL159" s="193"/>
      <c r="AM159" s="193"/>
      <c r="AN159" s="193"/>
      <c r="AO159" s="191">
        <v>0</v>
      </c>
      <c r="AP159" s="192"/>
      <c r="AQ159" s="192"/>
      <c r="AR159" s="192"/>
      <c r="AS159" s="85"/>
      <c r="AT159" s="85"/>
      <c r="AU159" s="85"/>
      <c r="AV159" s="85"/>
    </row>
    <row r="160" spans="1:48" ht="12.75" customHeight="1" hidden="1">
      <c r="A160" s="69" t="s">
        <v>538</v>
      </c>
      <c r="B160" s="70"/>
      <c r="C160" s="97" t="s">
        <v>537</v>
      </c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 t="s">
        <v>535</v>
      </c>
      <c r="W160" s="97"/>
      <c r="X160" s="97"/>
      <c r="Y160" s="189">
        <v>0</v>
      </c>
      <c r="Z160" s="189"/>
      <c r="AA160" s="189"/>
      <c r="AB160" s="189"/>
      <c r="AC160" s="98">
        <v>0</v>
      </c>
      <c r="AD160" s="98"/>
      <c r="AE160" s="98"/>
      <c r="AF160" s="98"/>
      <c r="AG160" s="189">
        <v>0</v>
      </c>
      <c r="AH160" s="189"/>
      <c r="AI160" s="189"/>
      <c r="AJ160" s="189"/>
      <c r="AK160" s="189">
        <v>0</v>
      </c>
      <c r="AL160" s="189"/>
      <c r="AM160" s="189"/>
      <c r="AN160" s="189"/>
      <c r="AO160" s="189">
        <v>0</v>
      </c>
      <c r="AP160" s="189"/>
      <c r="AQ160" s="189"/>
      <c r="AR160" s="189"/>
      <c r="AS160" s="85"/>
      <c r="AT160" s="85"/>
      <c r="AU160" s="85"/>
      <c r="AV160" s="85"/>
    </row>
    <row r="161" spans="1:48" ht="25.5" customHeight="1" hidden="1">
      <c r="A161" s="69" t="s">
        <v>540</v>
      </c>
      <c r="B161" s="70"/>
      <c r="C161" s="97" t="s">
        <v>539</v>
      </c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 t="s">
        <v>535</v>
      </c>
      <c r="W161" s="97"/>
      <c r="X161" s="97"/>
      <c r="Y161" s="189">
        <v>0</v>
      </c>
      <c r="Z161" s="189"/>
      <c r="AA161" s="189"/>
      <c r="AB161" s="189"/>
      <c r="AC161" s="98">
        <v>0</v>
      </c>
      <c r="AD161" s="98"/>
      <c r="AE161" s="98"/>
      <c r="AF161" s="98"/>
      <c r="AG161" s="189">
        <v>0</v>
      </c>
      <c r="AH161" s="189"/>
      <c r="AI161" s="189"/>
      <c r="AJ161" s="189"/>
      <c r="AK161" s="189">
        <v>0</v>
      </c>
      <c r="AL161" s="189"/>
      <c r="AM161" s="189"/>
      <c r="AN161" s="189"/>
      <c r="AO161" s="189">
        <v>0</v>
      </c>
      <c r="AP161" s="189"/>
      <c r="AQ161" s="189"/>
      <c r="AR161" s="189"/>
      <c r="AS161" s="85"/>
      <c r="AT161" s="85"/>
      <c r="AU161" s="85"/>
      <c r="AV161" s="85"/>
    </row>
    <row r="162" spans="1:48" ht="12.75" customHeight="1" hidden="1">
      <c r="A162" s="69" t="s">
        <v>542</v>
      </c>
      <c r="B162" s="70"/>
      <c r="C162" s="97" t="s">
        <v>541</v>
      </c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 t="s">
        <v>535</v>
      </c>
      <c r="W162" s="97"/>
      <c r="X162" s="97"/>
      <c r="Y162" s="189">
        <v>0</v>
      </c>
      <c r="Z162" s="189"/>
      <c r="AA162" s="189"/>
      <c r="AB162" s="189"/>
      <c r="AC162" s="98">
        <v>0</v>
      </c>
      <c r="AD162" s="98"/>
      <c r="AE162" s="98"/>
      <c r="AF162" s="98"/>
      <c r="AG162" s="189">
        <v>0</v>
      </c>
      <c r="AH162" s="189"/>
      <c r="AI162" s="189"/>
      <c r="AJ162" s="189"/>
      <c r="AK162" s="189">
        <v>0</v>
      </c>
      <c r="AL162" s="189"/>
      <c r="AM162" s="189"/>
      <c r="AN162" s="189"/>
      <c r="AO162" s="189">
        <v>0</v>
      </c>
      <c r="AP162" s="189"/>
      <c r="AQ162" s="189"/>
      <c r="AR162" s="189"/>
      <c r="AS162" s="85"/>
      <c r="AT162" s="85"/>
      <c r="AU162" s="85"/>
      <c r="AV162" s="85"/>
    </row>
    <row r="163" spans="1:48" ht="12.75" customHeight="1" hidden="1">
      <c r="A163" s="69" t="s">
        <v>544</v>
      </c>
      <c r="B163" s="70"/>
      <c r="C163" s="97" t="s">
        <v>543</v>
      </c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 t="s">
        <v>535</v>
      </c>
      <c r="W163" s="97"/>
      <c r="X163" s="97"/>
      <c r="Y163" s="189">
        <v>0</v>
      </c>
      <c r="Z163" s="189"/>
      <c r="AA163" s="189"/>
      <c r="AB163" s="189"/>
      <c r="AC163" s="98">
        <v>0</v>
      </c>
      <c r="AD163" s="98"/>
      <c r="AE163" s="98"/>
      <c r="AF163" s="98"/>
      <c r="AG163" s="189">
        <v>0</v>
      </c>
      <c r="AH163" s="189"/>
      <c r="AI163" s="189"/>
      <c r="AJ163" s="189"/>
      <c r="AK163" s="189">
        <v>0</v>
      </c>
      <c r="AL163" s="189"/>
      <c r="AM163" s="189"/>
      <c r="AN163" s="189"/>
      <c r="AO163" s="189">
        <v>0</v>
      </c>
      <c r="AP163" s="189"/>
      <c r="AQ163" s="189"/>
      <c r="AR163" s="189"/>
      <c r="AS163" s="85"/>
      <c r="AT163" s="85"/>
      <c r="AU163" s="85"/>
      <c r="AV163" s="85"/>
    </row>
    <row r="164" spans="1:48" ht="12.75" customHeight="1" hidden="1">
      <c r="A164" s="69" t="s">
        <v>546</v>
      </c>
      <c r="B164" s="70"/>
      <c r="C164" s="97" t="s">
        <v>545</v>
      </c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 t="s">
        <v>535</v>
      </c>
      <c r="W164" s="97"/>
      <c r="X164" s="97"/>
      <c r="Y164" s="189">
        <v>0</v>
      </c>
      <c r="Z164" s="189"/>
      <c r="AA164" s="189"/>
      <c r="AB164" s="189"/>
      <c r="AC164" s="98">
        <v>0</v>
      </c>
      <c r="AD164" s="98"/>
      <c r="AE164" s="98"/>
      <c r="AF164" s="98"/>
      <c r="AG164" s="189">
        <v>0</v>
      </c>
      <c r="AH164" s="189"/>
      <c r="AI164" s="189"/>
      <c r="AJ164" s="189"/>
      <c r="AK164" s="189">
        <v>0</v>
      </c>
      <c r="AL164" s="189"/>
      <c r="AM164" s="189"/>
      <c r="AN164" s="189"/>
      <c r="AO164" s="189">
        <v>0</v>
      </c>
      <c r="AP164" s="189"/>
      <c r="AQ164" s="189"/>
      <c r="AR164" s="189"/>
      <c r="AS164" s="85"/>
      <c r="AT164" s="85"/>
      <c r="AU164" s="85"/>
      <c r="AV164" s="85"/>
    </row>
    <row r="165" spans="1:48" ht="12.75" customHeight="1" hidden="1">
      <c r="A165" s="69" t="s">
        <v>548</v>
      </c>
      <c r="B165" s="70"/>
      <c r="C165" s="97" t="s">
        <v>547</v>
      </c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 t="s">
        <v>535</v>
      </c>
      <c r="W165" s="97"/>
      <c r="X165" s="97"/>
      <c r="Y165" s="189">
        <v>0</v>
      </c>
      <c r="Z165" s="189"/>
      <c r="AA165" s="189"/>
      <c r="AB165" s="189"/>
      <c r="AC165" s="98">
        <v>0</v>
      </c>
      <c r="AD165" s="98"/>
      <c r="AE165" s="98"/>
      <c r="AF165" s="98"/>
      <c r="AG165" s="189">
        <v>0</v>
      </c>
      <c r="AH165" s="189"/>
      <c r="AI165" s="189"/>
      <c r="AJ165" s="189"/>
      <c r="AK165" s="189">
        <v>0</v>
      </c>
      <c r="AL165" s="189"/>
      <c r="AM165" s="189"/>
      <c r="AN165" s="189"/>
      <c r="AO165" s="189">
        <v>0</v>
      </c>
      <c r="AP165" s="189"/>
      <c r="AQ165" s="189"/>
      <c r="AR165" s="189"/>
      <c r="AS165" s="85"/>
      <c r="AT165" s="85"/>
      <c r="AU165" s="85"/>
      <c r="AV165" s="85"/>
    </row>
    <row r="166" spans="1:48" ht="12.75" customHeight="1" hidden="1">
      <c r="A166" s="69" t="s">
        <v>550</v>
      </c>
      <c r="B166" s="70"/>
      <c r="C166" s="97" t="s">
        <v>549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 t="s">
        <v>535</v>
      </c>
      <c r="W166" s="97"/>
      <c r="X166" s="97"/>
      <c r="Y166" s="189">
        <v>0</v>
      </c>
      <c r="Z166" s="189"/>
      <c r="AA166" s="189"/>
      <c r="AB166" s="189"/>
      <c r="AC166" s="98">
        <v>0</v>
      </c>
      <c r="AD166" s="98"/>
      <c r="AE166" s="98"/>
      <c r="AF166" s="98"/>
      <c r="AG166" s="189">
        <v>0</v>
      </c>
      <c r="AH166" s="189"/>
      <c r="AI166" s="189"/>
      <c r="AJ166" s="189"/>
      <c r="AK166" s="189">
        <v>0</v>
      </c>
      <c r="AL166" s="189"/>
      <c r="AM166" s="189"/>
      <c r="AN166" s="189"/>
      <c r="AO166" s="189">
        <v>0</v>
      </c>
      <c r="AP166" s="189"/>
      <c r="AQ166" s="189"/>
      <c r="AR166" s="189"/>
      <c r="AS166" s="85"/>
      <c r="AT166" s="85"/>
      <c r="AU166" s="85"/>
      <c r="AV166" s="85"/>
    </row>
    <row r="167" spans="1:48" ht="12.75" customHeight="1" hidden="1">
      <c r="A167" s="69" t="s">
        <v>552</v>
      </c>
      <c r="B167" s="70"/>
      <c r="C167" s="97" t="s">
        <v>551</v>
      </c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 t="s">
        <v>535</v>
      </c>
      <c r="W167" s="97"/>
      <c r="X167" s="97"/>
      <c r="Y167" s="189">
        <v>0</v>
      </c>
      <c r="Z167" s="189"/>
      <c r="AA167" s="189"/>
      <c r="AB167" s="189"/>
      <c r="AC167" s="98">
        <v>0</v>
      </c>
      <c r="AD167" s="98"/>
      <c r="AE167" s="98"/>
      <c r="AF167" s="98"/>
      <c r="AG167" s="189">
        <v>0</v>
      </c>
      <c r="AH167" s="189"/>
      <c r="AI167" s="189"/>
      <c r="AJ167" s="189"/>
      <c r="AK167" s="189">
        <v>0</v>
      </c>
      <c r="AL167" s="189"/>
      <c r="AM167" s="189"/>
      <c r="AN167" s="189"/>
      <c r="AO167" s="193">
        <v>0</v>
      </c>
      <c r="AP167" s="193"/>
      <c r="AQ167" s="193"/>
      <c r="AR167" s="193"/>
      <c r="AS167" s="85"/>
      <c r="AT167" s="85"/>
      <c r="AU167" s="85"/>
      <c r="AV167" s="85"/>
    </row>
    <row r="168" spans="1:48" ht="12.75" customHeight="1" hidden="1">
      <c r="A168" s="69" t="s">
        <v>554</v>
      </c>
      <c r="B168" s="70"/>
      <c r="C168" s="97" t="s">
        <v>553</v>
      </c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 t="s">
        <v>535</v>
      </c>
      <c r="W168" s="97"/>
      <c r="X168" s="97"/>
      <c r="Y168" s="189">
        <v>0</v>
      </c>
      <c r="Z168" s="189"/>
      <c r="AA168" s="189"/>
      <c r="AB168" s="189"/>
      <c r="AC168" s="98">
        <v>0</v>
      </c>
      <c r="AD168" s="98"/>
      <c r="AE168" s="98"/>
      <c r="AF168" s="98"/>
      <c r="AG168" s="189">
        <v>0</v>
      </c>
      <c r="AH168" s="189"/>
      <c r="AI168" s="189"/>
      <c r="AJ168" s="189"/>
      <c r="AK168" s="189">
        <v>0</v>
      </c>
      <c r="AL168" s="189"/>
      <c r="AM168" s="189"/>
      <c r="AN168" s="189"/>
      <c r="AO168" s="193">
        <v>0</v>
      </c>
      <c r="AP168" s="193"/>
      <c r="AQ168" s="193"/>
      <c r="AR168" s="193"/>
      <c r="AS168" s="85"/>
      <c r="AT168" s="85"/>
      <c r="AU168" s="85"/>
      <c r="AV168" s="85"/>
    </row>
    <row r="169" spans="1:48" ht="12.75" customHeight="1" hidden="1">
      <c r="A169" s="69" t="s">
        <v>556</v>
      </c>
      <c r="B169" s="70"/>
      <c r="C169" s="97" t="s">
        <v>555</v>
      </c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 t="s">
        <v>535</v>
      </c>
      <c r="W169" s="97"/>
      <c r="X169" s="97"/>
      <c r="Y169" s="189">
        <v>0</v>
      </c>
      <c r="Z169" s="189"/>
      <c r="AA169" s="189"/>
      <c r="AB169" s="189"/>
      <c r="AC169" s="98">
        <v>0</v>
      </c>
      <c r="AD169" s="98"/>
      <c r="AE169" s="98"/>
      <c r="AF169" s="98"/>
      <c r="AG169" s="189">
        <v>0</v>
      </c>
      <c r="AH169" s="189"/>
      <c r="AI169" s="189"/>
      <c r="AJ169" s="189"/>
      <c r="AK169" s="189">
        <v>0</v>
      </c>
      <c r="AL169" s="189"/>
      <c r="AM169" s="189"/>
      <c r="AN169" s="189"/>
      <c r="AO169" s="189">
        <v>0</v>
      </c>
      <c r="AP169" s="189"/>
      <c r="AQ169" s="189"/>
      <c r="AR169" s="189"/>
      <c r="AS169" s="85"/>
      <c r="AT169" s="85"/>
      <c r="AU169" s="85"/>
      <c r="AV169" s="85"/>
    </row>
    <row r="170" spans="1:48" ht="12.75" customHeight="1" hidden="1">
      <c r="A170" s="69" t="s">
        <v>558</v>
      </c>
      <c r="B170" s="70"/>
      <c r="C170" s="97" t="s">
        <v>557</v>
      </c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 t="s">
        <v>535</v>
      </c>
      <c r="W170" s="97"/>
      <c r="X170" s="97"/>
      <c r="Y170" s="189">
        <v>0</v>
      </c>
      <c r="Z170" s="189"/>
      <c r="AA170" s="189"/>
      <c r="AB170" s="189"/>
      <c r="AC170" s="98">
        <v>0</v>
      </c>
      <c r="AD170" s="98"/>
      <c r="AE170" s="98"/>
      <c r="AF170" s="98"/>
      <c r="AG170" s="189">
        <v>0</v>
      </c>
      <c r="AH170" s="189"/>
      <c r="AI170" s="189"/>
      <c r="AJ170" s="189"/>
      <c r="AK170" s="189">
        <v>0</v>
      </c>
      <c r="AL170" s="189"/>
      <c r="AM170" s="189"/>
      <c r="AN170" s="189"/>
      <c r="AO170" s="189">
        <v>0</v>
      </c>
      <c r="AP170" s="189"/>
      <c r="AQ170" s="189"/>
      <c r="AR170" s="189"/>
      <c r="AS170" s="85"/>
      <c r="AT170" s="85"/>
      <c r="AU170" s="85"/>
      <c r="AV170" s="85"/>
    </row>
    <row r="171" spans="1:48" ht="12.75" customHeight="1" hidden="1">
      <c r="A171" s="69" t="s">
        <v>560</v>
      </c>
      <c r="B171" s="70"/>
      <c r="C171" s="97" t="s">
        <v>559</v>
      </c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 t="s">
        <v>535</v>
      </c>
      <c r="W171" s="97"/>
      <c r="X171" s="97"/>
      <c r="Y171" s="189">
        <v>0</v>
      </c>
      <c r="Z171" s="189"/>
      <c r="AA171" s="189"/>
      <c r="AB171" s="189"/>
      <c r="AC171" s="98">
        <v>0</v>
      </c>
      <c r="AD171" s="98"/>
      <c r="AE171" s="98"/>
      <c r="AF171" s="98"/>
      <c r="AG171" s="189">
        <v>0</v>
      </c>
      <c r="AH171" s="189"/>
      <c r="AI171" s="189"/>
      <c r="AJ171" s="189"/>
      <c r="AK171" s="189">
        <v>0</v>
      </c>
      <c r="AL171" s="189"/>
      <c r="AM171" s="189"/>
      <c r="AN171" s="189"/>
      <c r="AO171" s="189">
        <v>0</v>
      </c>
      <c r="AP171" s="189"/>
      <c r="AQ171" s="189"/>
      <c r="AR171" s="189"/>
      <c r="AS171" s="85"/>
      <c r="AT171" s="85"/>
      <c r="AU171" s="85"/>
      <c r="AV171" s="85"/>
    </row>
    <row r="172" spans="1:48" ht="12.75" customHeight="1" hidden="1">
      <c r="A172" s="69" t="s">
        <v>562</v>
      </c>
      <c r="B172" s="70"/>
      <c r="C172" s="97" t="s">
        <v>561</v>
      </c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 t="s">
        <v>535</v>
      </c>
      <c r="W172" s="97"/>
      <c r="X172" s="97"/>
      <c r="Y172" s="189">
        <v>0</v>
      </c>
      <c r="Z172" s="189"/>
      <c r="AA172" s="189"/>
      <c r="AB172" s="189"/>
      <c r="AC172" s="98">
        <v>0</v>
      </c>
      <c r="AD172" s="98"/>
      <c r="AE172" s="98"/>
      <c r="AF172" s="98"/>
      <c r="AG172" s="189">
        <v>0</v>
      </c>
      <c r="AH172" s="189"/>
      <c r="AI172" s="189"/>
      <c r="AJ172" s="189"/>
      <c r="AK172" s="189">
        <v>0</v>
      </c>
      <c r="AL172" s="189"/>
      <c r="AM172" s="189"/>
      <c r="AN172" s="189"/>
      <c r="AO172" s="189">
        <v>0</v>
      </c>
      <c r="AP172" s="189"/>
      <c r="AQ172" s="189"/>
      <c r="AR172" s="189"/>
      <c r="AS172" s="85"/>
      <c r="AT172" s="85"/>
      <c r="AU172" s="85"/>
      <c r="AV172" s="85"/>
    </row>
    <row r="173" spans="1:48" ht="12.75" customHeight="1" hidden="1">
      <c r="A173" s="69" t="s">
        <v>564</v>
      </c>
      <c r="B173" s="70"/>
      <c r="C173" s="97" t="s">
        <v>563</v>
      </c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 t="s">
        <v>535</v>
      </c>
      <c r="W173" s="97"/>
      <c r="X173" s="97"/>
      <c r="Y173" s="189">
        <v>0</v>
      </c>
      <c r="Z173" s="189"/>
      <c r="AA173" s="189"/>
      <c r="AB173" s="189"/>
      <c r="AC173" s="98">
        <v>0</v>
      </c>
      <c r="AD173" s="98"/>
      <c r="AE173" s="98"/>
      <c r="AF173" s="98"/>
      <c r="AG173" s="189">
        <v>0</v>
      </c>
      <c r="AH173" s="189"/>
      <c r="AI173" s="189"/>
      <c r="AJ173" s="189"/>
      <c r="AK173" s="189">
        <v>0</v>
      </c>
      <c r="AL173" s="189"/>
      <c r="AM173" s="189"/>
      <c r="AN173" s="189"/>
      <c r="AO173" s="189">
        <v>0</v>
      </c>
      <c r="AP173" s="189"/>
      <c r="AQ173" s="189"/>
      <c r="AR173" s="189"/>
      <c r="AS173" s="85"/>
      <c r="AT173" s="85"/>
      <c r="AU173" s="85"/>
      <c r="AV173" s="85"/>
    </row>
    <row r="174" spans="1:48" ht="25.5" customHeight="1" hidden="1">
      <c r="A174" s="69" t="s">
        <v>566</v>
      </c>
      <c r="B174" s="70"/>
      <c r="C174" s="97" t="s">
        <v>565</v>
      </c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 t="s">
        <v>535</v>
      </c>
      <c r="W174" s="97"/>
      <c r="X174" s="97"/>
      <c r="Y174" s="189">
        <v>0</v>
      </c>
      <c r="Z174" s="189"/>
      <c r="AA174" s="189"/>
      <c r="AB174" s="189"/>
      <c r="AC174" s="98">
        <v>0</v>
      </c>
      <c r="AD174" s="98"/>
      <c r="AE174" s="98"/>
      <c r="AF174" s="98"/>
      <c r="AG174" s="189">
        <v>0</v>
      </c>
      <c r="AH174" s="189"/>
      <c r="AI174" s="189"/>
      <c r="AJ174" s="189"/>
      <c r="AK174" s="189">
        <v>0</v>
      </c>
      <c r="AL174" s="189"/>
      <c r="AM174" s="189"/>
      <c r="AN174" s="189"/>
      <c r="AO174" s="189">
        <v>0</v>
      </c>
      <c r="AP174" s="189"/>
      <c r="AQ174" s="189"/>
      <c r="AR174" s="189"/>
      <c r="AS174" s="85"/>
      <c r="AT174" s="85"/>
      <c r="AU174" s="85"/>
      <c r="AV174" s="85"/>
    </row>
    <row r="175" spans="1:48" ht="25.5" customHeight="1" hidden="1">
      <c r="A175" s="69" t="s">
        <v>568</v>
      </c>
      <c r="B175" s="70"/>
      <c r="C175" s="97" t="s">
        <v>567</v>
      </c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 t="s">
        <v>535</v>
      </c>
      <c r="W175" s="97"/>
      <c r="X175" s="97"/>
      <c r="Y175" s="189">
        <v>0</v>
      </c>
      <c r="Z175" s="189"/>
      <c r="AA175" s="189"/>
      <c r="AB175" s="189"/>
      <c r="AC175" s="98">
        <v>0</v>
      </c>
      <c r="AD175" s="98"/>
      <c r="AE175" s="98"/>
      <c r="AF175" s="98"/>
      <c r="AG175" s="189">
        <v>0</v>
      </c>
      <c r="AH175" s="189"/>
      <c r="AI175" s="189"/>
      <c r="AJ175" s="189"/>
      <c r="AK175" s="189">
        <v>0</v>
      </c>
      <c r="AL175" s="189"/>
      <c r="AM175" s="189"/>
      <c r="AN175" s="189"/>
      <c r="AO175" s="193">
        <v>0</v>
      </c>
      <c r="AP175" s="193"/>
      <c r="AQ175" s="193"/>
      <c r="AR175" s="193"/>
      <c r="AS175" s="85"/>
      <c r="AT175" s="85"/>
      <c r="AU175" s="85"/>
      <c r="AV175" s="85"/>
    </row>
    <row r="176" spans="1:49" s="1" customFormat="1" ht="12.75" customHeight="1">
      <c r="A176" s="69" t="s">
        <v>570</v>
      </c>
      <c r="B176" s="70"/>
      <c r="C176" s="97" t="s">
        <v>805</v>
      </c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2" t="s">
        <v>569</v>
      </c>
      <c r="W176" s="92"/>
      <c r="X176" s="92"/>
      <c r="Y176" s="191">
        <v>2900</v>
      </c>
      <c r="Z176" s="192"/>
      <c r="AA176" s="192"/>
      <c r="AB176" s="192"/>
      <c r="AC176" s="203">
        <f>SUM(AC128+AC149+AC153+AC154+AC159)</f>
        <v>14600000</v>
      </c>
      <c r="AD176" s="204"/>
      <c r="AE176" s="204"/>
      <c r="AF176" s="204"/>
      <c r="AG176" s="191">
        <v>2582</v>
      </c>
      <c r="AH176" s="192"/>
      <c r="AI176" s="192"/>
      <c r="AJ176" s="192"/>
      <c r="AK176" s="191">
        <v>0</v>
      </c>
      <c r="AL176" s="192"/>
      <c r="AM176" s="192"/>
      <c r="AN176" s="192"/>
      <c r="AO176" s="191">
        <v>2582</v>
      </c>
      <c r="AP176" s="192"/>
      <c r="AQ176" s="192"/>
      <c r="AR176" s="192"/>
      <c r="AS176" s="85"/>
      <c r="AT176" s="85"/>
      <c r="AU176" s="85"/>
      <c r="AV176" s="85"/>
      <c r="AW176" s="7"/>
    </row>
    <row r="177" spans="1:49" ht="12.75" customHeight="1">
      <c r="A177" s="69" t="s">
        <v>572</v>
      </c>
      <c r="B177" s="70"/>
      <c r="C177" s="97" t="s">
        <v>806</v>
      </c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2" t="s">
        <v>571</v>
      </c>
      <c r="W177" s="92"/>
      <c r="X177" s="92"/>
      <c r="Y177" s="193">
        <v>150</v>
      </c>
      <c r="Z177" s="193"/>
      <c r="AA177" s="193"/>
      <c r="AB177" s="193"/>
      <c r="AC177" s="126">
        <v>500000</v>
      </c>
      <c r="AD177" s="126"/>
      <c r="AE177" s="126"/>
      <c r="AF177" s="126"/>
      <c r="AG177" s="193">
        <v>97</v>
      </c>
      <c r="AH177" s="193"/>
      <c r="AI177" s="193"/>
      <c r="AJ177" s="193"/>
      <c r="AK177" s="193">
        <v>0</v>
      </c>
      <c r="AL177" s="193"/>
      <c r="AM177" s="193"/>
      <c r="AN177" s="193"/>
      <c r="AO177" s="193">
        <v>97</v>
      </c>
      <c r="AP177" s="193"/>
      <c r="AQ177" s="193"/>
      <c r="AR177" s="193"/>
      <c r="AS177" s="85"/>
      <c r="AT177" s="85"/>
      <c r="AU177" s="85"/>
      <c r="AV177" s="85"/>
      <c r="AW177" s="7" t="s">
        <v>950</v>
      </c>
    </row>
    <row r="178" spans="1:48" ht="12.75" customHeight="1" hidden="1">
      <c r="A178" s="69" t="s">
        <v>574</v>
      </c>
      <c r="B178" s="70"/>
      <c r="C178" s="97" t="s">
        <v>573</v>
      </c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 t="s">
        <v>571</v>
      </c>
      <c r="W178" s="97"/>
      <c r="X178" s="97"/>
      <c r="Y178" s="189">
        <v>0</v>
      </c>
      <c r="Z178" s="189"/>
      <c r="AA178" s="189"/>
      <c r="AB178" s="189"/>
      <c r="AC178" s="98">
        <v>0</v>
      </c>
      <c r="AD178" s="98"/>
      <c r="AE178" s="98"/>
      <c r="AF178" s="98"/>
      <c r="AG178" s="189">
        <v>0</v>
      </c>
      <c r="AH178" s="189"/>
      <c r="AI178" s="189"/>
      <c r="AJ178" s="189"/>
      <c r="AK178" s="189">
        <v>0</v>
      </c>
      <c r="AL178" s="189"/>
      <c r="AM178" s="189"/>
      <c r="AN178" s="189"/>
      <c r="AO178" s="189">
        <v>0</v>
      </c>
      <c r="AP178" s="189"/>
      <c r="AQ178" s="189"/>
      <c r="AR178" s="189"/>
      <c r="AS178" s="85"/>
      <c r="AT178" s="85"/>
      <c r="AU178" s="85"/>
      <c r="AV178" s="85"/>
    </row>
    <row r="179" spans="1:48" ht="12.75" customHeight="1" hidden="1">
      <c r="A179" s="69" t="s">
        <v>576</v>
      </c>
      <c r="B179" s="70"/>
      <c r="C179" s="97" t="s">
        <v>575</v>
      </c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 t="s">
        <v>571</v>
      </c>
      <c r="W179" s="97"/>
      <c r="X179" s="97"/>
      <c r="Y179" s="189">
        <v>0</v>
      </c>
      <c r="Z179" s="189"/>
      <c r="AA179" s="189"/>
      <c r="AB179" s="189"/>
      <c r="AC179" s="98">
        <v>0</v>
      </c>
      <c r="AD179" s="98"/>
      <c r="AE179" s="98"/>
      <c r="AF179" s="98"/>
      <c r="AG179" s="189">
        <v>0</v>
      </c>
      <c r="AH179" s="189"/>
      <c r="AI179" s="189"/>
      <c r="AJ179" s="189"/>
      <c r="AK179" s="189">
        <v>0</v>
      </c>
      <c r="AL179" s="189"/>
      <c r="AM179" s="189"/>
      <c r="AN179" s="189"/>
      <c r="AO179" s="189">
        <v>0</v>
      </c>
      <c r="AP179" s="189"/>
      <c r="AQ179" s="189"/>
      <c r="AR179" s="189"/>
      <c r="AS179" s="85"/>
      <c r="AT179" s="85"/>
      <c r="AU179" s="85"/>
      <c r="AV179" s="85"/>
    </row>
    <row r="180" spans="1:48" ht="12.75" customHeight="1" hidden="1">
      <c r="A180" s="69" t="s">
        <v>578</v>
      </c>
      <c r="B180" s="70"/>
      <c r="C180" s="97" t="s">
        <v>577</v>
      </c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 t="s">
        <v>571</v>
      </c>
      <c r="W180" s="97"/>
      <c r="X180" s="97"/>
      <c r="Y180" s="189">
        <v>0</v>
      </c>
      <c r="Z180" s="189"/>
      <c r="AA180" s="189"/>
      <c r="AB180" s="189"/>
      <c r="AC180" s="98">
        <v>0</v>
      </c>
      <c r="AD180" s="98"/>
      <c r="AE180" s="98"/>
      <c r="AF180" s="98"/>
      <c r="AG180" s="189">
        <v>0</v>
      </c>
      <c r="AH180" s="189"/>
      <c r="AI180" s="189"/>
      <c r="AJ180" s="189"/>
      <c r="AK180" s="189">
        <v>0</v>
      </c>
      <c r="AL180" s="189"/>
      <c r="AM180" s="189"/>
      <c r="AN180" s="189"/>
      <c r="AO180" s="193">
        <v>0</v>
      </c>
      <c r="AP180" s="193"/>
      <c r="AQ180" s="193"/>
      <c r="AR180" s="193"/>
      <c r="AS180" s="85"/>
      <c r="AT180" s="85"/>
      <c r="AU180" s="85"/>
      <c r="AV180" s="85"/>
    </row>
    <row r="181" spans="1:48" ht="12.75" customHeight="1" hidden="1">
      <c r="A181" s="69" t="s">
        <v>580</v>
      </c>
      <c r="B181" s="70"/>
      <c r="C181" s="97" t="s">
        <v>579</v>
      </c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 t="s">
        <v>571</v>
      </c>
      <c r="W181" s="97"/>
      <c r="X181" s="97"/>
      <c r="Y181" s="189">
        <v>0</v>
      </c>
      <c r="Z181" s="189"/>
      <c r="AA181" s="189"/>
      <c r="AB181" s="189"/>
      <c r="AC181" s="98">
        <v>0</v>
      </c>
      <c r="AD181" s="98"/>
      <c r="AE181" s="98"/>
      <c r="AF181" s="98"/>
      <c r="AG181" s="189">
        <v>0</v>
      </c>
      <c r="AH181" s="189"/>
      <c r="AI181" s="189"/>
      <c r="AJ181" s="189"/>
      <c r="AK181" s="189">
        <v>0</v>
      </c>
      <c r="AL181" s="189"/>
      <c r="AM181" s="189"/>
      <c r="AN181" s="189"/>
      <c r="AO181" s="193">
        <v>0</v>
      </c>
      <c r="AP181" s="193"/>
      <c r="AQ181" s="193"/>
      <c r="AR181" s="193"/>
      <c r="AS181" s="85"/>
      <c r="AT181" s="85"/>
      <c r="AU181" s="85"/>
      <c r="AV181" s="85"/>
    </row>
    <row r="182" spans="1:48" ht="39" customHeight="1" hidden="1">
      <c r="A182" s="69" t="s">
        <v>582</v>
      </c>
      <c r="B182" s="70"/>
      <c r="C182" s="97" t="s">
        <v>581</v>
      </c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 t="s">
        <v>571</v>
      </c>
      <c r="W182" s="97"/>
      <c r="X182" s="97"/>
      <c r="Y182" s="189">
        <v>0</v>
      </c>
      <c r="Z182" s="189"/>
      <c r="AA182" s="189"/>
      <c r="AB182" s="189"/>
      <c r="AC182" s="98">
        <v>0</v>
      </c>
      <c r="AD182" s="98"/>
      <c r="AE182" s="98"/>
      <c r="AF182" s="98"/>
      <c r="AG182" s="189">
        <v>0</v>
      </c>
      <c r="AH182" s="189"/>
      <c r="AI182" s="189"/>
      <c r="AJ182" s="189"/>
      <c r="AK182" s="189">
        <v>0</v>
      </c>
      <c r="AL182" s="189"/>
      <c r="AM182" s="189"/>
      <c r="AN182" s="189"/>
      <c r="AO182" s="193">
        <v>0</v>
      </c>
      <c r="AP182" s="193"/>
      <c r="AQ182" s="193"/>
      <c r="AR182" s="193"/>
      <c r="AS182" s="85"/>
      <c r="AT182" s="85"/>
      <c r="AU182" s="85"/>
      <c r="AV182" s="85"/>
    </row>
    <row r="183" spans="1:48" ht="12.75" customHeight="1" hidden="1">
      <c r="A183" s="69" t="s">
        <v>584</v>
      </c>
      <c r="B183" s="70"/>
      <c r="C183" s="97" t="s">
        <v>583</v>
      </c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 t="s">
        <v>571</v>
      </c>
      <c r="W183" s="97"/>
      <c r="X183" s="97"/>
      <c r="Y183" s="189">
        <v>0</v>
      </c>
      <c r="Z183" s="189"/>
      <c r="AA183" s="189"/>
      <c r="AB183" s="189"/>
      <c r="AC183" s="98">
        <v>0</v>
      </c>
      <c r="AD183" s="98"/>
      <c r="AE183" s="98"/>
      <c r="AF183" s="98"/>
      <c r="AG183" s="189">
        <v>0</v>
      </c>
      <c r="AH183" s="189"/>
      <c r="AI183" s="189"/>
      <c r="AJ183" s="189"/>
      <c r="AK183" s="189">
        <v>0</v>
      </c>
      <c r="AL183" s="189"/>
      <c r="AM183" s="189"/>
      <c r="AN183" s="189"/>
      <c r="AO183" s="189">
        <v>0</v>
      </c>
      <c r="AP183" s="189"/>
      <c r="AQ183" s="189"/>
      <c r="AR183" s="189"/>
      <c r="AS183" s="85"/>
      <c r="AT183" s="85"/>
      <c r="AU183" s="85"/>
      <c r="AV183" s="85"/>
    </row>
    <row r="184" spans="1:48" ht="12.75" customHeight="1" hidden="1">
      <c r="A184" s="69" t="s">
        <v>586</v>
      </c>
      <c r="B184" s="70"/>
      <c r="C184" s="97" t="s">
        <v>585</v>
      </c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 t="s">
        <v>571</v>
      </c>
      <c r="W184" s="97"/>
      <c r="X184" s="97"/>
      <c r="Y184" s="189">
        <v>0</v>
      </c>
      <c r="Z184" s="189"/>
      <c r="AA184" s="189"/>
      <c r="AB184" s="189"/>
      <c r="AC184" s="98">
        <v>0</v>
      </c>
      <c r="AD184" s="98"/>
      <c r="AE184" s="98"/>
      <c r="AF184" s="98"/>
      <c r="AG184" s="189">
        <v>0</v>
      </c>
      <c r="AH184" s="189"/>
      <c r="AI184" s="189"/>
      <c r="AJ184" s="189"/>
      <c r="AK184" s="189">
        <v>0</v>
      </c>
      <c r="AL184" s="189"/>
      <c r="AM184" s="189"/>
      <c r="AN184" s="189"/>
      <c r="AO184" s="193">
        <v>0</v>
      </c>
      <c r="AP184" s="193"/>
      <c r="AQ184" s="193"/>
      <c r="AR184" s="193"/>
      <c r="AS184" s="85"/>
      <c r="AT184" s="85"/>
      <c r="AU184" s="85"/>
      <c r="AV184" s="85"/>
    </row>
    <row r="185" spans="1:48" ht="12.75" customHeight="1" hidden="1">
      <c r="A185" s="69" t="s">
        <v>588</v>
      </c>
      <c r="B185" s="70"/>
      <c r="C185" s="97" t="s">
        <v>587</v>
      </c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 t="s">
        <v>571</v>
      </c>
      <c r="W185" s="97"/>
      <c r="X185" s="97"/>
      <c r="Y185" s="189">
        <v>0</v>
      </c>
      <c r="Z185" s="189"/>
      <c r="AA185" s="189"/>
      <c r="AB185" s="189"/>
      <c r="AC185" s="98">
        <v>0</v>
      </c>
      <c r="AD185" s="98"/>
      <c r="AE185" s="98"/>
      <c r="AF185" s="98"/>
      <c r="AG185" s="189">
        <v>0</v>
      </c>
      <c r="AH185" s="189"/>
      <c r="AI185" s="189"/>
      <c r="AJ185" s="189"/>
      <c r="AK185" s="189">
        <v>0</v>
      </c>
      <c r="AL185" s="189"/>
      <c r="AM185" s="189"/>
      <c r="AN185" s="189"/>
      <c r="AO185" s="193">
        <v>0</v>
      </c>
      <c r="AP185" s="193"/>
      <c r="AQ185" s="193"/>
      <c r="AR185" s="193"/>
      <c r="AS185" s="85"/>
      <c r="AT185" s="85"/>
      <c r="AU185" s="85"/>
      <c r="AV185" s="85"/>
    </row>
    <row r="186" spans="1:48" ht="12.75" customHeight="1" hidden="1">
      <c r="A186" s="69" t="s">
        <v>590</v>
      </c>
      <c r="B186" s="70"/>
      <c r="C186" s="97" t="s">
        <v>589</v>
      </c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 t="s">
        <v>571</v>
      </c>
      <c r="W186" s="97"/>
      <c r="X186" s="97"/>
      <c r="Y186" s="189">
        <v>0</v>
      </c>
      <c r="Z186" s="189"/>
      <c r="AA186" s="189"/>
      <c r="AB186" s="189"/>
      <c r="AC186" s="98">
        <v>0</v>
      </c>
      <c r="AD186" s="98"/>
      <c r="AE186" s="98"/>
      <c r="AF186" s="98"/>
      <c r="AG186" s="189">
        <v>0</v>
      </c>
      <c r="AH186" s="189"/>
      <c r="AI186" s="189"/>
      <c r="AJ186" s="189"/>
      <c r="AK186" s="189">
        <v>0</v>
      </c>
      <c r="AL186" s="189"/>
      <c r="AM186" s="189"/>
      <c r="AN186" s="189"/>
      <c r="AO186" s="193">
        <v>0</v>
      </c>
      <c r="AP186" s="193"/>
      <c r="AQ186" s="193"/>
      <c r="AR186" s="193"/>
      <c r="AS186" s="85"/>
      <c r="AT186" s="85"/>
      <c r="AU186" s="85"/>
      <c r="AV186" s="85"/>
    </row>
    <row r="187" spans="1:48" ht="39" customHeight="1" hidden="1">
      <c r="A187" s="69" t="s">
        <v>592</v>
      </c>
      <c r="B187" s="70"/>
      <c r="C187" s="97" t="s">
        <v>591</v>
      </c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 t="s">
        <v>571</v>
      </c>
      <c r="W187" s="97"/>
      <c r="X187" s="97"/>
      <c r="Y187" s="189">
        <v>0</v>
      </c>
      <c r="Z187" s="189"/>
      <c r="AA187" s="189"/>
      <c r="AB187" s="189"/>
      <c r="AC187" s="98">
        <v>0</v>
      </c>
      <c r="AD187" s="98"/>
      <c r="AE187" s="98"/>
      <c r="AF187" s="98"/>
      <c r="AG187" s="189">
        <v>0</v>
      </c>
      <c r="AH187" s="189"/>
      <c r="AI187" s="189"/>
      <c r="AJ187" s="189"/>
      <c r="AK187" s="189">
        <v>0</v>
      </c>
      <c r="AL187" s="189"/>
      <c r="AM187" s="189"/>
      <c r="AN187" s="189"/>
      <c r="AO187" s="193">
        <v>0</v>
      </c>
      <c r="AP187" s="193"/>
      <c r="AQ187" s="193"/>
      <c r="AR187" s="193"/>
      <c r="AS187" s="85"/>
      <c r="AT187" s="85"/>
      <c r="AU187" s="85"/>
      <c r="AV187" s="85"/>
    </row>
    <row r="188" spans="1:48" ht="12.75" customHeight="1" hidden="1">
      <c r="A188" s="69" t="s">
        <v>594</v>
      </c>
      <c r="B188" s="70"/>
      <c r="C188" s="97" t="s">
        <v>593</v>
      </c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 t="s">
        <v>571</v>
      </c>
      <c r="W188" s="97"/>
      <c r="X188" s="97"/>
      <c r="Y188" s="189">
        <v>0</v>
      </c>
      <c r="Z188" s="189"/>
      <c r="AA188" s="189"/>
      <c r="AB188" s="189"/>
      <c r="AC188" s="98">
        <v>0</v>
      </c>
      <c r="AD188" s="98"/>
      <c r="AE188" s="98"/>
      <c r="AF188" s="98"/>
      <c r="AG188" s="189">
        <v>0</v>
      </c>
      <c r="AH188" s="189"/>
      <c r="AI188" s="189"/>
      <c r="AJ188" s="189"/>
      <c r="AK188" s="189">
        <v>0</v>
      </c>
      <c r="AL188" s="189"/>
      <c r="AM188" s="189"/>
      <c r="AN188" s="189"/>
      <c r="AO188" s="193">
        <v>0</v>
      </c>
      <c r="AP188" s="193"/>
      <c r="AQ188" s="193"/>
      <c r="AR188" s="193"/>
      <c r="AS188" s="85"/>
      <c r="AT188" s="85"/>
      <c r="AU188" s="85"/>
      <c r="AV188" s="85"/>
    </row>
    <row r="189" spans="1:48" ht="12.75" customHeight="1" hidden="1">
      <c r="A189" s="69" t="s">
        <v>596</v>
      </c>
      <c r="B189" s="70"/>
      <c r="C189" s="97" t="s">
        <v>595</v>
      </c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 t="s">
        <v>571</v>
      </c>
      <c r="W189" s="97"/>
      <c r="X189" s="97"/>
      <c r="Y189" s="189">
        <v>0</v>
      </c>
      <c r="Z189" s="189"/>
      <c r="AA189" s="189"/>
      <c r="AB189" s="189"/>
      <c r="AC189" s="98">
        <v>0</v>
      </c>
      <c r="AD189" s="98"/>
      <c r="AE189" s="98"/>
      <c r="AF189" s="98"/>
      <c r="AG189" s="189">
        <v>4</v>
      </c>
      <c r="AH189" s="189"/>
      <c r="AI189" s="189"/>
      <c r="AJ189" s="189"/>
      <c r="AK189" s="189">
        <v>0</v>
      </c>
      <c r="AL189" s="189"/>
      <c r="AM189" s="189"/>
      <c r="AN189" s="189"/>
      <c r="AO189" s="193">
        <v>4</v>
      </c>
      <c r="AP189" s="193"/>
      <c r="AQ189" s="193"/>
      <c r="AR189" s="193"/>
      <c r="AS189" s="85"/>
      <c r="AT189" s="85"/>
      <c r="AU189" s="85"/>
      <c r="AV189" s="85"/>
    </row>
    <row r="190" spans="1:48" ht="12.75" customHeight="1">
      <c r="A190" s="175" t="s">
        <v>765</v>
      </c>
      <c r="B190" s="176"/>
      <c r="C190" s="127" t="s">
        <v>807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01" t="s">
        <v>597</v>
      </c>
      <c r="W190" s="101"/>
      <c r="X190" s="101"/>
      <c r="Y190" s="191">
        <v>10050</v>
      </c>
      <c r="Z190" s="192"/>
      <c r="AA190" s="192"/>
      <c r="AB190" s="192"/>
      <c r="AC190" s="198">
        <f>SUM(AC104+AC105+AC115+AC120+AC176+AC177)</f>
        <v>23640000</v>
      </c>
      <c r="AD190" s="199"/>
      <c r="AE190" s="199"/>
      <c r="AF190" s="199"/>
      <c r="AG190" s="191">
        <v>9838</v>
      </c>
      <c r="AH190" s="192"/>
      <c r="AI190" s="192"/>
      <c r="AJ190" s="192"/>
      <c r="AK190" s="191">
        <v>0</v>
      </c>
      <c r="AL190" s="192"/>
      <c r="AM190" s="192"/>
      <c r="AN190" s="192"/>
      <c r="AO190" s="191">
        <v>9838</v>
      </c>
      <c r="AP190" s="192"/>
      <c r="AQ190" s="192"/>
      <c r="AR190" s="192"/>
      <c r="AS190" s="89"/>
      <c r="AT190" s="89"/>
      <c r="AU190" s="89"/>
      <c r="AV190" s="89"/>
    </row>
    <row r="191" spans="1:48" ht="12.75" customHeight="1">
      <c r="A191" s="69" t="s">
        <v>808</v>
      </c>
      <c r="B191" s="70"/>
      <c r="C191" s="97" t="s">
        <v>598</v>
      </c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2" t="s">
        <v>599</v>
      </c>
      <c r="W191" s="92"/>
      <c r="X191" s="92"/>
      <c r="Y191" s="193">
        <v>0</v>
      </c>
      <c r="Z191" s="193"/>
      <c r="AA191" s="193"/>
      <c r="AB191" s="193"/>
      <c r="AC191" s="126">
        <v>0</v>
      </c>
      <c r="AD191" s="126"/>
      <c r="AE191" s="126"/>
      <c r="AF191" s="126"/>
      <c r="AG191" s="193">
        <v>0</v>
      </c>
      <c r="AH191" s="193"/>
      <c r="AI191" s="193"/>
      <c r="AJ191" s="193"/>
      <c r="AK191" s="193">
        <v>0</v>
      </c>
      <c r="AL191" s="193"/>
      <c r="AM191" s="193"/>
      <c r="AN191" s="193"/>
      <c r="AO191" s="193">
        <v>0</v>
      </c>
      <c r="AP191" s="193"/>
      <c r="AQ191" s="193"/>
      <c r="AR191" s="193"/>
      <c r="AS191" s="85"/>
      <c r="AT191" s="85"/>
      <c r="AU191" s="85"/>
      <c r="AV191" s="85"/>
    </row>
    <row r="192" spans="1:49" ht="12.75" customHeight="1">
      <c r="A192" s="69" t="s">
        <v>809</v>
      </c>
      <c r="B192" s="70"/>
      <c r="C192" s="97" t="s">
        <v>810</v>
      </c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2" t="s">
        <v>600</v>
      </c>
      <c r="W192" s="92"/>
      <c r="X192" s="92"/>
      <c r="Y192" s="193">
        <v>0</v>
      </c>
      <c r="Z192" s="193"/>
      <c r="AA192" s="193"/>
      <c r="AB192" s="193"/>
      <c r="AC192" s="126">
        <v>700000</v>
      </c>
      <c r="AD192" s="126"/>
      <c r="AE192" s="126"/>
      <c r="AF192" s="126"/>
      <c r="AG192" s="193">
        <v>40</v>
      </c>
      <c r="AH192" s="193"/>
      <c r="AI192" s="193"/>
      <c r="AJ192" s="193"/>
      <c r="AK192" s="193">
        <v>0</v>
      </c>
      <c r="AL192" s="193"/>
      <c r="AM192" s="193"/>
      <c r="AN192" s="193"/>
      <c r="AO192" s="193">
        <v>40</v>
      </c>
      <c r="AP192" s="193"/>
      <c r="AQ192" s="193"/>
      <c r="AR192" s="193"/>
      <c r="AS192" s="85"/>
      <c r="AT192" s="85"/>
      <c r="AU192" s="85"/>
      <c r="AV192" s="85"/>
      <c r="AW192" s="7" t="s">
        <v>945</v>
      </c>
    </row>
    <row r="193" spans="1:48" ht="25.5" customHeight="1" hidden="1">
      <c r="A193" s="69" t="s">
        <v>811</v>
      </c>
      <c r="B193" s="70"/>
      <c r="C193" s="97" t="s">
        <v>601</v>
      </c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 t="s">
        <v>600</v>
      </c>
      <c r="W193" s="97"/>
      <c r="X193" s="97"/>
      <c r="Y193" s="189">
        <v>0</v>
      </c>
      <c r="Z193" s="189"/>
      <c r="AA193" s="189"/>
      <c r="AB193" s="189"/>
      <c r="AC193" s="98">
        <v>0</v>
      </c>
      <c r="AD193" s="98"/>
      <c r="AE193" s="98"/>
      <c r="AF193" s="98"/>
      <c r="AG193" s="189">
        <v>0</v>
      </c>
      <c r="AH193" s="189"/>
      <c r="AI193" s="189"/>
      <c r="AJ193" s="189"/>
      <c r="AK193" s="189">
        <v>0</v>
      </c>
      <c r="AL193" s="189"/>
      <c r="AM193" s="189"/>
      <c r="AN193" s="189"/>
      <c r="AO193" s="193">
        <v>0</v>
      </c>
      <c r="AP193" s="193"/>
      <c r="AQ193" s="193"/>
      <c r="AR193" s="193"/>
      <c r="AS193" s="85"/>
      <c r="AT193" s="85"/>
      <c r="AU193" s="85"/>
      <c r="AV193" s="85"/>
    </row>
    <row r="194" spans="1:48" ht="12.75" customHeight="1" hidden="1">
      <c r="A194" s="69" t="s">
        <v>812</v>
      </c>
      <c r="B194" s="70"/>
      <c r="C194" s="97" t="s">
        <v>602</v>
      </c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 t="s">
        <v>600</v>
      </c>
      <c r="W194" s="97"/>
      <c r="X194" s="97"/>
      <c r="Y194" s="189">
        <v>0</v>
      </c>
      <c r="Z194" s="189"/>
      <c r="AA194" s="189"/>
      <c r="AB194" s="189"/>
      <c r="AC194" s="98">
        <v>0</v>
      </c>
      <c r="AD194" s="98"/>
      <c r="AE194" s="98"/>
      <c r="AF194" s="98"/>
      <c r="AG194" s="189">
        <v>0</v>
      </c>
      <c r="AH194" s="189"/>
      <c r="AI194" s="189"/>
      <c r="AJ194" s="189"/>
      <c r="AK194" s="189">
        <v>0</v>
      </c>
      <c r="AL194" s="189"/>
      <c r="AM194" s="189"/>
      <c r="AN194" s="189"/>
      <c r="AO194" s="193">
        <v>0</v>
      </c>
      <c r="AP194" s="193"/>
      <c r="AQ194" s="193"/>
      <c r="AR194" s="193"/>
      <c r="AS194" s="85"/>
      <c r="AT194" s="85"/>
      <c r="AU194" s="85"/>
      <c r="AV194" s="85"/>
    </row>
    <row r="195" spans="1:49" ht="12.75" customHeight="1">
      <c r="A195" s="69" t="s">
        <v>813</v>
      </c>
      <c r="B195" s="70"/>
      <c r="C195" s="92" t="s">
        <v>814</v>
      </c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 t="s">
        <v>603</v>
      </c>
      <c r="W195" s="92"/>
      <c r="X195" s="92"/>
      <c r="Y195" s="189">
        <v>3200</v>
      </c>
      <c r="Z195" s="189"/>
      <c r="AA195" s="189"/>
      <c r="AB195" s="189"/>
      <c r="AC195" s="98">
        <v>350000</v>
      </c>
      <c r="AD195" s="98"/>
      <c r="AE195" s="98"/>
      <c r="AF195" s="98"/>
      <c r="AG195" s="189">
        <v>5209</v>
      </c>
      <c r="AH195" s="189"/>
      <c r="AI195" s="189"/>
      <c r="AJ195" s="189"/>
      <c r="AK195" s="189">
        <v>0</v>
      </c>
      <c r="AL195" s="189"/>
      <c r="AM195" s="189"/>
      <c r="AN195" s="189"/>
      <c r="AO195" s="193">
        <v>5209</v>
      </c>
      <c r="AP195" s="193"/>
      <c r="AQ195" s="193"/>
      <c r="AR195" s="193"/>
      <c r="AS195" s="85"/>
      <c r="AT195" s="85"/>
      <c r="AU195" s="85"/>
      <c r="AV195" s="85"/>
      <c r="AW195" s="7" t="s">
        <v>946</v>
      </c>
    </row>
    <row r="196" spans="1:48" ht="12.75" customHeight="1" hidden="1">
      <c r="A196" s="69" t="s">
        <v>815</v>
      </c>
      <c r="B196" s="70"/>
      <c r="C196" s="92" t="s">
        <v>225</v>
      </c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 t="s">
        <v>603</v>
      </c>
      <c r="W196" s="92"/>
      <c r="X196" s="92"/>
      <c r="Y196" s="189"/>
      <c r="Z196" s="189"/>
      <c r="AA196" s="189"/>
      <c r="AB196" s="189"/>
      <c r="AC196" s="98"/>
      <c r="AD196" s="98"/>
      <c r="AE196" s="98"/>
      <c r="AF196" s="98"/>
      <c r="AG196" s="189"/>
      <c r="AH196" s="189"/>
      <c r="AI196" s="189"/>
      <c r="AJ196" s="189"/>
      <c r="AK196" s="189"/>
      <c r="AL196" s="189"/>
      <c r="AM196" s="189"/>
      <c r="AN196" s="189"/>
      <c r="AO196" s="193"/>
      <c r="AP196" s="193"/>
      <c r="AQ196" s="193"/>
      <c r="AR196" s="193"/>
      <c r="AS196" s="85"/>
      <c r="AT196" s="85"/>
      <c r="AU196" s="85"/>
      <c r="AV196" s="85"/>
    </row>
    <row r="197" spans="1:49" ht="12.75" customHeight="1">
      <c r="A197" s="69" t="s">
        <v>816</v>
      </c>
      <c r="B197" s="70"/>
      <c r="C197" s="92" t="s">
        <v>817</v>
      </c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 t="s">
        <v>604</v>
      </c>
      <c r="W197" s="92"/>
      <c r="X197" s="92"/>
      <c r="Y197" s="189">
        <v>50</v>
      </c>
      <c r="Z197" s="189"/>
      <c r="AA197" s="189"/>
      <c r="AB197" s="189"/>
      <c r="AC197" s="98"/>
      <c r="AD197" s="98"/>
      <c r="AE197" s="98"/>
      <c r="AF197" s="98"/>
      <c r="AG197" s="189">
        <v>72</v>
      </c>
      <c r="AH197" s="189"/>
      <c r="AI197" s="189"/>
      <c r="AJ197" s="189"/>
      <c r="AK197" s="189">
        <v>0</v>
      </c>
      <c r="AL197" s="189"/>
      <c r="AM197" s="189"/>
      <c r="AN197" s="189"/>
      <c r="AO197" s="193">
        <v>72</v>
      </c>
      <c r="AP197" s="193"/>
      <c r="AQ197" s="193"/>
      <c r="AR197" s="193"/>
      <c r="AS197" s="85"/>
      <c r="AT197" s="85"/>
      <c r="AU197" s="85"/>
      <c r="AV197" s="85"/>
      <c r="AW197" s="7"/>
    </row>
    <row r="198" spans="1:48" ht="25.5" customHeight="1" hidden="1">
      <c r="A198" s="69" t="s">
        <v>818</v>
      </c>
      <c r="B198" s="70"/>
      <c r="C198" s="92" t="s">
        <v>605</v>
      </c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7" t="s">
        <v>604</v>
      </c>
      <c r="W198" s="97"/>
      <c r="X198" s="97"/>
      <c r="Y198" s="189">
        <v>0</v>
      </c>
      <c r="Z198" s="189"/>
      <c r="AA198" s="189"/>
      <c r="AB198" s="189"/>
      <c r="AC198" s="98">
        <v>0</v>
      </c>
      <c r="AD198" s="98"/>
      <c r="AE198" s="98"/>
      <c r="AF198" s="98"/>
      <c r="AG198" s="189">
        <v>0</v>
      </c>
      <c r="AH198" s="189"/>
      <c r="AI198" s="189"/>
      <c r="AJ198" s="189"/>
      <c r="AK198" s="189">
        <v>0</v>
      </c>
      <c r="AL198" s="189"/>
      <c r="AM198" s="189"/>
      <c r="AN198" s="189"/>
      <c r="AO198" s="193">
        <v>0</v>
      </c>
      <c r="AP198" s="193"/>
      <c r="AQ198" s="193"/>
      <c r="AR198" s="193"/>
      <c r="AS198" s="85"/>
      <c r="AT198" s="85"/>
      <c r="AU198" s="85"/>
      <c r="AV198" s="85"/>
    </row>
    <row r="199" spans="1:48" ht="25.5" customHeight="1" hidden="1">
      <c r="A199" s="69" t="s">
        <v>819</v>
      </c>
      <c r="B199" s="70"/>
      <c r="C199" s="97" t="s">
        <v>606</v>
      </c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 t="s">
        <v>604</v>
      </c>
      <c r="W199" s="97"/>
      <c r="X199" s="97"/>
      <c r="Y199" s="189">
        <v>0</v>
      </c>
      <c r="Z199" s="189"/>
      <c r="AA199" s="189"/>
      <c r="AB199" s="189"/>
      <c r="AC199" s="98">
        <v>0</v>
      </c>
      <c r="AD199" s="98"/>
      <c r="AE199" s="98"/>
      <c r="AF199" s="98"/>
      <c r="AG199" s="189">
        <v>0</v>
      </c>
      <c r="AH199" s="189"/>
      <c r="AI199" s="189"/>
      <c r="AJ199" s="189"/>
      <c r="AK199" s="189">
        <v>0</v>
      </c>
      <c r="AL199" s="189"/>
      <c r="AM199" s="189"/>
      <c r="AN199" s="189"/>
      <c r="AO199" s="193">
        <v>0</v>
      </c>
      <c r="AP199" s="193"/>
      <c r="AQ199" s="193"/>
      <c r="AR199" s="193"/>
      <c r="AS199" s="85"/>
      <c r="AT199" s="85"/>
      <c r="AU199" s="85"/>
      <c r="AV199" s="85"/>
    </row>
    <row r="200" spans="1:48" ht="12.75" customHeight="1" hidden="1">
      <c r="A200" s="69" t="s">
        <v>820</v>
      </c>
      <c r="B200" s="70"/>
      <c r="C200" s="97" t="s">
        <v>607</v>
      </c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 t="s">
        <v>604</v>
      </c>
      <c r="W200" s="97"/>
      <c r="X200" s="97"/>
      <c r="Y200" s="189">
        <v>0</v>
      </c>
      <c r="Z200" s="189"/>
      <c r="AA200" s="189"/>
      <c r="AB200" s="189"/>
      <c r="AC200" s="98">
        <v>0</v>
      </c>
      <c r="AD200" s="98"/>
      <c r="AE200" s="98"/>
      <c r="AF200" s="98"/>
      <c r="AG200" s="189">
        <v>0</v>
      </c>
      <c r="AH200" s="189"/>
      <c r="AI200" s="189"/>
      <c r="AJ200" s="189"/>
      <c r="AK200" s="189">
        <v>0</v>
      </c>
      <c r="AL200" s="189"/>
      <c r="AM200" s="189"/>
      <c r="AN200" s="189"/>
      <c r="AO200" s="193">
        <v>0</v>
      </c>
      <c r="AP200" s="193"/>
      <c r="AQ200" s="193"/>
      <c r="AR200" s="193"/>
      <c r="AS200" s="85"/>
      <c r="AT200" s="85"/>
      <c r="AU200" s="85"/>
      <c r="AV200" s="85"/>
    </row>
    <row r="201" spans="1:48" ht="25.5" customHeight="1" hidden="1">
      <c r="A201" s="69" t="s">
        <v>821</v>
      </c>
      <c r="B201" s="70"/>
      <c r="C201" s="97" t="s">
        <v>608</v>
      </c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 t="s">
        <v>604</v>
      </c>
      <c r="W201" s="97"/>
      <c r="X201" s="97"/>
      <c r="Y201" s="189">
        <v>0</v>
      </c>
      <c r="Z201" s="189"/>
      <c r="AA201" s="189"/>
      <c r="AB201" s="189"/>
      <c r="AC201" s="98">
        <v>0</v>
      </c>
      <c r="AD201" s="98"/>
      <c r="AE201" s="98"/>
      <c r="AF201" s="98"/>
      <c r="AG201" s="189">
        <v>0</v>
      </c>
      <c r="AH201" s="189"/>
      <c r="AI201" s="189"/>
      <c r="AJ201" s="189"/>
      <c r="AK201" s="189">
        <v>0</v>
      </c>
      <c r="AL201" s="189"/>
      <c r="AM201" s="189"/>
      <c r="AN201" s="189"/>
      <c r="AO201" s="193">
        <v>0</v>
      </c>
      <c r="AP201" s="193"/>
      <c r="AQ201" s="193"/>
      <c r="AR201" s="193"/>
      <c r="AS201" s="85"/>
      <c r="AT201" s="85"/>
      <c r="AU201" s="85"/>
      <c r="AV201" s="85"/>
    </row>
    <row r="202" spans="1:48" ht="12.75" customHeight="1" hidden="1">
      <c r="A202" s="69" t="s">
        <v>822</v>
      </c>
      <c r="B202" s="70"/>
      <c r="C202" s="97" t="s">
        <v>609</v>
      </c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 t="s">
        <v>604</v>
      </c>
      <c r="W202" s="97"/>
      <c r="X202" s="97"/>
      <c r="Y202" s="189">
        <v>0</v>
      </c>
      <c r="Z202" s="189"/>
      <c r="AA202" s="189"/>
      <c r="AB202" s="189"/>
      <c r="AC202" s="98">
        <v>0</v>
      </c>
      <c r="AD202" s="98"/>
      <c r="AE202" s="98"/>
      <c r="AF202" s="98"/>
      <c r="AG202" s="189">
        <v>0</v>
      </c>
      <c r="AH202" s="189"/>
      <c r="AI202" s="189"/>
      <c r="AJ202" s="189"/>
      <c r="AK202" s="189">
        <v>0</v>
      </c>
      <c r="AL202" s="189"/>
      <c r="AM202" s="189"/>
      <c r="AN202" s="189"/>
      <c r="AO202" s="193">
        <v>0</v>
      </c>
      <c r="AP202" s="193"/>
      <c r="AQ202" s="193"/>
      <c r="AR202" s="193"/>
      <c r="AS202" s="85"/>
      <c r="AT202" s="85"/>
      <c r="AU202" s="85"/>
      <c r="AV202" s="85"/>
    </row>
    <row r="203" spans="1:48" ht="12.75" customHeight="1" hidden="1">
      <c r="A203" s="69" t="s">
        <v>823</v>
      </c>
      <c r="B203" s="70"/>
      <c r="C203" s="97" t="s">
        <v>610</v>
      </c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 t="s">
        <v>604</v>
      </c>
      <c r="W203" s="97"/>
      <c r="X203" s="97"/>
      <c r="Y203" s="189">
        <v>0</v>
      </c>
      <c r="Z203" s="189"/>
      <c r="AA203" s="189"/>
      <c r="AB203" s="189"/>
      <c r="AC203" s="98">
        <v>0</v>
      </c>
      <c r="AD203" s="98"/>
      <c r="AE203" s="98"/>
      <c r="AF203" s="98"/>
      <c r="AG203" s="189">
        <v>0</v>
      </c>
      <c r="AH203" s="189"/>
      <c r="AI203" s="189"/>
      <c r="AJ203" s="189"/>
      <c r="AK203" s="189">
        <v>0</v>
      </c>
      <c r="AL203" s="189"/>
      <c r="AM203" s="189"/>
      <c r="AN203" s="189"/>
      <c r="AO203" s="193">
        <v>0</v>
      </c>
      <c r="AP203" s="193"/>
      <c r="AQ203" s="193"/>
      <c r="AR203" s="193"/>
      <c r="AS203" s="85"/>
      <c r="AT203" s="85"/>
      <c r="AU203" s="85"/>
      <c r="AV203" s="85"/>
    </row>
    <row r="204" spans="1:48" ht="12.75" customHeight="1">
      <c r="A204" s="69" t="s">
        <v>824</v>
      </c>
      <c r="B204" s="70"/>
      <c r="C204" s="92" t="s">
        <v>611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 t="s">
        <v>612</v>
      </c>
      <c r="W204" s="92"/>
      <c r="X204" s="92"/>
      <c r="Y204" s="193">
        <v>0</v>
      </c>
      <c r="Z204" s="193"/>
      <c r="AA204" s="193"/>
      <c r="AB204" s="193"/>
      <c r="AC204" s="126">
        <v>0</v>
      </c>
      <c r="AD204" s="126"/>
      <c r="AE204" s="126"/>
      <c r="AF204" s="126"/>
      <c r="AG204" s="193">
        <v>0</v>
      </c>
      <c r="AH204" s="193"/>
      <c r="AI204" s="193"/>
      <c r="AJ204" s="193"/>
      <c r="AK204" s="193">
        <v>0</v>
      </c>
      <c r="AL204" s="193"/>
      <c r="AM204" s="193"/>
      <c r="AN204" s="193"/>
      <c r="AO204" s="193">
        <v>0</v>
      </c>
      <c r="AP204" s="193"/>
      <c r="AQ204" s="193"/>
      <c r="AR204" s="193"/>
      <c r="AS204" s="85"/>
      <c r="AT204" s="85"/>
      <c r="AU204" s="85"/>
      <c r="AV204" s="85"/>
    </row>
    <row r="205" spans="1:48" ht="12.75" customHeight="1">
      <c r="A205" s="69" t="s">
        <v>825</v>
      </c>
      <c r="B205" s="70"/>
      <c r="C205" s="92" t="s">
        <v>613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 t="s">
        <v>614</v>
      </c>
      <c r="W205" s="92"/>
      <c r="X205" s="92"/>
      <c r="Y205" s="193">
        <v>0</v>
      </c>
      <c r="Z205" s="193"/>
      <c r="AA205" s="193"/>
      <c r="AB205" s="193"/>
      <c r="AC205" s="126">
        <v>0</v>
      </c>
      <c r="AD205" s="126"/>
      <c r="AE205" s="126"/>
      <c r="AF205" s="126"/>
      <c r="AG205" s="193">
        <v>0</v>
      </c>
      <c r="AH205" s="193"/>
      <c r="AI205" s="193"/>
      <c r="AJ205" s="193"/>
      <c r="AK205" s="193">
        <v>0</v>
      </c>
      <c r="AL205" s="193"/>
      <c r="AM205" s="193"/>
      <c r="AN205" s="193"/>
      <c r="AO205" s="193">
        <v>0</v>
      </c>
      <c r="AP205" s="193"/>
      <c r="AQ205" s="193"/>
      <c r="AR205" s="193"/>
      <c r="AS205" s="85"/>
      <c r="AT205" s="85"/>
      <c r="AU205" s="85"/>
      <c r="AV205" s="85"/>
    </row>
    <row r="206" spans="1:48" ht="12.75" customHeight="1">
      <c r="A206" s="69" t="s">
        <v>826</v>
      </c>
      <c r="B206" s="70"/>
      <c r="C206" s="92" t="s">
        <v>615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 t="s">
        <v>616</v>
      </c>
      <c r="W206" s="92"/>
      <c r="X206" s="92"/>
      <c r="Y206" s="193">
        <v>0</v>
      </c>
      <c r="Z206" s="193"/>
      <c r="AA206" s="193"/>
      <c r="AB206" s="193"/>
      <c r="AC206" s="126">
        <v>0</v>
      </c>
      <c r="AD206" s="126"/>
      <c r="AE206" s="126"/>
      <c r="AF206" s="126"/>
      <c r="AG206" s="193">
        <v>0</v>
      </c>
      <c r="AH206" s="193"/>
      <c r="AI206" s="193"/>
      <c r="AJ206" s="193"/>
      <c r="AK206" s="193">
        <v>0</v>
      </c>
      <c r="AL206" s="193"/>
      <c r="AM206" s="193"/>
      <c r="AN206" s="193"/>
      <c r="AO206" s="193">
        <v>0</v>
      </c>
      <c r="AP206" s="193"/>
      <c r="AQ206" s="193"/>
      <c r="AR206" s="193"/>
      <c r="AS206" s="88"/>
      <c r="AT206" s="88"/>
      <c r="AU206" s="88"/>
      <c r="AV206" s="88"/>
    </row>
    <row r="207" spans="1:48" ht="12.75" customHeight="1">
      <c r="A207" s="69" t="s">
        <v>827</v>
      </c>
      <c r="B207" s="70"/>
      <c r="C207" s="97" t="s">
        <v>828</v>
      </c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2" t="s">
        <v>617</v>
      </c>
      <c r="W207" s="92"/>
      <c r="X207" s="92"/>
      <c r="Y207" s="193">
        <v>21</v>
      </c>
      <c r="Z207" s="193"/>
      <c r="AA207" s="193"/>
      <c r="AB207" s="193"/>
      <c r="AC207" s="126">
        <v>51791</v>
      </c>
      <c r="AD207" s="126"/>
      <c r="AE207" s="126"/>
      <c r="AF207" s="126"/>
      <c r="AG207" s="193">
        <v>44</v>
      </c>
      <c r="AH207" s="193"/>
      <c r="AI207" s="193"/>
      <c r="AJ207" s="193"/>
      <c r="AK207" s="193">
        <v>0</v>
      </c>
      <c r="AL207" s="193"/>
      <c r="AM207" s="193"/>
      <c r="AN207" s="193"/>
      <c r="AO207" s="193">
        <v>44</v>
      </c>
      <c r="AP207" s="193"/>
      <c r="AQ207" s="193"/>
      <c r="AR207" s="193"/>
      <c r="AS207" s="88"/>
      <c r="AT207" s="88"/>
      <c r="AU207" s="88"/>
      <c r="AV207" s="88"/>
    </row>
    <row r="208" spans="1:48" ht="12.75" customHeight="1" hidden="1">
      <c r="A208" s="69" t="s">
        <v>829</v>
      </c>
      <c r="B208" s="70"/>
      <c r="C208" s="92" t="s">
        <v>225</v>
      </c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 t="s">
        <v>617</v>
      </c>
      <c r="W208" s="92"/>
      <c r="X208" s="92"/>
      <c r="Y208" s="189">
        <v>0</v>
      </c>
      <c r="Z208" s="189"/>
      <c r="AA208" s="189"/>
      <c r="AB208" s="189"/>
      <c r="AC208" s="98">
        <v>0</v>
      </c>
      <c r="AD208" s="98"/>
      <c r="AE208" s="98"/>
      <c r="AF208" s="98"/>
      <c r="AG208" s="189">
        <v>0</v>
      </c>
      <c r="AH208" s="189"/>
      <c r="AI208" s="189"/>
      <c r="AJ208" s="189"/>
      <c r="AK208" s="189">
        <v>0</v>
      </c>
      <c r="AL208" s="189"/>
      <c r="AM208" s="189"/>
      <c r="AN208" s="189"/>
      <c r="AO208" s="193">
        <v>0</v>
      </c>
      <c r="AP208" s="193"/>
      <c r="AQ208" s="193"/>
      <c r="AR208" s="193"/>
      <c r="AS208" s="85"/>
      <c r="AT208" s="85"/>
      <c r="AU208" s="85"/>
      <c r="AV208" s="85"/>
    </row>
    <row r="209" spans="1:48" ht="12.75" customHeight="1" hidden="1">
      <c r="A209" s="69" t="s">
        <v>830</v>
      </c>
      <c r="B209" s="70"/>
      <c r="C209" s="92" t="s">
        <v>618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 t="s">
        <v>617</v>
      </c>
      <c r="W209" s="92"/>
      <c r="X209" s="92"/>
      <c r="Y209" s="189">
        <v>0</v>
      </c>
      <c r="Z209" s="189"/>
      <c r="AA209" s="189"/>
      <c r="AB209" s="189"/>
      <c r="AC209" s="98">
        <v>0</v>
      </c>
      <c r="AD209" s="98"/>
      <c r="AE209" s="98"/>
      <c r="AF209" s="98"/>
      <c r="AG209" s="189">
        <v>0</v>
      </c>
      <c r="AH209" s="189"/>
      <c r="AI209" s="189"/>
      <c r="AJ209" s="189"/>
      <c r="AK209" s="189">
        <v>0</v>
      </c>
      <c r="AL209" s="189"/>
      <c r="AM209" s="189"/>
      <c r="AN209" s="189"/>
      <c r="AO209" s="193">
        <v>0</v>
      </c>
      <c r="AP209" s="193"/>
      <c r="AQ209" s="193"/>
      <c r="AR209" s="193"/>
      <c r="AS209" s="85"/>
      <c r="AT209" s="85"/>
      <c r="AU209" s="85"/>
      <c r="AV209" s="85"/>
    </row>
    <row r="210" spans="1:48" ht="12.75" customHeight="1" hidden="1">
      <c r="A210" s="69" t="s">
        <v>831</v>
      </c>
      <c r="B210" s="70"/>
      <c r="C210" s="92" t="s">
        <v>619</v>
      </c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 t="s">
        <v>617</v>
      </c>
      <c r="W210" s="92"/>
      <c r="X210" s="92"/>
      <c r="Y210" s="189">
        <v>0</v>
      </c>
      <c r="Z210" s="189"/>
      <c r="AA210" s="189"/>
      <c r="AB210" s="189"/>
      <c r="AC210" s="98">
        <v>0</v>
      </c>
      <c r="AD210" s="98"/>
      <c r="AE210" s="98"/>
      <c r="AF210" s="98"/>
      <c r="AG210" s="189">
        <v>0</v>
      </c>
      <c r="AH210" s="189"/>
      <c r="AI210" s="189"/>
      <c r="AJ210" s="189"/>
      <c r="AK210" s="189">
        <v>0</v>
      </c>
      <c r="AL210" s="189"/>
      <c r="AM210" s="189"/>
      <c r="AN210" s="189"/>
      <c r="AO210" s="193">
        <v>0</v>
      </c>
      <c r="AP210" s="193"/>
      <c r="AQ210" s="193"/>
      <c r="AR210" s="193"/>
      <c r="AS210" s="85"/>
      <c r="AT210" s="85"/>
      <c r="AU210" s="85"/>
      <c r="AV210" s="85"/>
    </row>
    <row r="211" spans="1:48" ht="12.75" customHeight="1">
      <c r="A211" s="69" t="s">
        <v>832</v>
      </c>
      <c r="B211" s="70"/>
      <c r="C211" s="97" t="s">
        <v>833</v>
      </c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2" t="s">
        <v>620</v>
      </c>
      <c r="W211" s="92"/>
      <c r="X211" s="92"/>
      <c r="Y211" s="193">
        <v>0</v>
      </c>
      <c r="Z211" s="193"/>
      <c r="AA211" s="193"/>
      <c r="AB211" s="193"/>
      <c r="AC211" s="126"/>
      <c r="AD211" s="126"/>
      <c r="AE211" s="126"/>
      <c r="AF211" s="126"/>
      <c r="AG211" s="193">
        <v>0</v>
      </c>
      <c r="AH211" s="193"/>
      <c r="AI211" s="193"/>
      <c r="AJ211" s="193"/>
      <c r="AK211" s="193">
        <v>0</v>
      </c>
      <c r="AL211" s="193"/>
      <c r="AM211" s="193"/>
      <c r="AN211" s="193"/>
      <c r="AO211" s="193">
        <v>0</v>
      </c>
      <c r="AP211" s="193"/>
      <c r="AQ211" s="193"/>
      <c r="AR211" s="193"/>
      <c r="AS211" s="85"/>
      <c r="AT211" s="85"/>
      <c r="AU211" s="85"/>
      <c r="AV211" s="85"/>
    </row>
    <row r="212" spans="1:48" ht="25.5" customHeight="1" hidden="1">
      <c r="A212" s="69" t="s">
        <v>834</v>
      </c>
      <c r="B212" s="70"/>
      <c r="C212" s="97" t="s">
        <v>621</v>
      </c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2" t="s">
        <v>620</v>
      </c>
      <c r="W212" s="92"/>
      <c r="X212" s="92"/>
      <c r="Y212" s="189">
        <v>0</v>
      </c>
      <c r="Z212" s="189"/>
      <c r="AA212" s="189"/>
      <c r="AB212" s="189"/>
      <c r="AC212" s="98">
        <v>0</v>
      </c>
      <c r="AD212" s="98"/>
      <c r="AE212" s="98"/>
      <c r="AF212" s="98"/>
      <c r="AG212" s="189">
        <v>0</v>
      </c>
      <c r="AH212" s="189"/>
      <c r="AI212" s="189"/>
      <c r="AJ212" s="189"/>
      <c r="AK212" s="189">
        <v>0</v>
      </c>
      <c r="AL212" s="189"/>
      <c r="AM212" s="189"/>
      <c r="AN212" s="189"/>
      <c r="AO212" s="193">
        <v>0</v>
      </c>
      <c r="AP212" s="193"/>
      <c r="AQ212" s="193"/>
      <c r="AR212" s="193"/>
      <c r="AS212" s="85"/>
      <c r="AT212" s="85"/>
      <c r="AU212" s="85"/>
      <c r="AV212" s="85"/>
    </row>
    <row r="213" spans="1:48" ht="25.5" customHeight="1" hidden="1">
      <c r="A213" s="69" t="s">
        <v>835</v>
      </c>
      <c r="B213" s="70"/>
      <c r="C213" s="97" t="s">
        <v>622</v>
      </c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2" t="s">
        <v>620</v>
      </c>
      <c r="W213" s="92"/>
      <c r="X213" s="92"/>
      <c r="Y213" s="189">
        <v>0</v>
      </c>
      <c r="Z213" s="189"/>
      <c r="AA213" s="189"/>
      <c r="AB213" s="189"/>
      <c r="AC213" s="98">
        <v>0</v>
      </c>
      <c r="AD213" s="98"/>
      <c r="AE213" s="98"/>
      <c r="AF213" s="98"/>
      <c r="AG213" s="189">
        <v>0</v>
      </c>
      <c r="AH213" s="189"/>
      <c r="AI213" s="189"/>
      <c r="AJ213" s="189"/>
      <c r="AK213" s="189">
        <v>0</v>
      </c>
      <c r="AL213" s="189"/>
      <c r="AM213" s="189"/>
      <c r="AN213" s="189"/>
      <c r="AO213" s="193">
        <v>0</v>
      </c>
      <c r="AP213" s="193"/>
      <c r="AQ213" s="193"/>
      <c r="AR213" s="193"/>
      <c r="AS213" s="85"/>
      <c r="AT213" s="85"/>
      <c r="AU213" s="85"/>
      <c r="AV213" s="85"/>
    </row>
    <row r="214" spans="1:48" ht="12.75" customHeight="1" hidden="1">
      <c r="A214" s="69" t="s">
        <v>836</v>
      </c>
      <c r="B214" s="70"/>
      <c r="C214" s="97" t="s">
        <v>623</v>
      </c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2" t="s">
        <v>620</v>
      </c>
      <c r="W214" s="92"/>
      <c r="X214" s="92"/>
      <c r="Y214" s="189">
        <v>0</v>
      </c>
      <c r="Z214" s="189"/>
      <c r="AA214" s="189"/>
      <c r="AB214" s="189"/>
      <c r="AC214" s="98">
        <v>0</v>
      </c>
      <c r="AD214" s="98"/>
      <c r="AE214" s="98"/>
      <c r="AF214" s="98"/>
      <c r="AG214" s="189">
        <v>0</v>
      </c>
      <c r="AH214" s="189"/>
      <c r="AI214" s="189"/>
      <c r="AJ214" s="189"/>
      <c r="AK214" s="189">
        <v>0</v>
      </c>
      <c r="AL214" s="189"/>
      <c r="AM214" s="189"/>
      <c r="AN214" s="189"/>
      <c r="AO214" s="193">
        <v>0</v>
      </c>
      <c r="AP214" s="193"/>
      <c r="AQ214" s="193"/>
      <c r="AR214" s="193"/>
      <c r="AS214" s="85"/>
      <c r="AT214" s="85"/>
      <c r="AU214" s="85"/>
      <c r="AV214" s="85"/>
    </row>
    <row r="215" spans="1:48" ht="12.75" customHeight="1" hidden="1">
      <c r="A215" s="69" t="s">
        <v>837</v>
      </c>
      <c r="B215" s="70"/>
      <c r="C215" s="97" t="s">
        <v>624</v>
      </c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2" t="s">
        <v>620</v>
      </c>
      <c r="W215" s="92"/>
      <c r="X215" s="92"/>
      <c r="Y215" s="189">
        <v>0</v>
      </c>
      <c r="Z215" s="189"/>
      <c r="AA215" s="189"/>
      <c r="AB215" s="189"/>
      <c r="AC215" s="98">
        <v>0</v>
      </c>
      <c r="AD215" s="98"/>
      <c r="AE215" s="98"/>
      <c r="AF215" s="98"/>
      <c r="AG215" s="189">
        <v>0</v>
      </c>
      <c r="AH215" s="189"/>
      <c r="AI215" s="189"/>
      <c r="AJ215" s="189"/>
      <c r="AK215" s="189">
        <v>0</v>
      </c>
      <c r="AL215" s="189"/>
      <c r="AM215" s="189"/>
      <c r="AN215" s="189"/>
      <c r="AO215" s="193">
        <v>0</v>
      </c>
      <c r="AP215" s="193"/>
      <c r="AQ215" s="193"/>
      <c r="AR215" s="193"/>
      <c r="AS215" s="85"/>
      <c r="AT215" s="85"/>
      <c r="AU215" s="85"/>
      <c r="AV215" s="85"/>
    </row>
    <row r="216" spans="1:49" ht="12.75" customHeight="1">
      <c r="A216" s="69" t="s">
        <v>838</v>
      </c>
      <c r="B216" s="70"/>
      <c r="C216" s="97" t="s">
        <v>839</v>
      </c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2" t="s">
        <v>949</v>
      </c>
      <c r="W216" s="92"/>
      <c r="X216" s="92"/>
      <c r="Y216" s="193">
        <v>1620</v>
      </c>
      <c r="Z216" s="193"/>
      <c r="AA216" s="193"/>
      <c r="AB216" s="193"/>
      <c r="AC216" s="126">
        <v>10000</v>
      </c>
      <c r="AD216" s="126"/>
      <c r="AE216" s="126"/>
      <c r="AF216" s="126"/>
      <c r="AG216" s="193">
        <v>69</v>
      </c>
      <c r="AH216" s="193"/>
      <c r="AI216" s="193"/>
      <c r="AJ216" s="193"/>
      <c r="AK216" s="193">
        <v>0</v>
      </c>
      <c r="AL216" s="193"/>
      <c r="AM216" s="193"/>
      <c r="AN216" s="193"/>
      <c r="AO216" s="193">
        <v>69</v>
      </c>
      <c r="AP216" s="193"/>
      <c r="AQ216" s="193"/>
      <c r="AR216" s="193"/>
      <c r="AS216" s="85"/>
      <c r="AT216" s="85"/>
      <c r="AU216" s="85"/>
      <c r="AV216" s="85"/>
      <c r="AW216" s="7" t="s">
        <v>947</v>
      </c>
    </row>
    <row r="217" spans="1:48" ht="51.75" customHeight="1" hidden="1">
      <c r="A217" s="69" t="s">
        <v>840</v>
      </c>
      <c r="B217" s="70"/>
      <c r="C217" s="92" t="s">
        <v>626</v>
      </c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 t="s">
        <v>625</v>
      </c>
      <c r="W217" s="92"/>
      <c r="X217" s="92"/>
      <c r="Y217" s="189">
        <v>0</v>
      </c>
      <c r="Z217" s="189"/>
      <c r="AA217" s="189"/>
      <c r="AB217" s="189"/>
      <c r="AC217" s="98">
        <v>0</v>
      </c>
      <c r="AD217" s="98"/>
      <c r="AE217" s="98"/>
      <c r="AF217" s="98"/>
      <c r="AG217" s="189">
        <v>18</v>
      </c>
      <c r="AH217" s="189"/>
      <c r="AI217" s="189"/>
      <c r="AJ217" s="189"/>
      <c r="AK217" s="189">
        <v>0</v>
      </c>
      <c r="AL217" s="189"/>
      <c r="AM217" s="189"/>
      <c r="AN217" s="189"/>
      <c r="AO217" s="193">
        <v>18</v>
      </c>
      <c r="AP217" s="193"/>
      <c r="AQ217" s="193"/>
      <c r="AR217" s="193"/>
      <c r="AS217" s="85"/>
      <c r="AT217" s="85"/>
      <c r="AU217" s="85"/>
      <c r="AV217" s="85"/>
    </row>
    <row r="218" spans="1:48" ht="12.75" customHeight="1" hidden="1">
      <c r="A218" s="69" t="s">
        <v>841</v>
      </c>
      <c r="B218" s="70"/>
      <c r="C218" s="97" t="s">
        <v>627</v>
      </c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2" t="s">
        <v>625</v>
      </c>
      <c r="W218" s="92"/>
      <c r="X218" s="92"/>
      <c r="Y218" s="189">
        <v>0</v>
      </c>
      <c r="Z218" s="189"/>
      <c r="AA218" s="189"/>
      <c r="AB218" s="189"/>
      <c r="AC218" s="98">
        <v>0</v>
      </c>
      <c r="AD218" s="98"/>
      <c r="AE218" s="98"/>
      <c r="AF218" s="98"/>
      <c r="AG218" s="189">
        <v>0</v>
      </c>
      <c r="AH218" s="189"/>
      <c r="AI218" s="189"/>
      <c r="AJ218" s="189"/>
      <c r="AK218" s="189">
        <v>0</v>
      </c>
      <c r="AL218" s="189"/>
      <c r="AM218" s="189"/>
      <c r="AN218" s="189"/>
      <c r="AO218" s="193">
        <v>0</v>
      </c>
      <c r="AP218" s="193"/>
      <c r="AQ218" s="193"/>
      <c r="AR218" s="193"/>
      <c r="AS218" s="85"/>
      <c r="AT218" s="85"/>
      <c r="AU218" s="85"/>
      <c r="AV218" s="85"/>
    </row>
    <row r="219" spans="1:48" ht="25.5" customHeight="1" hidden="1">
      <c r="A219" s="69" t="s">
        <v>842</v>
      </c>
      <c r="B219" s="70"/>
      <c r="C219" s="97" t="s">
        <v>628</v>
      </c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2" t="s">
        <v>625</v>
      </c>
      <c r="W219" s="92"/>
      <c r="X219" s="92"/>
      <c r="Y219" s="189">
        <v>0</v>
      </c>
      <c r="Z219" s="189"/>
      <c r="AA219" s="189"/>
      <c r="AB219" s="189"/>
      <c r="AC219" s="98">
        <v>0</v>
      </c>
      <c r="AD219" s="98"/>
      <c r="AE219" s="98"/>
      <c r="AF219" s="98"/>
      <c r="AG219" s="189">
        <v>2</v>
      </c>
      <c r="AH219" s="189"/>
      <c r="AI219" s="189"/>
      <c r="AJ219" s="189"/>
      <c r="AK219" s="189">
        <v>0</v>
      </c>
      <c r="AL219" s="189"/>
      <c r="AM219" s="189"/>
      <c r="AN219" s="189"/>
      <c r="AO219" s="193">
        <v>2</v>
      </c>
      <c r="AP219" s="193"/>
      <c r="AQ219" s="193"/>
      <c r="AR219" s="193"/>
      <c r="AS219" s="85"/>
      <c r="AT219" s="85"/>
      <c r="AU219" s="85"/>
      <c r="AV219" s="85"/>
    </row>
    <row r="220" spans="1:49" s="3" customFormat="1" ht="12.75" customHeight="1">
      <c r="A220" s="175" t="s">
        <v>843</v>
      </c>
      <c r="B220" s="176"/>
      <c r="C220" s="127" t="s">
        <v>844</v>
      </c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01" t="s">
        <v>629</v>
      </c>
      <c r="W220" s="101"/>
      <c r="X220" s="101"/>
      <c r="Y220" s="191">
        <v>4891</v>
      </c>
      <c r="Z220" s="192"/>
      <c r="AA220" s="192"/>
      <c r="AB220" s="192"/>
      <c r="AC220" s="198">
        <f>SUM(AC191:AF216)</f>
        <v>1111791</v>
      </c>
      <c r="AD220" s="199"/>
      <c r="AE220" s="199"/>
      <c r="AF220" s="199"/>
      <c r="AG220" s="191">
        <v>5434</v>
      </c>
      <c r="AH220" s="192"/>
      <c r="AI220" s="192"/>
      <c r="AJ220" s="192"/>
      <c r="AK220" s="191">
        <v>0</v>
      </c>
      <c r="AL220" s="192"/>
      <c r="AM220" s="192"/>
      <c r="AN220" s="192"/>
      <c r="AO220" s="191">
        <v>5434</v>
      </c>
      <c r="AP220" s="192"/>
      <c r="AQ220" s="192"/>
      <c r="AR220" s="192"/>
      <c r="AS220" s="88"/>
      <c r="AT220" s="88"/>
      <c r="AU220" s="88"/>
      <c r="AV220" s="88"/>
      <c r="AW220" s="16"/>
    </row>
    <row r="221" spans="1:48" ht="25.5" customHeight="1" hidden="1">
      <c r="A221" s="69" t="s">
        <v>845</v>
      </c>
      <c r="B221" s="70"/>
      <c r="C221" s="97" t="s">
        <v>846</v>
      </c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2" t="s">
        <v>630</v>
      </c>
      <c r="W221" s="92"/>
      <c r="X221" s="92"/>
      <c r="Y221" s="194">
        <v>0</v>
      </c>
      <c r="Z221" s="194"/>
      <c r="AA221" s="194"/>
      <c r="AB221" s="194"/>
      <c r="AC221" s="195">
        <v>0</v>
      </c>
      <c r="AD221" s="195"/>
      <c r="AE221" s="195"/>
      <c r="AF221" s="195"/>
      <c r="AG221" s="194">
        <v>0</v>
      </c>
      <c r="AH221" s="194"/>
      <c r="AI221" s="194"/>
      <c r="AJ221" s="194"/>
      <c r="AK221" s="194">
        <v>0</v>
      </c>
      <c r="AL221" s="194"/>
      <c r="AM221" s="194"/>
      <c r="AN221" s="194"/>
      <c r="AO221" s="194">
        <v>0</v>
      </c>
      <c r="AP221" s="194"/>
      <c r="AQ221" s="194"/>
      <c r="AR221" s="194"/>
      <c r="AS221" s="85"/>
      <c r="AT221" s="85"/>
      <c r="AU221" s="85"/>
      <c r="AV221" s="85"/>
    </row>
    <row r="222" spans="1:49" s="3" customFormat="1" ht="12.75" customHeight="1" hidden="1">
      <c r="A222" s="69" t="s">
        <v>847</v>
      </c>
      <c r="B222" s="70"/>
      <c r="C222" s="97" t="s">
        <v>631</v>
      </c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2" t="s">
        <v>630</v>
      </c>
      <c r="W222" s="92"/>
      <c r="X222" s="92"/>
      <c r="Y222" s="189">
        <v>0</v>
      </c>
      <c r="Z222" s="189"/>
      <c r="AA222" s="189"/>
      <c r="AB222" s="189"/>
      <c r="AC222" s="98">
        <v>0</v>
      </c>
      <c r="AD222" s="98"/>
      <c r="AE222" s="98"/>
      <c r="AF222" s="98"/>
      <c r="AG222" s="189">
        <v>0</v>
      </c>
      <c r="AH222" s="189"/>
      <c r="AI222" s="189"/>
      <c r="AJ222" s="189"/>
      <c r="AK222" s="189">
        <v>0</v>
      </c>
      <c r="AL222" s="189"/>
      <c r="AM222" s="189"/>
      <c r="AN222" s="189"/>
      <c r="AO222" s="193">
        <v>0</v>
      </c>
      <c r="AP222" s="193"/>
      <c r="AQ222" s="193"/>
      <c r="AR222" s="193"/>
      <c r="AS222" s="85"/>
      <c r="AT222" s="85"/>
      <c r="AU222" s="85"/>
      <c r="AV222" s="85"/>
      <c r="AW222" s="16"/>
    </row>
    <row r="223" spans="1:48" ht="12.75" customHeight="1" hidden="1">
      <c r="A223" s="69" t="s">
        <v>848</v>
      </c>
      <c r="B223" s="70"/>
      <c r="C223" s="97" t="s">
        <v>849</v>
      </c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2" t="s">
        <v>632</v>
      </c>
      <c r="W223" s="92"/>
      <c r="X223" s="92"/>
      <c r="Y223" s="189">
        <v>0</v>
      </c>
      <c r="Z223" s="189"/>
      <c r="AA223" s="189"/>
      <c r="AB223" s="189"/>
      <c r="AC223" s="98">
        <v>0</v>
      </c>
      <c r="AD223" s="98"/>
      <c r="AE223" s="98"/>
      <c r="AF223" s="98"/>
      <c r="AG223" s="189">
        <v>0</v>
      </c>
      <c r="AH223" s="189"/>
      <c r="AI223" s="189"/>
      <c r="AJ223" s="189"/>
      <c r="AK223" s="189">
        <v>0</v>
      </c>
      <c r="AL223" s="189"/>
      <c r="AM223" s="189"/>
      <c r="AN223" s="189"/>
      <c r="AO223" s="194">
        <v>0</v>
      </c>
      <c r="AP223" s="194"/>
      <c r="AQ223" s="194"/>
      <c r="AR223" s="194"/>
      <c r="AS223" s="85"/>
      <c r="AT223" s="85"/>
      <c r="AU223" s="85"/>
      <c r="AV223" s="85"/>
    </row>
    <row r="224" spans="1:49" s="3" customFormat="1" ht="12.75" customHeight="1" hidden="1">
      <c r="A224" s="69" t="s">
        <v>850</v>
      </c>
      <c r="B224" s="70"/>
      <c r="C224" s="97" t="s">
        <v>633</v>
      </c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2" t="s">
        <v>632</v>
      </c>
      <c r="W224" s="92"/>
      <c r="X224" s="92"/>
      <c r="Y224" s="189">
        <v>0</v>
      </c>
      <c r="Z224" s="189"/>
      <c r="AA224" s="189"/>
      <c r="AB224" s="189"/>
      <c r="AC224" s="98">
        <v>0</v>
      </c>
      <c r="AD224" s="98"/>
      <c r="AE224" s="98"/>
      <c r="AF224" s="98"/>
      <c r="AG224" s="189">
        <v>0</v>
      </c>
      <c r="AH224" s="189"/>
      <c r="AI224" s="189"/>
      <c r="AJ224" s="189"/>
      <c r="AK224" s="189">
        <v>0</v>
      </c>
      <c r="AL224" s="189"/>
      <c r="AM224" s="189"/>
      <c r="AN224" s="189"/>
      <c r="AO224" s="193">
        <v>0</v>
      </c>
      <c r="AP224" s="193"/>
      <c r="AQ224" s="193"/>
      <c r="AR224" s="193"/>
      <c r="AS224" s="85"/>
      <c r="AT224" s="85"/>
      <c r="AU224" s="85"/>
      <c r="AV224" s="85"/>
      <c r="AW224" s="16"/>
    </row>
    <row r="225" spans="1:49" s="3" customFormat="1" ht="12.75" customHeight="1" hidden="1">
      <c r="A225" s="69" t="s">
        <v>851</v>
      </c>
      <c r="B225" s="70"/>
      <c r="C225" s="97" t="s">
        <v>634</v>
      </c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2" t="s">
        <v>635</v>
      </c>
      <c r="W225" s="92"/>
      <c r="X225" s="92"/>
      <c r="Y225" s="194">
        <v>0</v>
      </c>
      <c r="Z225" s="194"/>
      <c r="AA225" s="194"/>
      <c r="AB225" s="194"/>
      <c r="AC225" s="195">
        <v>0</v>
      </c>
      <c r="AD225" s="195"/>
      <c r="AE225" s="195"/>
      <c r="AF225" s="195"/>
      <c r="AG225" s="194">
        <v>0</v>
      </c>
      <c r="AH225" s="194"/>
      <c r="AI225" s="194"/>
      <c r="AJ225" s="194"/>
      <c r="AK225" s="194">
        <v>0</v>
      </c>
      <c r="AL225" s="194"/>
      <c r="AM225" s="194"/>
      <c r="AN225" s="194"/>
      <c r="AO225" s="194">
        <v>0</v>
      </c>
      <c r="AP225" s="194"/>
      <c r="AQ225" s="194"/>
      <c r="AR225" s="194"/>
      <c r="AS225" s="85"/>
      <c r="AT225" s="85"/>
      <c r="AU225" s="85"/>
      <c r="AV225" s="85"/>
      <c r="AW225" s="16"/>
    </row>
    <row r="226" spans="1:48" ht="12.75" customHeight="1" hidden="1">
      <c r="A226" s="69" t="s">
        <v>852</v>
      </c>
      <c r="B226" s="70"/>
      <c r="C226" s="97" t="s">
        <v>853</v>
      </c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2" t="s">
        <v>636</v>
      </c>
      <c r="W226" s="92"/>
      <c r="X226" s="92"/>
      <c r="Y226" s="194">
        <v>0</v>
      </c>
      <c r="Z226" s="194"/>
      <c r="AA226" s="194"/>
      <c r="AB226" s="194"/>
      <c r="AC226" s="195">
        <v>0</v>
      </c>
      <c r="AD226" s="195"/>
      <c r="AE226" s="195"/>
      <c r="AF226" s="195"/>
      <c r="AG226" s="194">
        <v>0</v>
      </c>
      <c r="AH226" s="194"/>
      <c r="AI226" s="194"/>
      <c r="AJ226" s="194"/>
      <c r="AK226" s="194">
        <v>0</v>
      </c>
      <c r="AL226" s="194"/>
      <c r="AM226" s="194"/>
      <c r="AN226" s="194"/>
      <c r="AO226" s="194">
        <v>0</v>
      </c>
      <c r="AP226" s="194"/>
      <c r="AQ226" s="194"/>
      <c r="AR226" s="194"/>
      <c r="AS226" s="88"/>
      <c r="AT226" s="88"/>
      <c r="AU226" s="88"/>
      <c r="AV226" s="88"/>
    </row>
    <row r="227" spans="1:49" s="3" customFormat="1" ht="12.75" customHeight="1" hidden="1">
      <c r="A227" s="69" t="s">
        <v>854</v>
      </c>
      <c r="B227" s="70"/>
      <c r="C227" s="97" t="s">
        <v>637</v>
      </c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2" t="s">
        <v>636</v>
      </c>
      <c r="W227" s="92"/>
      <c r="X227" s="92"/>
      <c r="Y227" s="189">
        <v>0</v>
      </c>
      <c r="Z227" s="189"/>
      <c r="AA227" s="189"/>
      <c r="AB227" s="189"/>
      <c r="AC227" s="98">
        <v>0</v>
      </c>
      <c r="AD227" s="98"/>
      <c r="AE227" s="98"/>
      <c r="AF227" s="98"/>
      <c r="AG227" s="189">
        <v>0</v>
      </c>
      <c r="AH227" s="189"/>
      <c r="AI227" s="189"/>
      <c r="AJ227" s="189"/>
      <c r="AK227" s="189">
        <v>0</v>
      </c>
      <c r="AL227" s="189"/>
      <c r="AM227" s="189"/>
      <c r="AN227" s="189"/>
      <c r="AO227" s="193">
        <v>0</v>
      </c>
      <c r="AP227" s="193"/>
      <c r="AQ227" s="193"/>
      <c r="AR227" s="193"/>
      <c r="AS227" s="137"/>
      <c r="AT227" s="137"/>
      <c r="AU227" s="137"/>
      <c r="AV227" s="137"/>
      <c r="AW227" s="16"/>
    </row>
    <row r="228" spans="1:48" ht="12.75" customHeight="1" hidden="1">
      <c r="A228" s="69" t="s">
        <v>855</v>
      </c>
      <c r="B228" s="70"/>
      <c r="C228" s="97" t="s">
        <v>638</v>
      </c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2" t="s">
        <v>639</v>
      </c>
      <c r="W228" s="92"/>
      <c r="X228" s="92"/>
      <c r="Y228" s="194">
        <v>0</v>
      </c>
      <c r="Z228" s="194"/>
      <c r="AA228" s="194"/>
      <c r="AB228" s="194"/>
      <c r="AC228" s="195">
        <v>0</v>
      </c>
      <c r="AD228" s="195"/>
      <c r="AE228" s="195"/>
      <c r="AF228" s="195"/>
      <c r="AG228" s="194">
        <v>0</v>
      </c>
      <c r="AH228" s="194"/>
      <c r="AI228" s="194"/>
      <c r="AJ228" s="194"/>
      <c r="AK228" s="194">
        <v>0</v>
      </c>
      <c r="AL228" s="194"/>
      <c r="AM228" s="194"/>
      <c r="AN228" s="194"/>
      <c r="AO228" s="194">
        <v>0</v>
      </c>
      <c r="AP228" s="194"/>
      <c r="AQ228" s="194"/>
      <c r="AR228" s="194"/>
      <c r="AS228" s="88"/>
      <c r="AT228" s="88"/>
      <c r="AU228" s="88"/>
      <c r="AV228" s="88"/>
    </row>
    <row r="229" spans="1:48" ht="12.75" customHeight="1">
      <c r="A229" s="175" t="s">
        <v>856</v>
      </c>
      <c r="B229" s="176"/>
      <c r="C229" s="127" t="s">
        <v>857</v>
      </c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01" t="s">
        <v>640</v>
      </c>
      <c r="W229" s="101"/>
      <c r="X229" s="101"/>
      <c r="Y229" s="191">
        <v>0</v>
      </c>
      <c r="Z229" s="192"/>
      <c r="AA229" s="192"/>
      <c r="AB229" s="192"/>
      <c r="AC229" s="198">
        <v>0</v>
      </c>
      <c r="AD229" s="199"/>
      <c r="AE229" s="199"/>
      <c r="AF229" s="199"/>
      <c r="AG229" s="191">
        <v>0</v>
      </c>
      <c r="AH229" s="192"/>
      <c r="AI229" s="192"/>
      <c r="AJ229" s="192"/>
      <c r="AK229" s="191">
        <v>0</v>
      </c>
      <c r="AL229" s="192"/>
      <c r="AM229" s="192"/>
      <c r="AN229" s="192"/>
      <c r="AO229" s="191">
        <v>0</v>
      </c>
      <c r="AP229" s="192"/>
      <c r="AQ229" s="192"/>
      <c r="AR229" s="192"/>
      <c r="AS229" s="88"/>
      <c r="AT229" s="88"/>
      <c r="AU229" s="88"/>
      <c r="AV229" s="88"/>
    </row>
    <row r="230" spans="1:48" ht="25.5" customHeight="1">
      <c r="A230" s="69" t="s">
        <v>858</v>
      </c>
      <c r="B230" s="70"/>
      <c r="C230" s="97" t="s">
        <v>641</v>
      </c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2" t="s">
        <v>642</v>
      </c>
      <c r="W230" s="92"/>
      <c r="X230" s="92"/>
      <c r="Y230" s="194">
        <v>0</v>
      </c>
      <c r="Z230" s="194"/>
      <c r="AA230" s="194"/>
      <c r="AB230" s="194"/>
      <c r="AC230" s="126">
        <v>0</v>
      </c>
      <c r="AD230" s="126"/>
      <c r="AE230" s="126"/>
      <c r="AF230" s="126"/>
      <c r="AG230" s="194">
        <v>0</v>
      </c>
      <c r="AH230" s="194"/>
      <c r="AI230" s="194"/>
      <c r="AJ230" s="194"/>
      <c r="AK230" s="194">
        <v>0</v>
      </c>
      <c r="AL230" s="194"/>
      <c r="AM230" s="194"/>
      <c r="AN230" s="194"/>
      <c r="AO230" s="194">
        <v>0</v>
      </c>
      <c r="AP230" s="194"/>
      <c r="AQ230" s="194"/>
      <c r="AR230" s="194"/>
      <c r="AS230" s="85"/>
      <c r="AT230" s="85"/>
      <c r="AU230" s="85"/>
      <c r="AV230" s="85"/>
    </row>
    <row r="231" spans="1:48" ht="26.25" customHeight="1">
      <c r="A231" s="69" t="s">
        <v>859</v>
      </c>
      <c r="B231" s="70"/>
      <c r="C231" s="97" t="s">
        <v>860</v>
      </c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2" t="s">
        <v>643</v>
      </c>
      <c r="W231" s="92"/>
      <c r="X231" s="92"/>
      <c r="Y231" s="193">
        <v>0</v>
      </c>
      <c r="Z231" s="193"/>
      <c r="AA231" s="193"/>
      <c r="AB231" s="193"/>
      <c r="AC231" s="126">
        <f>AC234</f>
        <v>0</v>
      </c>
      <c r="AD231" s="126"/>
      <c r="AE231" s="126"/>
      <c r="AF231" s="126"/>
      <c r="AG231" s="193">
        <v>0</v>
      </c>
      <c r="AH231" s="193"/>
      <c r="AI231" s="193"/>
      <c r="AJ231" s="193"/>
      <c r="AK231" s="193">
        <v>0</v>
      </c>
      <c r="AL231" s="193"/>
      <c r="AM231" s="193"/>
      <c r="AN231" s="193"/>
      <c r="AO231" s="191">
        <v>0</v>
      </c>
      <c r="AP231" s="192"/>
      <c r="AQ231" s="192"/>
      <c r="AR231" s="192"/>
      <c r="AS231" s="88"/>
      <c r="AT231" s="88"/>
      <c r="AU231" s="88"/>
      <c r="AV231" s="88"/>
    </row>
    <row r="232" spans="1:48" ht="12.75" customHeight="1" hidden="1">
      <c r="A232" s="69" t="s">
        <v>861</v>
      </c>
      <c r="B232" s="70"/>
      <c r="C232" s="97" t="s">
        <v>294</v>
      </c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 t="s">
        <v>643</v>
      </c>
      <c r="W232" s="97"/>
      <c r="X232" s="97"/>
      <c r="Y232" s="189">
        <v>0</v>
      </c>
      <c r="Z232" s="189"/>
      <c r="AA232" s="189"/>
      <c r="AB232" s="189"/>
      <c r="AC232" s="98">
        <v>0</v>
      </c>
      <c r="AD232" s="98"/>
      <c r="AE232" s="98"/>
      <c r="AF232" s="98"/>
      <c r="AG232" s="189">
        <v>0</v>
      </c>
      <c r="AH232" s="189"/>
      <c r="AI232" s="189"/>
      <c r="AJ232" s="189"/>
      <c r="AK232" s="189">
        <v>0</v>
      </c>
      <c r="AL232" s="189"/>
      <c r="AM232" s="189"/>
      <c r="AN232" s="189"/>
      <c r="AO232" s="193">
        <v>0</v>
      </c>
      <c r="AP232" s="193"/>
      <c r="AQ232" s="193"/>
      <c r="AR232" s="193"/>
      <c r="AS232" s="85"/>
      <c r="AT232" s="85"/>
      <c r="AU232" s="85"/>
      <c r="AV232" s="85"/>
    </row>
    <row r="233" spans="1:48" ht="12.75" customHeight="1" hidden="1">
      <c r="A233" s="69" t="s">
        <v>862</v>
      </c>
      <c r="B233" s="70"/>
      <c r="C233" s="97" t="s">
        <v>308</v>
      </c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 t="s">
        <v>643</v>
      </c>
      <c r="W233" s="97"/>
      <c r="X233" s="97"/>
      <c r="Y233" s="189">
        <v>0</v>
      </c>
      <c r="Z233" s="189"/>
      <c r="AA233" s="189"/>
      <c r="AB233" s="189"/>
      <c r="AC233" s="98">
        <v>0</v>
      </c>
      <c r="AD233" s="98"/>
      <c r="AE233" s="98"/>
      <c r="AF233" s="98"/>
      <c r="AG233" s="189">
        <v>0</v>
      </c>
      <c r="AH233" s="189"/>
      <c r="AI233" s="189"/>
      <c r="AJ233" s="189"/>
      <c r="AK233" s="189">
        <v>0</v>
      </c>
      <c r="AL233" s="189"/>
      <c r="AM233" s="189"/>
      <c r="AN233" s="189"/>
      <c r="AO233" s="193">
        <v>0</v>
      </c>
      <c r="AP233" s="193"/>
      <c r="AQ233" s="193"/>
      <c r="AR233" s="193"/>
      <c r="AS233" s="85"/>
      <c r="AT233" s="85"/>
      <c r="AU233" s="85"/>
      <c r="AV233" s="85"/>
    </row>
    <row r="234" spans="1:49" ht="12.75" customHeight="1" hidden="1">
      <c r="A234" s="69" t="s">
        <v>863</v>
      </c>
      <c r="B234" s="70"/>
      <c r="C234" s="97" t="s">
        <v>295</v>
      </c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 t="s">
        <v>643</v>
      </c>
      <c r="W234" s="97"/>
      <c r="X234" s="97"/>
      <c r="Y234" s="189">
        <v>0</v>
      </c>
      <c r="Z234" s="189"/>
      <c r="AA234" s="189"/>
      <c r="AB234" s="189"/>
      <c r="AC234" s="98">
        <v>0</v>
      </c>
      <c r="AD234" s="98"/>
      <c r="AE234" s="98"/>
      <c r="AF234" s="98"/>
      <c r="AG234" s="189">
        <v>0</v>
      </c>
      <c r="AH234" s="189"/>
      <c r="AI234" s="189"/>
      <c r="AJ234" s="189"/>
      <c r="AK234" s="189">
        <v>0</v>
      </c>
      <c r="AL234" s="189"/>
      <c r="AM234" s="189"/>
      <c r="AN234" s="189"/>
      <c r="AO234" s="193">
        <v>0</v>
      </c>
      <c r="AP234" s="193"/>
      <c r="AQ234" s="193"/>
      <c r="AR234" s="193"/>
      <c r="AS234" s="85"/>
      <c r="AT234" s="85"/>
      <c r="AU234" s="85"/>
      <c r="AV234" s="85"/>
      <c r="AW234" s="7"/>
    </row>
    <row r="235" spans="1:48" ht="12.75" customHeight="1" hidden="1">
      <c r="A235" s="69" t="s">
        <v>864</v>
      </c>
      <c r="B235" s="70"/>
      <c r="C235" s="97" t="s">
        <v>296</v>
      </c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 t="s">
        <v>643</v>
      </c>
      <c r="W235" s="97"/>
      <c r="X235" s="97"/>
      <c r="Y235" s="189">
        <v>0</v>
      </c>
      <c r="Z235" s="189"/>
      <c r="AA235" s="189"/>
      <c r="AB235" s="189"/>
      <c r="AC235" s="98">
        <v>0</v>
      </c>
      <c r="AD235" s="98"/>
      <c r="AE235" s="98"/>
      <c r="AF235" s="98"/>
      <c r="AG235" s="189">
        <v>0</v>
      </c>
      <c r="AH235" s="189"/>
      <c r="AI235" s="189"/>
      <c r="AJ235" s="189"/>
      <c r="AK235" s="189">
        <v>0</v>
      </c>
      <c r="AL235" s="189"/>
      <c r="AM235" s="189"/>
      <c r="AN235" s="189"/>
      <c r="AO235" s="193">
        <v>0</v>
      </c>
      <c r="AP235" s="193"/>
      <c r="AQ235" s="193"/>
      <c r="AR235" s="193"/>
      <c r="AS235" s="85"/>
      <c r="AT235" s="85"/>
      <c r="AU235" s="85"/>
      <c r="AV235" s="85"/>
    </row>
    <row r="236" spans="1:48" ht="12.75" customHeight="1" hidden="1">
      <c r="A236" s="69" t="s">
        <v>865</v>
      </c>
      <c r="B236" s="70"/>
      <c r="C236" s="97" t="s">
        <v>297</v>
      </c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 t="s">
        <v>643</v>
      </c>
      <c r="W236" s="97"/>
      <c r="X236" s="97"/>
      <c r="Y236" s="189">
        <v>0</v>
      </c>
      <c r="Z236" s="189"/>
      <c r="AA236" s="189"/>
      <c r="AB236" s="189"/>
      <c r="AC236" s="98">
        <v>0</v>
      </c>
      <c r="AD236" s="98"/>
      <c r="AE236" s="98"/>
      <c r="AF236" s="98"/>
      <c r="AG236" s="189">
        <v>0</v>
      </c>
      <c r="AH236" s="189"/>
      <c r="AI236" s="189"/>
      <c r="AJ236" s="189"/>
      <c r="AK236" s="189">
        <v>0</v>
      </c>
      <c r="AL236" s="189"/>
      <c r="AM236" s="189"/>
      <c r="AN236" s="189"/>
      <c r="AO236" s="193">
        <v>0</v>
      </c>
      <c r="AP236" s="193"/>
      <c r="AQ236" s="193"/>
      <c r="AR236" s="193"/>
      <c r="AS236" s="85"/>
      <c r="AT236" s="85"/>
      <c r="AU236" s="85"/>
      <c r="AV236" s="85"/>
    </row>
    <row r="237" spans="1:48" ht="25.5" customHeight="1" hidden="1">
      <c r="A237" s="69" t="s">
        <v>866</v>
      </c>
      <c r="B237" s="70"/>
      <c r="C237" s="97" t="s">
        <v>298</v>
      </c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 t="s">
        <v>643</v>
      </c>
      <c r="W237" s="97"/>
      <c r="X237" s="97"/>
      <c r="Y237" s="189">
        <v>0</v>
      </c>
      <c r="Z237" s="189"/>
      <c r="AA237" s="189"/>
      <c r="AB237" s="189"/>
      <c r="AC237" s="98">
        <v>0</v>
      </c>
      <c r="AD237" s="98"/>
      <c r="AE237" s="98"/>
      <c r="AF237" s="98"/>
      <c r="AG237" s="189">
        <v>0</v>
      </c>
      <c r="AH237" s="189"/>
      <c r="AI237" s="189"/>
      <c r="AJ237" s="189"/>
      <c r="AK237" s="189">
        <v>0</v>
      </c>
      <c r="AL237" s="189"/>
      <c r="AM237" s="189"/>
      <c r="AN237" s="189"/>
      <c r="AO237" s="193">
        <v>0</v>
      </c>
      <c r="AP237" s="193"/>
      <c r="AQ237" s="193"/>
      <c r="AR237" s="193"/>
      <c r="AS237" s="85"/>
      <c r="AT237" s="85"/>
      <c r="AU237" s="85"/>
      <c r="AV237" s="85"/>
    </row>
    <row r="238" spans="1:48" ht="12.75" customHeight="1" hidden="1">
      <c r="A238" s="69" t="s">
        <v>867</v>
      </c>
      <c r="B238" s="70"/>
      <c r="C238" s="97" t="s">
        <v>299</v>
      </c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 t="s">
        <v>643</v>
      </c>
      <c r="W238" s="97"/>
      <c r="X238" s="97"/>
      <c r="Y238" s="189">
        <v>0</v>
      </c>
      <c r="Z238" s="189"/>
      <c r="AA238" s="189"/>
      <c r="AB238" s="189"/>
      <c r="AC238" s="98">
        <v>0</v>
      </c>
      <c r="AD238" s="98"/>
      <c r="AE238" s="98"/>
      <c r="AF238" s="98"/>
      <c r="AG238" s="189">
        <v>0</v>
      </c>
      <c r="AH238" s="189"/>
      <c r="AI238" s="189"/>
      <c r="AJ238" s="189"/>
      <c r="AK238" s="189">
        <v>0</v>
      </c>
      <c r="AL238" s="189"/>
      <c r="AM238" s="189"/>
      <c r="AN238" s="189"/>
      <c r="AO238" s="193">
        <v>0</v>
      </c>
      <c r="AP238" s="193"/>
      <c r="AQ238" s="193"/>
      <c r="AR238" s="193"/>
      <c r="AS238" s="85"/>
      <c r="AT238" s="85"/>
      <c r="AU238" s="85"/>
      <c r="AV238" s="85"/>
    </row>
    <row r="239" spans="1:48" ht="12.75" customHeight="1" hidden="1">
      <c r="A239" s="69" t="s">
        <v>868</v>
      </c>
      <c r="B239" s="70"/>
      <c r="C239" s="97" t="s">
        <v>300</v>
      </c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 t="s">
        <v>643</v>
      </c>
      <c r="W239" s="97"/>
      <c r="X239" s="97"/>
      <c r="Y239" s="189">
        <v>0</v>
      </c>
      <c r="Z239" s="189"/>
      <c r="AA239" s="189"/>
      <c r="AB239" s="189"/>
      <c r="AC239" s="98">
        <v>0</v>
      </c>
      <c r="AD239" s="98"/>
      <c r="AE239" s="98"/>
      <c r="AF239" s="98"/>
      <c r="AG239" s="189">
        <v>0</v>
      </c>
      <c r="AH239" s="189"/>
      <c r="AI239" s="189"/>
      <c r="AJ239" s="189"/>
      <c r="AK239" s="189">
        <v>0</v>
      </c>
      <c r="AL239" s="189"/>
      <c r="AM239" s="189"/>
      <c r="AN239" s="189"/>
      <c r="AO239" s="193">
        <v>0</v>
      </c>
      <c r="AP239" s="193"/>
      <c r="AQ239" s="193"/>
      <c r="AR239" s="193"/>
      <c r="AS239" s="85"/>
      <c r="AT239" s="85"/>
      <c r="AU239" s="85"/>
      <c r="AV239" s="85"/>
    </row>
    <row r="240" spans="1:48" ht="12.75" customHeight="1" hidden="1">
      <c r="A240" s="69" t="s">
        <v>869</v>
      </c>
      <c r="B240" s="70"/>
      <c r="C240" s="97" t="s">
        <v>301</v>
      </c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 t="s">
        <v>643</v>
      </c>
      <c r="W240" s="97"/>
      <c r="X240" s="97"/>
      <c r="Y240" s="189">
        <v>0</v>
      </c>
      <c r="Z240" s="189"/>
      <c r="AA240" s="189"/>
      <c r="AB240" s="189"/>
      <c r="AC240" s="98">
        <v>0</v>
      </c>
      <c r="AD240" s="98"/>
      <c r="AE240" s="98"/>
      <c r="AF240" s="98"/>
      <c r="AG240" s="189">
        <v>0</v>
      </c>
      <c r="AH240" s="189"/>
      <c r="AI240" s="189"/>
      <c r="AJ240" s="189"/>
      <c r="AK240" s="189">
        <v>0</v>
      </c>
      <c r="AL240" s="189"/>
      <c r="AM240" s="189"/>
      <c r="AN240" s="189"/>
      <c r="AO240" s="193">
        <v>0</v>
      </c>
      <c r="AP240" s="193"/>
      <c r="AQ240" s="193"/>
      <c r="AR240" s="193"/>
      <c r="AS240" s="85"/>
      <c r="AT240" s="85"/>
      <c r="AU240" s="85"/>
      <c r="AV240" s="85"/>
    </row>
    <row r="241" spans="1:48" ht="12.75" customHeight="1" hidden="1">
      <c r="A241" s="69" t="s">
        <v>870</v>
      </c>
      <c r="B241" s="70"/>
      <c r="C241" s="97" t="s">
        <v>302</v>
      </c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 t="s">
        <v>643</v>
      </c>
      <c r="W241" s="97"/>
      <c r="X241" s="97"/>
      <c r="Y241" s="189">
        <v>0</v>
      </c>
      <c r="Z241" s="189"/>
      <c r="AA241" s="189"/>
      <c r="AB241" s="189"/>
      <c r="AC241" s="98">
        <v>0</v>
      </c>
      <c r="AD241" s="98"/>
      <c r="AE241" s="98"/>
      <c r="AF241" s="98"/>
      <c r="AG241" s="189">
        <v>0</v>
      </c>
      <c r="AH241" s="189"/>
      <c r="AI241" s="189"/>
      <c r="AJ241" s="189"/>
      <c r="AK241" s="189">
        <v>0</v>
      </c>
      <c r="AL241" s="189"/>
      <c r="AM241" s="189"/>
      <c r="AN241" s="189"/>
      <c r="AO241" s="193">
        <v>0</v>
      </c>
      <c r="AP241" s="193"/>
      <c r="AQ241" s="193"/>
      <c r="AR241" s="193"/>
      <c r="AS241" s="85"/>
      <c r="AT241" s="85"/>
      <c r="AU241" s="85"/>
      <c r="AV241" s="85"/>
    </row>
    <row r="242" spans="1:48" ht="12.75" customHeight="1" hidden="1">
      <c r="A242" s="69" t="s">
        <v>766</v>
      </c>
      <c r="B242" s="70"/>
      <c r="C242" s="97" t="s">
        <v>303</v>
      </c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 t="s">
        <v>643</v>
      </c>
      <c r="W242" s="97"/>
      <c r="X242" s="97"/>
      <c r="Y242" s="189">
        <v>0</v>
      </c>
      <c r="Z242" s="189"/>
      <c r="AA242" s="189"/>
      <c r="AB242" s="189"/>
      <c r="AC242" s="98">
        <v>0</v>
      </c>
      <c r="AD242" s="98"/>
      <c r="AE242" s="98"/>
      <c r="AF242" s="98"/>
      <c r="AG242" s="189">
        <v>0</v>
      </c>
      <c r="AH242" s="189"/>
      <c r="AI242" s="189"/>
      <c r="AJ242" s="189"/>
      <c r="AK242" s="189">
        <v>0</v>
      </c>
      <c r="AL242" s="189"/>
      <c r="AM242" s="189"/>
      <c r="AN242" s="189"/>
      <c r="AO242" s="193">
        <v>0</v>
      </c>
      <c r="AP242" s="193"/>
      <c r="AQ242" s="193"/>
      <c r="AR242" s="193"/>
      <c r="AS242" s="85"/>
      <c r="AT242" s="85"/>
      <c r="AU242" s="85"/>
      <c r="AV242" s="85"/>
    </row>
    <row r="243" spans="1:48" ht="12.75" customHeight="1">
      <c r="A243" s="69" t="s">
        <v>871</v>
      </c>
      <c r="B243" s="70"/>
      <c r="C243" s="97" t="s">
        <v>872</v>
      </c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2" t="s">
        <v>948</v>
      </c>
      <c r="W243" s="92"/>
      <c r="X243" s="92"/>
      <c r="Y243" s="193">
        <v>100</v>
      </c>
      <c r="Z243" s="193"/>
      <c r="AA243" s="193"/>
      <c r="AB243" s="193"/>
      <c r="AC243" s="126">
        <f>AC248+AC247</f>
        <v>170000</v>
      </c>
      <c r="AD243" s="126"/>
      <c r="AE243" s="126"/>
      <c r="AF243" s="126"/>
      <c r="AG243" s="193">
        <v>340</v>
      </c>
      <c r="AH243" s="193"/>
      <c r="AI243" s="193"/>
      <c r="AJ243" s="193"/>
      <c r="AK243" s="193">
        <v>0</v>
      </c>
      <c r="AL243" s="193"/>
      <c r="AM243" s="193"/>
      <c r="AN243" s="193"/>
      <c r="AO243" s="191">
        <v>340</v>
      </c>
      <c r="AP243" s="192"/>
      <c r="AQ243" s="192"/>
      <c r="AR243" s="192"/>
      <c r="AS243" s="88"/>
      <c r="AT243" s="88"/>
      <c r="AU243" s="88"/>
      <c r="AV243" s="88"/>
    </row>
    <row r="244" spans="1:48" ht="12.75" customHeight="1" hidden="1">
      <c r="A244" s="69" t="s">
        <v>873</v>
      </c>
      <c r="B244" s="70"/>
      <c r="C244" s="97" t="s">
        <v>294</v>
      </c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 t="s">
        <v>644</v>
      </c>
      <c r="W244" s="97"/>
      <c r="X244" s="97"/>
      <c r="Y244" s="189">
        <v>0</v>
      </c>
      <c r="Z244" s="189"/>
      <c r="AA244" s="189"/>
      <c r="AB244" s="189"/>
      <c r="AC244" s="98">
        <v>0</v>
      </c>
      <c r="AD244" s="98"/>
      <c r="AE244" s="98"/>
      <c r="AF244" s="98"/>
      <c r="AG244" s="189">
        <v>0</v>
      </c>
      <c r="AH244" s="189"/>
      <c r="AI244" s="189"/>
      <c r="AJ244" s="189"/>
      <c r="AK244" s="189">
        <v>0</v>
      </c>
      <c r="AL244" s="189"/>
      <c r="AM244" s="189"/>
      <c r="AN244" s="189"/>
      <c r="AO244" s="193">
        <v>0</v>
      </c>
      <c r="AP244" s="193"/>
      <c r="AQ244" s="193"/>
      <c r="AR244" s="193"/>
      <c r="AS244" s="85"/>
      <c r="AT244" s="85"/>
      <c r="AU244" s="85"/>
      <c r="AV244" s="85"/>
    </row>
    <row r="245" spans="1:48" ht="12.75" customHeight="1" hidden="1">
      <c r="A245" s="69" t="s">
        <v>874</v>
      </c>
      <c r="B245" s="70"/>
      <c r="C245" s="97" t="s">
        <v>308</v>
      </c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 t="s">
        <v>644</v>
      </c>
      <c r="W245" s="97"/>
      <c r="X245" s="97"/>
      <c r="Y245" s="189">
        <v>0</v>
      </c>
      <c r="Z245" s="189"/>
      <c r="AA245" s="189"/>
      <c r="AB245" s="189"/>
      <c r="AC245" s="98">
        <v>0</v>
      </c>
      <c r="AD245" s="98"/>
      <c r="AE245" s="98"/>
      <c r="AF245" s="98"/>
      <c r="AG245" s="189">
        <v>0</v>
      </c>
      <c r="AH245" s="189"/>
      <c r="AI245" s="189"/>
      <c r="AJ245" s="189"/>
      <c r="AK245" s="189">
        <v>0</v>
      </c>
      <c r="AL245" s="189"/>
      <c r="AM245" s="189"/>
      <c r="AN245" s="189"/>
      <c r="AO245" s="193">
        <v>0</v>
      </c>
      <c r="AP245" s="193"/>
      <c r="AQ245" s="193"/>
      <c r="AR245" s="193"/>
      <c r="AS245" s="85"/>
      <c r="AT245" s="85"/>
      <c r="AU245" s="85"/>
      <c r="AV245" s="85"/>
    </row>
    <row r="246" spans="1:48" ht="12.75" customHeight="1" hidden="1">
      <c r="A246" s="69" t="s">
        <v>875</v>
      </c>
      <c r="B246" s="70"/>
      <c r="C246" s="97" t="s">
        <v>295</v>
      </c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 t="s">
        <v>644</v>
      </c>
      <c r="W246" s="97"/>
      <c r="X246" s="97"/>
      <c r="Y246" s="189">
        <v>0</v>
      </c>
      <c r="Z246" s="189"/>
      <c r="AA246" s="189"/>
      <c r="AB246" s="189"/>
      <c r="AC246" s="98">
        <v>0</v>
      </c>
      <c r="AD246" s="98"/>
      <c r="AE246" s="98"/>
      <c r="AF246" s="98"/>
      <c r="AG246" s="189">
        <v>0</v>
      </c>
      <c r="AH246" s="189"/>
      <c r="AI246" s="189"/>
      <c r="AJ246" s="189"/>
      <c r="AK246" s="189">
        <v>0</v>
      </c>
      <c r="AL246" s="189"/>
      <c r="AM246" s="189"/>
      <c r="AN246" s="189"/>
      <c r="AO246" s="193">
        <v>0</v>
      </c>
      <c r="AP246" s="193"/>
      <c r="AQ246" s="193"/>
      <c r="AR246" s="193"/>
      <c r="AS246" s="85"/>
      <c r="AT246" s="85"/>
      <c r="AU246" s="85"/>
      <c r="AV246" s="85"/>
    </row>
    <row r="247" spans="1:49" ht="12.75" customHeight="1">
      <c r="A247" s="69" t="s">
        <v>876</v>
      </c>
      <c r="B247" s="70"/>
      <c r="C247" s="97" t="s">
        <v>296</v>
      </c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 t="s">
        <v>948</v>
      </c>
      <c r="W247" s="97"/>
      <c r="X247" s="97"/>
      <c r="Y247" s="189">
        <v>0</v>
      </c>
      <c r="Z247" s="189"/>
      <c r="AA247" s="189"/>
      <c r="AB247" s="189"/>
      <c r="AC247" s="98">
        <v>20000</v>
      </c>
      <c r="AD247" s="98"/>
      <c r="AE247" s="98"/>
      <c r="AF247" s="98"/>
      <c r="AG247" s="189">
        <v>110</v>
      </c>
      <c r="AH247" s="189"/>
      <c r="AI247" s="189"/>
      <c r="AJ247" s="189"/>
      <c r="AK247" s="189">
        <v>0</v>
      </c>
      <c r="AL247" s="189"/>
      <c r="AM247" s="189"/>
      <c r="AN247" s="189"/>
      <c r="AO247" s="193">
        <v>110</v>
      </c>
      <c r="AP247" s="193"/>
      <c r="AQ247" s="193"/>
      <c r="AR247" s="193"/>
      <c r="AS247" s="85"/>
      <c r="AT247" s="85"/>
      <c r="AU247" s="85"/>
      <c r="AV247" s="85"/>
      <c r="AW247" s="7" t="s">
        <v>951</v>
      </c>
    </row>
    <row r="248" spans="1:49" ht="12.75" customHeight="1">
      <c r="A248" s="69" t="s">
        <v>877</v>
      </c>
      <c r="B248" s="70"/>
      <c r="C248" s="97" t="s">
        <v>297</v>
      </c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 t="s">
        <v>948</v>
      </c>
      <c r="W248" s="97"/>
      <c r="X248" s="97"/>
      <c r="Y248" s="189"/>
      <c r="Z248" s="189"/>
      <c r="AA248" s="189"/>
      <c r="AB248" s="189"/>
      <c r="AC248" s="98">
        <v>150000</v>
      </c>
      <c r="AD248" s="98"/>
      <c r="AE248" s="98"/>
      <c r="AF248" s="98"/>
      <c r="AG248" s="189">
        <v>230</v>
      </c>
      <c r="AH248" s="189"/>
      <c r="AI248" s="189"/>
      <c r="AJ248" s="189"/>
      <c r="AK248" s="189">
        <v>0</v>
      </c>
      <c r="AL248" s="189"/>
      <c r="AM248" s="189"/>
      <c r="AN248" s="189"/>
      <c r="AO248" s="193">
        <v>230</v>
      </c>
      <c r="AP248" s="193"/>
      <c r="AQ248" s="193"/>
      <c r="AR248" s="193"/>
      <c r="AS248" s="85"/>
      <c r="AT248" s="85"/>
      <c r="AU248" s="85"/>
      <c r="AV248" s="85"/>
      <c r="AW248" s="7" t="s">
        <v>935</v>
      </c>
    </row>
    <row r="249" spans="1:48" ht="25.5" customHeight="1" hidden="1">
      <c r="A249" s="69" t="s">
        <v>878</v>
      </c>
      <c r="B249" s="70"/>
      <c r="C249" s="97" t="s">
        <v>298</v>
      </c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 t="s">
        <v>644</v>
      </c>
      <c r="W249" s="97"/>
      <c r="X249" s="97"/>
      <c r="Y249" s="189">
        <v>0</v>
      </c>
      <c r="Z249" s="189"/>
      <c r="AA249" s="189"/>
      <c r="AB249" s="189"/>
      <c r="AC249" s="98">
        <v>0</v>
      </c>
      <c r="AD249" s="98"/>
      <c r="AE249" s="98"/>
      <c r="AF249" s="98"/>
      <c r="AG249" s="189">
        <v>0</v>
      </c>
      <c r="AH249" s="189"/>
      <c r="AI249" s="189"/>
      <c r="AJ249" s="189"/>
      <c r="AK249" s="189">
        <v>0</v>
      </c>
      <c r="AL249" s="189"/>
      <c r="AM249" s="189"/>
      <c r="AN249" s="189"/>
      <c r="AO249" s="193">
        <v>0</v>
      </c>
      <c r="AP249" s="193"/>
      <c r="AQ249" s="193"/>
      <c r="AR249" s="193"/>
      <c r="AS249" s="85"/>
      <c r="AT249" s="85"/>
      <c r="AU249" s="85"/>
      <c r="AV249" s="85"/>
    </row>
    <row r="250" spans="1:48" ht="12.75" customHeight="1" hidden="1">
      <c r="A250" s="69" t="s">
        <v>879</v>
      </c>
      <c r="B250" s="70"/>
      <c r="C250" s="97" t="s">
        <v>299</v>
      </c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 t="s">
        <v>644</v>
      </c>
      <c r="W250" s="97"/>
      <c r="X250" s="97"/>
      <c r="Y250" s="189">
        <v>0</v>
      </c>
      <c r="Z250" s="189"/>
      <c r="AA250" s="189"/>
      <c r="AB250" s="189"/>
      <c r="AC250" s="98">
        <v>0</v>
      </c>
      <c r="AD250" s="98"/>
      <c r="AE250" s="98"/>
      <c r="AF250" s="98"/>
      <c r="AG250" s="189">
        <v>0</v>
      </c>
      <c r="AH250" s="189"/>
      <c r="AI250" s="189"/>
      <c r="AJ250" s="189"/>
      <c r="AK250" s="189">
        <v>0</v>
      </c>
      <c r="AL250" s="189"/>
      <c r="AM250" s="189"/>
      <c r="AN250" s="189"/>
      <c r="AO250" s="193">
        <v>0</v>
      </c>
      <c r="AP250" s="193"/>
      <c r="AQ250" s="193"/>
      <c r="AR250" s="193"/>
      <c r="AS250" s="85"/>
      <c r="AT250" s="85"/>
      <c r="AU250" s="85"/>
      <c r="AV250" s="85"/>
    </row>
    <row r="251" spans="1:48" ht="12.75" customHeight="1" hidden="1">
      <c r="A251" s="69" t="s">
        <v>880</v>
      </c>
      <c r="B251" s="70"/>
      <c r="C251" s="97" t="s">
        <v>300</v>
      </c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 t="s">
        <v>644</v>
      </c>
      <c r="W251" s="97"/>
      <c r="X251" s="97"/>
      <c r="Y251" s="189">
        <v>0</v>
      </c>
      <c r="Z251" s="189"/>
      <c r="AA251" s="189"/>
      <c r="AB251" s="189"/>
      <c r="AC251" s="98">
        <v>0</v>
      </c>
      <c r="AD251" s="98"/>
      <c r="AE251" s="98"/>
      <c r="AF251" s="98"/>
      <c r="AG251" s="189">
        <v>0</v>
      </c>
      <c r="AH251" s="189"/>
      <c r="AI251" s="189"/>
      <c r="AJ251" s="189"/>
      <c r="AK251" s="189">
        <v>0</v>
      </c>
      <c r="AL251" s="189"/>
      <c r="AM251" s="189"/>
      <c r="AN251" s="189"/>
      <c r="AO251" s="193">
        <v>0</v>
      </c>
      <c r="AP251" s="193"/>
      <c r="AQ251" s="193"/>
      <c r="AR251" s="193"/>
      <c r="AS251" s="85"/>
      <c r="AT251" s="85"/>
      <c r="AU251" s="85"/>
      <c r="AV251" s="85"/>
    </row>
    <row r="252" spans="1:48" ht="12.75" customHeight="1" hidden="1">
      <c r="A252" s="69" t="s">
        <v>881</v>
      </c>
      <c r="B252" s="70"/>
      <c r="C252" s="97" t="s">
        <v>301</v>
      </c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 t="s">
        <v>644</v>
      </c>
      <c r="W252" s="97"/>
      <c r="X252" s="97"/>
      <c r="Y252" s="189">
        <v>0</v>
      </c>
      <c r="Z252" s="189"/>
      <c r="AA252" s="189"/>
      <c r="AB252" s="189"/>
      <c r="AC252" s="98">
        <v>0</v>
      </c>
      <c r="AD252" s="98"/>
      <c r="AE252" s="98"/>
      <c r="AF252" s="98"/>
      <c r="AG252" s="189">
        <v>0</v>
      </c>
      <c r="AH252" s="189"/>
      <c r="AI252" s="189"/>
      <c r="AJ252" s="189"/>
      <c r="AK252" s="189">
        <v>0</v>
      </c>
      <c r="AL252" s="189"/>
      <c r="AM252" s="189"/>
      <c r="AN252" s="189"/>
      <c r="AO252" s="193">
        <v>0</v>
      </c>
      <c r="AP252" s="193"/>
      <c r="AQ252" s="193"/>
      <c r="AR252" s="193"/>
      <c r="AS252" s="85"/>
      <c r="AT252" s="85"/>
      <c r="AU252" s="85"/>
      <c r="AV252" s="85"/>
    </row>
    <row r="253" spans="1:48" ht="12.75" customHeight="1" hidden="1">
      <c r="A253" s="69" t="s">
        <v>882</v>
      </c>
      <c r="B253" s="70"/>
      <c r="C253" s="97" t="s">
        <v>302</v>
      </c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 t="s">
        <v>644</v>
      </c>
      <c r="W253" s="97"/>
      <c r="X253" s="97"/>
      <c r="Y253" s="189">
        <v>0</v>
      </c>
      <c r="Z253" s="189"/>
      <c r="AA253" s="189"/>
      <c r="AB253" s="189"/>
      <c r="AC253" s="98">
        <v>0</v>
      </c>
      <c r="AD253" s="98"/>
      <c r="AE253" s="98"/>
      <c r="AF253" s="98"/>
      <c r="AG253" s="189">
        <v>0</v>
      </c>
      <c r="AH253" s="189"/>
      <c r="AI253" s="189"/>
      <c r="AJ253" s="189"/>
      <c r="AK253" s="189">
        <v>0</v>
      </c>
      <c r="AL253" s="189"/>
      <c r="AM253" s="189"/>
      <c r="AN253" s="189"/>
      <c r="AO253" s="193">
        <v>0</v>
      </c>
      <c r="AP253" s="193"/>
      <c r="AQ253" s="193"/>
      <c r="AR253" s="193"/>
      <c r="AS253" s="85"/>
      <c r="AT253" s="85"/>
      <c r="AU253" s="85"/>
      <c r="AV253" s="85"/>
    </row>
    <row r="254" spans="1:48" ht="12.75" customHeight="1" hidden="1">
      <c r="A254" s="69" t="s">
        <v>645</v>
      </c>
      <c r="B254" s="70"/>
      <c r="C254" s="97" t="s">
        <v>303</v>
      </c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 t="s">
        <v>644</v>
      </c>
      <c r="W254" s="97"/>
      <c r="X254" s="97"/>
      <c r="Y254" s="189">
        <v>0</v>
      </c>
      <c r="Z254" s="189"/>
      <c r="AA254" s="189"/>
      <c r="AB254" s="189"/>
      <c r="AC254" s="98">
        <v>0</v>
      </c>
      <c r="AD254" s="98"/>
      <c r="AE254" s="98"/>
      <c r="AF254" s="98"/>
      <c r="AG254" s="189">
        <v>0</v>
      </c>
      <c r="AH254" s="189"/>
      <c r="AI254" s="189"/>
      <c r="AJ254" s="189"/>
      <c r="AK254" s="189">
        <v>0</v>
      </c>
      <c r="AL254" s="189"/>
      <c r="AM254" s="189"/>
      <c r="AN254" s="189"/>
      <c r="AO254" s="193">
        <v>0</v>
      </c>
      <c r="AP254" s="193"/>
      <c r="AQ254" s="193"/>
      <c r="AR254" s="193"/>
      <c r="AS254" s="85"/>
      <c r="AT254" s="85"/>
      <c r="AU254" s="85"/>
      <c r="AV254" s="85"/>
    </row>
    <row r="255" spans="1:48" ht="12.75" customHeight="1">
      <c r="A255" s="175" t="s">
        <v>883</v>
      </c>
      <c r="B255" s="176"/>
      <c r="C255" s="127" t="s">
        <v>884</v>
      </c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01" t="s">
        <v>646</v>
      </c>
      <c r="W255" s="101"/>
      <c r="X255" s="101"/>
      <c r="Y255" s="191">
        <v>100</v>
      </c>
      <c r="Z255" s="192"/>
      <c r="AA255" s="192"/>
      <c r="AB255" s="192"/>
      <c r="AC255" s="198">
        <f>SUM(AC230+AC231+AC243)</f>
        <v>170000</v>
      </c>
      <c r="AD255" s="199"/>
      <c r="AE255" s="199"/>
      <c r="AF255" s="199"/>
      <c r="AG255" s="191">
        <v>340</v>
      </c>
      <c r="AH255" s="192"/>
      <c r="AI255" s="192"/>
      <c r="AJ255" s="192"/>
      <c r="AK255" s="191">
        <v>0</v>
      </c>
      <c r="AL255" s="192"/>
      <c r="AM255" s="192"/>
      <c r="AN255" s="192"/>
      <c r="AO255" s="191">
        <v>340</v>
      </c>
      <c r="AP255" s="192"/>
      <c r="AQ255" s="192"/>
      <c r="AR255" s="192"/>
      <c r="AS255" s="88"/>
      <c r="AT255" s="88"/>
      <c r="AU255" s="88"/>
      <c r="AV255" s="88"/>
    </row>
    <row r="256" spans="1:48" ht="25.5" customHeight="1" hidden="1">
      <c r="A256" s="69" t="s">
        <v>885</v>
      </c>
      <c r="B256" s="70"/>
      <c r="C256" s="97" t="s">
        <v>647</v>
      </c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2" t="s">
        <v>648</v>
      </c>
      <c r="W256" s="92"/>
      <c r="X256" s="92"/>
      <c r="Y256" s="194">
        <v>0</v>
      </c>
      <c r="Z256" s="194"/>
      <c r="AA256" s="194"/>
      <c r="AB256" s="194"/>
      <c r="AC256" s="195">
        <v>0</v>
      </c>
      <c r="AD256" s="195"/>
      <c r="AE256" s="195"/>
      <c r="AF256" s="195"/>
      <c r="AG256" s="194">
        <v>0</v>
      </c>
      <c r="AH256" s="194"/>
      <c r="AI256" s="194"/>
      <c r="AJ256" s="194"/>
      <c r="AK256" s="194">
        <v>0</v>
      </c>
      <c r="AL256" s="194"/>
      <c r="AM256" s="194"/>
      <c r="AN256" s="194"/>
      <c r="AO256" s="194">
        <v>0</v>
      </c>
      <c r="AP256" s="194"/>
      <c r="AQ256" s="194"/>
      <c r="AR256" s="194"/>
      <c r="AS256" s="85"/>
      <c r="AT256" s="85"/>
      <c r="AU256" s="85"/>
      <c r="AV256" s="85"/>
    </row>
    <row r="257" spans="1:48" ht="12.75" customHeight="1" hidden="1">
      <c r="A257" s="69" t="s">
        <v>886</v>
      </c>
      <c r="B257" s="70"/>
      <c r="C257" s="97" t="s">
        <v>887</v>
      </c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2" t="s">
        <v>649</v>
      </c>
      <c r="W257" s="92"/>
      <c r="X257" s="92"/>
      <c r="Y257" s="193">
        <v>0</v>
      </c>
      <c r="Z257" s="193"/>
      <c r="AA257" s="193"/>
      <c r="AB257" s="193"/>
      <c r="AC257" s="126">
        <v>0</v>
      </c>
      <c r="AD257" s="126"/>
      <c r="AE257" s="126"/>
      <c r="AF257" s="126"/>
      <c r="AG257" s="193">
        <v>0</v>
      </c>
      <c r="AH257" s="193"/>
      <c r="AI257" s="193"/>
      <c r="AJ257" s="193"/>
      <c r="AK257" s="193">
        <v>0</v>
      </c>
      <c r="AL257" s="193"/>
      <c r="AM257" s="193"/>
      <c r="AN257" s="193"/>
      <c r="AO257" s="191">
        <v>0</v>
      </c>
      <c r="AP257" s="192"/>
      <c r="AQ257" s="192"/>
      <c r="AR257" s="192"/>
      <c r="AS257" s="88"/>
      <c r="AT257" s="88"/>
      <c r="AU257" s="88"/>
      <c r="AV257" s="88"/>
    </row>
    <row r="258" spans="1:48" ht="12.75" customHeight="1" hidden="1">
      <c r="A258" s="69" t="s">
        <v>888</v>
      </c>
      <c r="B258" s="70"/>
      <c r="C258" s="97" t="s">
        <v>294</v>
      </c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 t="s">
        <v>649</v>
      </c>
      <c r="W258" s="97"/>
      <c r="X258" s="97"/>
      <c r="Y258" s="189">
        <v>0</v>
      </c>
      <c r="Z258" s="189"/>
      <c r="AA258" s="189"/>
      <c r="AB258" s="189"/>
      <c r="AC258" s="98">
        <v>0</v>
      </c>
      <c r="AD258" s="98"/>
      <c r="AE258" s="98"/>
      <c r="AF258" s="98"/>
      <c r="AG258" s="189">
        <v>0</v>
      </c>
      <c r="AH258" s="189"/>
      <c r="AI258" s="189"/>
      <c r="AJ258" s="189"/>
      <c r="AK258" s="189">
        <v>0</v>
      </c>
      <c r="AL258" s="189"/>
      <c r="AM258" s="189"/>
      <c r="AN258" s="189"/>
      <c r="AO258" s="194">
        <v>0</v>
      </c>
      <c r="AP258" s="194"/>
      <c r="AQ258" s="194"/>
      <c r="AR258" s="194"/>
      <c r="AS258" s="85"/>
      <c r="AT258" s="85"/>
      <c r="AU258" s="85"/>
      <c r="AV258" s="85"/>
    </row>
    <row r="259" spans="1:48" ht="12.75" customHeight="1" hidden="1">
      <c r="A259" s="69" t="s">
        <v>889</v>
      </c>
      <c r="B259" s="70"/>
      <c r="C259" s="97" t="s">
        <v>308</v>
      </c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 t="s">
        <v>649</v>
      </c>
      <c r="W259" s="97"/>
      <c r="X259" s="97"/>
      <c r="Y259" s="189">
        <v>0</v>
      </c>
      <c r="Z259" s="189"/>
      <c r="AA259" s="189"/>
      <c r="AB259" s="189"/>
      <c r="AC259" s="98">
        <v>0</v>
      </c>
      <c r="AD259" s="98"/>
      <c r="AE259" s="98"/>
      <c r="AF259" s="98"/>
      <c r="AG259" s="189">
        <v>0</v>
      </c>
      <c r="AH259" s="189"/>
      <c r="AI259" s="189"/>
      <c r="AJ259" s="189"/>
      <c r="AK259" s="189">
        <v>0</v>
      </c>
      <c r="AL259" s="189"/>
      <c r="AM259" s="189"/>
      <c r="AN259" s="189"/>
      <c r="AO259" s="194">
        <v>0</v>
      </c>
      <c r="AP259" s="194"/>
      <c r="AQ259" s="194"/>
      <c r="AR259" s="194"/>
      <c r="AS259" s="85"/>
      <c r="AT259" s="85"/>
      <c r="AU259" s="85"/>
      <c r="AV259" s="85"/>
    </row>
    <row r="260" spans="1:48" ht="12.75" customHeight="1" hidden="1">
      <c r="A260" s="69" t="s">
        <v>890</v>
      </c>
      <c r="B260" s="70"/>
      <c r="C260" s="97" t="s">
        <v>295</v>
      </c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 t="s">
        <v>649</v>
      </c>
      <c r="W260" s="97"/>
      <c r="X260" s="97"/>
      <c r="Y260" s="189">
        <v>0</v>
      </c>
      <c r="Z260" s="189"/>
      <c r="AA260" s="189"/>
      <c r="AB260" s="189"/>
      <c r="AC260" s="98">
        <v>0</v>
      </c>
      <c r="AD260" s="98"/>
      <c r="AE260" s="98"/>
      <c r="AF260" s="98"/>
      <c r="AG260" s="189">
        <v>0</v>
      </c>
      <c r="AH260" s="189"/>
      <c r="AI260" s="189"/>
      <c r="AJ260" s="189"/>
      <c r="AK260" s="189">
        <v>0</v>
      </c>
      <c r="AL260" s="189"/>
      <c r="AM260" s="189"/>
      <c r="AN260" s="189"/>
      <c r="AO260" s="193">
        <v>0</v>
      </c>
      <c r="AP260" s="193"/>
      <c r="AQ260" s="193"/>
      <c r="AR260" s="193"/>
      <c r="AS260" s="85"/>
      <c r="AT260" s="85"/>
      <c r="AU260" s="85"/>
      <c r="AV260" s="85"/>
    </row>
    <row r="261" spans="1:48" ht="12.75" customHeight="1" hidden="1">
      <c r="A261" s="69" t="s">
        <v>891</v>
      </c>
      <c r="B261" s="70"/>
      <c r="C261" s="97" t="s">
        <v>296</v>
      </c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 t="s">
        <v>649</v>
      </c>
      <c r="W261" s="97"/>
      <c r="X261" s="97"/>
      <c r="Y261" s="189">
        <v>0</v>
      </c>
      <c r="Z261" s="189"/>
      <c r="AA261" s="189"/>
      <c r="AB261" s="189"/>
      <c r="AC261" s="98">
        <v>0</v>
      </c>
      <c r="AD261" s="98"/>
      <c r="AE261" s="98"/>
      <c r="AF261" s="98"/>
      <c r="AG261" s="189">
        <v>0</v>
      </c>
      <c r="AH261" s="189"/>
      <c r="AI261" s="189"/>
      <c r="AJ261" s="189"/>
      <c r="AK261" s="189">
        <v>0</v>
      </c>
      <c r="AL261" s="189"/>
      <c r="AM261" s="189"/>
      <c r="AN261" s="189"/>
      <c r="AO261" s="193">
        <v>0</v>
      </c>
      <c r="AP261" s="193"/>
      <c r="AQ261" s="193"/>
      <c r="AR261" s="193"/>
      <c r="AS261" s="85"/>
      <c r="AT261" s="85"/>
      <c r="AU261" s="85"/>
      <c r="AV261" s="85"/>
    </row>
    <row r="262" spans="1:48" ht="12.75" customHeight="1" hidden="1">
      <c r="A262" s="69" t="s">
        <v>892</v>
      </c>
      <c r="B262" s="70"/>
      <c r="C262" s="97" t="s">
        <v>297</v>
      </c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 t="s">
        <v>649</v>
      </c>
      <c r="W262" s="97"/>
      <c r="X262" s="97"/>
      <c r="Y262" s="189">
        <v>0</v>
      </c>
      <c r="Z262" s="189"/>
      <c r="AA262" s="189"/>
      <c r="AB262" s="189"/>
      <c r="AC262" s="98">
        <v>0</v>
      </c>
      <c r="AD262" s="98"/>
      <c r="AE262" s="98"/>
      <c r="AF262" s="98"/>
      <c r="AG262" s="189">
        <v>0</v>
      </c>
      <c r="AH262" s="189"/>
      <c r="AI262" s="189"/>
      <c r="AJ262" s="189"/>
      <c r="AK262" s="189">
        <v>0</v>
      </c>
      <c r="AL262" s="189"/>
      <c r="AM262" s="189"/>
      <c r="AN262" s="189"/>
      <c r="AO262" s="194">
        <v>0</v>
      </c>
      <c r="AP262" s="194"/>
      <c r="AQ262" s="194"/>
      <c r="AR262" s="194"/>
      <c r="AS262" s="85"/>
      <c r="AT262" s="85"/>
      <c r="AU262" s="85"/>
      <c r="AV262" s="85"/>
    </row>
    <row r="263" spans="1:48" ht="25.5" customHeight="1" hidden="1">
      <c r="A263" s="69" t="s">
        <v>893</v>
      </c>
      <c r="B263" s="70"/>
      <c r="C263" s="97" t="s">
        <v>298</v>
      </c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 t="s">
        <v>649</v>
      </c>
      <c r="W263" s="97"/>
      <c r="X263" s="97"/>
      <c r="Y263" s="189">
        <v>0</v>
      </c>
      <c r="Z263" s="189"/>
      <c r="AA263" s="189"/>
      <c r="AB263" s="189"/>
      <c r="AC263" s="98">
        <v>0</v>
      </c>
      <c r="AD263" s="98"/>
      <c r="AE263" s="98"/>
      <c r="AF263" s="98"/>
      <c r="AG263" s="189">
        <v>0</v>
      </c>
      <c r="AH263" s="189"/>
      <c r="AI263" s="189"/>
      <c r="AJ263" s="189"/>
      <c r="AK263" s="189">
        <v>0</v>
      </c>
      <c r="AL263" s="189"/>
      <c r="AM263" s="189"/>
      <c r="AN263" s="189"/>
      <c r="AO263" s="193">
        <v>0</v>
      </c>
      <c r="AP263" s="193"/>
      <c r="AQ263" s="193"/>
      <c r="AR263" s="193"/>
      <c r="AS263" s="85"/>
      <c r="AT263" s="85"/>
      <c r="AU263" s="85"/>
      <c r="AV263" s="85"/>
    </row>
    <row r="264" spans="1:48" ht="12.75" customHeight="1" hidden="1">
      <c r="A264" s="69" t="s">
        <v>894</v>
      </c>
      <c r="B264" s="70"/>
      <c r="C264" s="97" t="s">
        <v>299</v>
      </c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 t="s">
        <v>649</v>
      </c>
      <c r="W264" s="97"/>
      <c r="X264" s="97"/>
      <c r="Y264" s="189">
        <v>0</v>
      </c>
      <c r="Z264" s="189"/>
      <c r="AA264" s="189"/>
      <c r="AB264" s="189"/>
      <c r="AC264" s="98">
        <v>0</v>
      </c>
      <c r="AD264" s="98"/>
      <c r="AE264" s="98"/>
      <c r="AF264" s="98"/>
      <c r="AG264" s="189">
        <v>0</v>
      </c>
      <c r="AH264" s="189"/>
      <c r="AI264" s="189"/>
      <c r="AJ264" s="189"/>
      <c r="AK264" s="189">
        <v>0</v>
      </c>
      <c r="AL264" s="189"/>
      <c r="AM264" s="189"/>
      <c r="AN264" s="189"/>
      <c r="AO264" s="193">
        <v>0</v>
      </c>
      <c r="AP264" s="193"/>
      <c r="AQ264" s="193"/>
      <c r="AR264" s="193"/>
      <c r="AS264" s="85"/>
      <c r="AT264" s="85"/>
      <c r="AU264" s="85"/>
      <c r="AV264" s="85"/>
    </row>
    <row r="265" spans="1:48" ht="12.75" customHeight="1" hidden="1">
      <c r="A265" s="69" t="s">
        <v>895</v>
      </c>
      <c r="B265" s="70"/>
      <c r="C265" s="97" t="s">
        <v>300</v>
      </c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 t="s">
        <v>649</v>
      </c>
      <c r="W265" s="97"/>
      <c r="X265" s="97"/>
      <c r="Y265" s="189">
        <v>0</v>
      </c>
      <c r="Z265" s="189"/>
      <c r="AA265" s="189"/>
      <c r="AB265" s="189"/>
      <c r="AC265" s="98">
        <v>0</v>
      </c>
      <c r="AD265" s="98"/>
      <c r="AE265" s="98"/>
      <c r="AF265" s="98"/>
      <c r="AG265" s="189">
        <v>0</v>
      </c>
      <c r="AH265" s="189"/>
      <c r="AI265" s="189"/>
      <c r="AJ265" s="189"/>
      <c r="AK265" s="189">
        <v>0</v>
      </c>
      <c r="AL265" s="189"/>
      <c r="AM265" s="189"/>
      <c r="AN265" s="189"/>
      <c r="AO265" s="194">
        <v>0</v>
      </c>
      <c r="AP265" s="194"/>
      <c r="AQ265" s="194"/>
      <c r="AR265" s="194"/>
      <c r="AS265" s="85"/>
      <c r="AT265" s="85"/>
      <c r="AU265" s="85"/>
      <c r="AV265" s="85"/>
    </row>
    <row r="266" spans="1:48" ht="12.75" customHeight="1" hidden="1">
      <c r="A266" s="69" t="s">
        <v>896</v>
      </c>
      <c r="B266" s="70"/>
      <c r="C266" s="97" t="s">
        <v>301</v>
      </c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 t="s">
        <v>649</v>
      </c>
      <c r="W266" s="97"/>
      <c r="X266" s="97"/>
      <c r="Y266" s="189">
        <v>0</v>
      </c>
      <c r="Z266" s="189"/>
      <c r="AA266" s="189"/>
      <c r="AB266" s="189"/>
      <c r="AC266" s="98">
        <v>0</v>
      </c>
      <c r="AD266" s="98"/>
      <c r="AE266" s="98"/>
      <c r="AF266" s="98"/>
      <c r="AG266" s="189">
        <v>0</v>
      </c>
      <c r="AH266" s="189"/>
      <c r="AI266" s="189"/>
      <c r="AJ266" s="189"/>
      <c r="AK266" s="189">
        <v>0</v>
      </c>
      <c r="AL266" s="189"/>
      <c r="AM266" s="189"/>
      <c r="AN266" s="189"/>
      <c r="AO266" s="193">
        <v>0</v>
      </c>
      <c r="AP266" s="193"/>
      <c r="AQ266" s="193"/>
      <c r="AR266" s="193"/>
      <c r="AS266" s="85"/>
      <c r="AT266" s="85"/>
      <c r="AU266" s="85"/>
      <c r="AV266" s="85"/>
    </row>
    <row r="267" spans="1:48" ht="12.75" customHeight="1" hidden="1">
      <c r="A267" s="69" t="s">
        <v>897</v>
      </c>
      <c r="B267" s="70"/>
      <c r="C267" s="97" t="s">
        <v>302</v>
      </c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 t="s">
        <v>649</v>
      </c>
      <c r="W267" s="97"/>
      <c r="X267" s="97"/>
      <c r="Y267" s="189">
        <v>0</v>
      </c>
      <c r="Z267" s="189"/>
      <c r="AA267" s="189"/>
      <c r="AB267" s="189"/>
      <c r="AC267" s="98">
        <v>0</v>
      </c>
      <c r="AD267" s="98"/>
      <c r="AE267" s="98"/>
      <c r="AF267" s="98"/>
      <c r="AG267" s="189">
        <v>0</v>
      </c>
      <c r="AH267" s="189"/>
      <c r="AI267" s="189"/>
      <c r="AJ267" s="189"/>
      <c r="AK267" s="189">
        <v>0</v>
      </c>
      <c r="AL267" s="189"/>
      <c r="AM267" s="189"/>
      <c r="AN267" s="189"/>
      <c r="AO267" s="193">
        <v>0</v>
      </c>
      <c r="AP267" s="193"/>
      <c r="AQ267" s="193"/>
      <c r="AR267" s="193"/>
      <c r="AS267" s="85"/>
      <c r="AT267" s="85"/>
      <c r="AU267" s="85"/>
      <c r="AV267" s="85"/>
    </row>
    <row r="268" spans="1:48" ht="12.75" customHeight="1" hidden="1">
      <c r="A268" s="69" t="s">
        <v>898</v>
      </c>
      <c r="B268" s="70"/>
      <c r="C268" s="97" t="s">
        <v>303</v>
      </c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 t="s">
        <v>649</v>
      </c>
      <c r="W268" s="97"/>
      <c r="X268" s="97"/>
      <c r="Y268" s="189">
        <v>0</v>
      </c>
      <c r="Z268" s="189"/>
      <c r="AA268" s="189"/>
      <c r="AB268" s="189"/>
      <c r="AC268" s="98">
        <v>0</v>
      </c>
      <c r="AD268" s="98"/>
      <c r="AE268" s="98"/>
      <c r="AF268" s="98"/>
      <c r="AG268" s="189">
        <v>0</v>
      </c>
      <c r="AH268" s="189"/>
      <c r="AI268" s="189"/>
      <c r="AJ268" s="189"/>
      <c r="AK268" s="189">
        <v>0</v>
      </c>
      <c r="AL268" s="189"/>
      <c r="AM268" s="189"/>
      <c r="AN268" s="189"/>
      <c r="AO268" s="193">
        <v>0</v>
      </c>
      <c r="AP268" s="193"/>
      <c r="AQ268" s="193"/>
      <c r="AR268" s="193"/>
      <c r="AS268" s="85"/>
      <c r="AT268" s="85"/>
      <c r="AU268" s="85"/>
      <c r="AV268" s="85"/>
    </row>
    <row r="269" spans="1:48" ht="12.75" customHeight="1">
      <c r="A269" s="69" t="s">
        <v>899</v>
      </c>
      <c r="B269" s="70"/>
      <c r="C269" s="97" t="s">
        <v>900</v>
      </c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2" t="s">
        <v>650</v>
      </c>
      <c r="W269" s="92"/>
      <c r="X269" s="92"/>
      <c r="Y269" s="193">
        <v>0</v>
      </c>
      <c r="Z269" s="193"/>
      <c r="AA269" s="193"/>
      <c r="AB269" s="193"/>
      <c r="AC269" s="126">
        <f>SUM(AC270:AF280)</f>
        <v>1480000</v>
      </c>
      <c r="AD269" s="126"/>
      <c r="AE269" s="126"/>
      <c r="AF269" s="126"/>
      <c r="AG269" s="193">
        <v>1354</v>
      </c>
      <c r="AH269" s="193"/>
      <c r="AI269" s="193"/>
      <c r="AJ269" s="193"/>
      <c r="AK269" s="193">
        <v>0</v>
      </c>
      <c r="AL269" s="193"/>
      <c r="AM269" s="193"/>
      <c r="AN269" s="193"/>
      <c r="AO269" s="191">
        <v>1354</v>
      </c>
      <c r="AP269" s="192"/>
      <c r="AQ269" s="192"/>
      <c r="AR269" s="192"/>
      <c r="AS269" s="137"/>
      <c r="AT269" s="137"/>
      <c r="AU269" s="137"/>
      <c r="AV269" s="137"/>
    </row>
    <row r="270" spans="1:48" ht="12.75" customHeight="1" hidden="1">
      <c r="A270" s="69" t="s">
        <v>901</v>
      </c>
      <c r="B270" s="70"/>
      <c r="C270" s="97" t="s">
        <v>294</v>
      </c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 t="s">
        <v>650</v>
      </c>
      <c r="W270" s="97"/>
      <c r="X270" s="97"/>
      <c r="Y270" s="189">
        <v>0</v>
      </c>
      <c r="Z270" s="189"/>
      <c r="AA270" s="189"/>
      <c r="AB270" s="189"/>
      <c r="AC270" s="98">
        <v>0</v>
      </c>
      <c r="AD270" s="98"/>
      <c r="AE270" s="98"/>
      <c r="AF270" s="98"/>
      <c r="AG270" s="189">
        <v>0</v>
      </c>
      <c r="AH270" s="189"/>
      <c r="AI270" s="189"/>
      <c r="AJ270" s="189"/>
      <c r="AK270" s="189">
        <v>0</v>
      </c>
      <c r="AL270" s="189"/>
      <c r="AM270" s="189"/>
      <c r="AN270" s="189"/>
      <c r="AO270" s="194">
        <v>0</v>
      </c>
      <c r="AP270" s="194"/>
      <c r="AQ270" s="194"/>
      <c r="AR270" s="194"/>
      <c r="AS270" s="85"/>
      <c r="AT270" s="85"/>
      <c r="AU270" s="85"/>
      <c r="AV270" s="85"/>
    </row>
    <row r="271" spans="1:48" ht="12.75" customHeight="1" hidden="1">
      <c r="A271" s="69" t="s">
        <v>902</v>
      </c>
      <c r="B271" s="70"/>
      <c r="C271" s="97" t="s">
        <v>308</v>
      </c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 t="s">
        <v>650</v>
      </c>
      <c r="W271" s="97"/>
      <c r="X271" s="97"/>
      <c r="Y271" s="189">
        <v>0</v>
      </c>
      <c r="Z271" s="189"/>
      <c r="AA271" s="189"/>
      <c r="AB271" s="189"/>
      <c r="AC271" s="98">
        <v>0</v>
      </c>
      <c r="AD271" s="98"/>
      <c r="AE271" s="98"/>
      <c r="AF271" s="98"/>
      <c r="AG271" s="189">
        <v>0</v>
      </c>
      <c r="AH271" s="189"/>
      <c r="AI271" s="189"/>
      <c r="AJ271" s="189"/>
      <c r="AK271" s="189">
        <v>0</v>
      </c>
      <c r="AL271" s="189"/>
      <c r="AM271" s="189"/>
      <c r="AN271" s="189"/>
      <c r="AO271" s="194">
        <v>0</v>
      </c>
      <c r="AP271" s="194"/>
      <c r="AQ271" s="194"/>
      <c r="AR271" s="194"/>
      <c r="AS271" s="85"/>
      <c r="AT271" s="85"/>
      <c r="AU271" s="85"/>
      <c r="AV271" s="85"/>
    </row>
    <row r="272" spans="1:48" ht="12.75" customHeight="1" hidden="1">
      <c r="A272" s="69" t="s">
        <v>903</v>
      </c>
      <c r="B272" s="70"/>
      <c r="C272" s="97" t="s">
        <v>295</v>
      </c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 t="s">
        <v>650</v>
      </c>
      <c r="W272" s="97"/>
      <c r="X272" s="97"/>
      <c r="Y272" s="189">
        <v>0</v>
      </c>
      <c r="Z272" s="189"/>
      <c r="AA272" s="189"/>
      <c r="AB272" s="189"/>
      <c r="AC272" s="98">
        <v>0</v>
      </c>
      <c r="AD272" s="98"/>
      <c r="AE272" s="98"/>
      <c r="AF272" s="98"/>
      <c r="AG272" s="189">
        <v>0</v>
      </c>
      <c r="AH272" s="189"/>
      <c r="AI272" s="189"/>
      <c r="AJ272" s="189"/>
      <c r="AK272" s="189">
        <v>0</v>
      </c>
      <c r="AL272" s="189"/>
      <c r="AM272" s="189"/>
      <c r="AN272" s="189"/>
      <c r="AO272" s="193">
        <v>0</v>
      </c>
      <c r="AP272" s="193"/>
      <c r="AQ272" s="193"/>
      <c r="AR272" s="193"/>
      <c r="AS272" s="85"/>
      <c r="AT272" s="85"/>
      <c r="AU272" s="85"/>
      <c r="AV272" s="85"/>
    </row>
    <row r="273" spans="1:49" ht="12.75" customHeight="1">
      <c r="A273" s="69" t="s">
        <v>904</v>
      </c>
      <c r="B273" s="70"/>
      <c r="C273" s="97" t="s">
        <v>296</v>
      </c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 t="s">
        <v>650</v>
      </c>
      <c r="W273" s="97"/>
      <c r="X273" s="97"/>
      <c r="Y273" s="189">
        <v>0</v>
      </c>
      <c r="Z273" s="189"/>
      <c r="AA273" s="189"/>
      <c r="AB273" s="189"/>
      <c r="AC273" s="98">
        <v>1480000</v>
      </c>
      <c r="AD273" s="98"/>
      <c r="AE273" s="98"/>
      <c r="AF273" s="98"/>
      <c r="AG273" s="189">
        <v>1354</v>
      </c>
      <c r="AH273" s="189"/>
      <c r="AI273" s="189"/>
      <c r="AJ273" s="189"/>
      <c r="AK273" s="189">
        <v>0</v>
      </c>
      <c r="AL273" s="189"/>
      <c r="AM273" s="189"/>
      <c r="AN273" s="189"/>
      <c r="AO273" s="193">
        <v>1354</v>
      </c>
      <c r="AP273" s="193"/>
      <c r="AQ273" s="193"/>
      <c r="AR273" s="193"/>
      <c r="AS273" s="85"/>
      <c r="AT273" s="85"/>
      <c r="AU273" s="85"/>
      <c r="AV273" s="85"/>
      <c r="AW273" s="7" t="s">
        <v>952</v>
      </c>
    </row>
    <row r="274" spans="1:48" ht="12.75" customHeight="1" hidden="1">
      <c r="A274" s="69" t="s">
        <v>905</v>
      </c>
      <c r="B274" s="70"/>
      <c r="C274" s="97" t="s">
        <v>297</v>
      </c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 t="s">
        <v>650</v>
      </c>
      <c r="W274" s="97"/>
      <c r="X274" s="97"/>
      <c r="Y274" s="189">
        <v>0</v>
      </c>
      <c r="Z274" s="189"/>
      <c r="AA274" s="189"/>
      <c r="AB274" s="189"/>
      <c r="AC274" s="98">
        <v>0</v>
      </c>
      <c r="AD274" s="98"/>
      <c r="AE274" s="98"/>
      <c r="AF274" s="98"/>
      <c r="AG274" s="189">
        <v>0</v>
      </c>
      <c r="AH274" s="189"/>
      <c r="AI274" s="189"/>
      <c r="AJ274" s="189"/>
      <c r="AK274" s="189">
        <v>0</v>
      </c>
      <c r="AL274" s="189"/>
      <c r="AM274" s="189"/>
      <c r="AN274" s="189"/>
      <c r="AO274" s="194">
        <v>0</v>
      </c>
      <c r="AP274" s="194"/>
      <c r="AQ274" s="194"/>
      <c r="AR274" s="194"/>
      <c r="AS274" s="85"/>
      <c r="AT274" s="85"/>
      <c r="AU274" s="85"/>
      <c r="AV274" s="85"/>
    </row>
    <row r="275" spans="1:48" ht="25.5" customHeight="1" hidden="1">
      <c r="A275" s="69" t="s">
        <v>906</v>
      </c>
      <c r="B275" s="70"/>
      <c r="C275" s="97" t="s">
        <v>298</v>
      </c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 t="s">
        <v>650</v>
      </c>
      <c r="W275" s="97"/>
      <c r="X275" s="97"/>
      <c r="Y275" s="189">
        <v>0</v>
      </c>
      <c r="Z275" s="189"/>
      <c r="AA275" s="189"/>
      <c r="AB275" s="189"/>
      <c r="AC275" s="98">
        <v>0</v>
      </c>
      <c r="AD275" s="98"/>
      <c r="AE275" s="98"/>
      <c r="AF275" s="98"/>
      <c r="AG275" s="189">
        <v>0</v>
      </c>
      <c r="AH275" s="189"/>
      <c r="AI275" s="189"/>
      <c r="AJ275" s="189"/>
      <c r="AK275" s="189">
        <v>0</v>
      </c>
      <c r="AL275" s="189"/>
      <c r="AM275" s="189"/>
      <c r="AN275" s="189"/>
      <c r="AO275" s="193">
        <v>0</v>
      </c>
      <c r="AP275" s="193"/>
      <c r="AQ275" s="193"/>
      <c r="AR275" s="193"/>
      <c r="AS275" s="85"/>
      <c r="AT275" s="85"/>
      <c r="AU275" s="85"/>
      <c r="AV275" s="85"/>
    </row>
    <row r="276" spans="1:48" ht="12.75" customHeight="1" hidden="1">
      <c r="A276" s="69" t="s">
        <v>907</v>
      </c>
      <c r="B276" s="70"/>
      <c r="C276" s="97" t="s">
        <v>299</v>
      </c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 t="s">
        <v>650</v>
      </c>
      <c r="W276" s="97"/>
      <c r="X276" s="97"/>
      <c r="Y276" s="189">
        <v>0</v>
      </c>
      <c r="Z276" s="189"/>
      <c r="AA276" s="189"/>
      <c r="AB276" s="189"/>
      <c r="AC276" s="98">
        <v>0</v>
      </c>
      <c r="AD276" s="98"/>
      <c r="AE276" s="98"/>
      <c r="AF276" s="98"/>
      <c r="AG276" s="189">
        <v>0</v>
      </c>
      <c r="AH276" s="189"/>
      <c r="AI276" s="189"/>
      <c r="AJ276" s="189"/>
      <c r="AK276" s="189">
        <v>0</v>
      </c>
      <c r="AL276" s="189"/>
      <c r="AM276" s="189"/>
      <c r="AN276" s="189"/>
      <c r="AO276" s="193">
        <v>0</v>
      </c>
      <c r="AP276" s="193"/>
      <c r="AQ276" s="193"/>
      <c r="AR276" s="193"/>
      <c r="AS276" s="85"/>
      <c r="AT276" s="85"/>
      <c r="AU276" s="85"/>
      <c r="AV276" s="85"/>
    </row>
    <row r="277" spans="1:48" ht="12.75" customHeight="1" hidden="1">
      <c r="A277" s="69" t="s">
        <v>908</v>
      </c>
      <c r="B277" s="70"/>
      <c r="C277" s="97" t="s">
        <v>300</v>
      </c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 t="s">
        <v>650</v>
      </c>
      <c r="W277" s="97"/>
      <c r="X277" s="97"/>
      <c r="Y277" s="189">
        <v>0</v>
      </c>
      <c r="Z277" s="189"/>
      <c r="AA277" s="189"/>
      <c r="AB277" s="189"/>
      <c r="AC277" s="98">
        <v>0</v>
      </c>
      <c r="AD277" s="98"/>
      <c r="AE277" s="98"/>
      <c r="AF277" s="98"/>
      <c r="AG277" s="189">
        <v>0</v>
      </c>
      <c r="AH277" s="189"/>
      <c r="AI277" s="189"/>
      <c r="AJ277" s="189"/>
      <c r="AK277" s="189">
        <v>0</v>
      </c>
      <c r="AL277" s="189"/>
      <c r="AM277" s="189"/>
      <c r="AN277" s="189"/>
      <c r="AO277" s="194">
        <v>0</v>
      </c>
      <c r="AP277" s="194"/>
      <c r="AQ277" s="194"/>
      <c r="AR277" s="194"/>
      <c r="AS277" s="85"/>
      <c r="AT277" s="85"/>
      <c r="AU277" s="85"/>
      <c r="AV277" s="85"/>
    </row>
    <row r="278" spans="1:48" ht="12.75" customHeight="1" hidden="1">
      <c r="A278" s="69" t="s">
        <v>909</v>
      </c>
      <c r="B278" s="70"/>
      <c r="C278" s="97" t="s">
        <v>301</v>
      </c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 t="s">
        <v>650</v>
      </c>
      <c r="W278" s="97"/>
      <c r="X278" s="97"/>
      <c r="Y278" s="189">
        <v>0</v>
      </c>
      <c r="Z278" s="189"/>
      <c r="AA278" s="189"/>
      <c r="AB278" s="189"/>
      <c r="AC278" s="98">
        <v>0</v>
      </c>
      <c r="AD278" s="98"/>
      <c r="AE278" s="98"/>
      <c r="AF278" s="98"/>
      <c r="AG278" s="189">
        <v>0</v>
      </c>
      <c r="AH278" s="189"/>
      <c r="AI278" s="189"/>
      <c r="AJ278" s="189"/>
      <c r="AK278" s="189">
        <v>0</v>
      </c>
      <c r="AL278" s="189"/>
      <c r="AM278" s="189"/>
      <c r="AN278" s="189"/>
      <c r="AO278" s="193">
        <v>0</v>
      </c>
      <c r="AP278" s="193"/>
      <c r="AQ278" s="193"/>
      <c r="AR278" s="193"/>
      <c r="AS278" s="85"/>
      <c r="AT278" s="85"/>
      <c r="AU278" s="85"/>
      <c r="AV278" s="85"/>
    </row>
    <row r="279" spans="1:48" ht="12.75" customHeight="1" hidden="1">
      <c r="A279" s="69" t="s">
        <v>910</v>
      </c>
      <c r="B279" s="70"/>
      <c r="C279" s="97" t="s">
        <v>302</v>
      </c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 t="s">
        <v>650</v>
      </c>
      <c r="W279" s="97"/>
      <c r="X279" s="97"/>
      <c r="Y279" s="189">
        <v>0</v>
      </c>
      <c r="Z279" s="189"/>
      <c r="AA279" s="189"/>
      <c r="AB279" s="189"/>
      <c r="AC279" s="98">
        <v>0</v>
      </c>
      <c r="AD279" s="98"/>
      <c r="AE279" s="98"/>
      <c r="AF279" s="98"/>
      <c r="AG279" s="189">
        <v>0</v>
      </c>
      <c r="AH279" s="189"/>
      <c r="AI279" s="189"/>
      <c r="AJ279" s="189"/>
      <c r="AK279" s="189">
        <v>0</v>
      </c>
      <c r="AL279" s="189"/>
      <c r="AM279" s="189"/>
      <c r="AN279" s="189"/>
      <c r="AO279" s="193">
        <v>0</v>
      </c>
      <c r="AP279" s="193"/>
      <c r="AQ279" s="193"/>
      <c r="AR279" s="193"/>
      <c r="AS279" s="85"/>
      <c r="AT279" s="85"/>
      <c r="AU279" s="85"/>
      <c r="AV279" s="85"/>
    </row>
    <row r="280" spans="1:48" ht="12.75" customHeight="1" hidden="1">
      <c r="A280" s="69" t="s">
        <v>911</v>
      </c>
      <c r="B280" s="70"/>
      <c r="C280" s="97" t="s">
        <v>303</v>
      </c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 t="s">
        <v>650</v>
      </c>
      <c r="W280" s="97"/>
      <c r="X280" s="97"/>
      <c r="Y280" s="189">
        <v>0</v>
      </c>
      <c r="Z280" s="189"/>
      <c r="AA280" s="189"/>
      <c r="AB280" s="189"/>
      <c r="AC280" s="98">
        <v>0</v>
      </c>
      <c r="AD280" s="98"/>
      <c r="AE280" s="98"/>
      <c r="AF280" s="98"/>
      <c r="AG280" s="189">
        <v>0</v>
      </c>
      <c r="AH280" s="189"/>
      <c r="AI280" s="189"/>
      <c r="AJ280" s="189"/>
      <c r="AK280" s="189">
        <v>0</v>
      </c>
      <c r="AL280" s="189"/>
      <c r="AM280" s="189"/>
      <c r="AN280" s="189"/>
      <c r="AO280" s="193">
        <v>0</v>
      </c>
      <c r="AP280" s="193"/>
      <c r="AQ280" s="193"/>
      <c r="AR280" s="193"/>
      <c r="AS280" s="85"/>
      <c r="AT280" s="85"/>
      <c r="AU280" s="85"/>
      <c r="AV280" s="85"/>
    </row>
    <row r="281" spans="1:48" ht="12.75" customHeight="1">
      <c r="A281" s="175" t="s">
        <v>912</v>
      </c>
      <c r="B281" s="176"/>
      <c r="C281" s="127" t="s">
        <v>913</v>
      </c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01" t="s">
        <v>651</v>
      </c>
      <c r="W281" s="101"/>
      <c r="X281" s="101"/>
      <c r="Y281" s="191">
        <v>0</v>
      </c>
      <c r="Z281" s="192"/>
      <c r="AA281" s="192"/>
      <c r="AB281" s="192"/>
      <c r="AC281" s="198">
        <f>SUM(AC269)</f>
        <v>1480000</v>
      </c>
      <c r="AD281" s="199"/>
      <c r="AE281" s="199"/>
      <c r="AF281" s="199"/>
      <c r="AG281" s="191">
        <v>1354</v>
      </c>
      <c r="AH281" s="192"/>
      <c r="AI281" s="192"/>
      <c r="AJ281" s="192"/>
      <c r="AK281" s="191">
        <v>0</v>
      </c>
      <c r="AL281" s="192"/>
      <c r="AM281" s="192"/>
      <c r="AN281" s="192"/>
      <c r="AO281" s="191">
        <v>1354</v>
      </c>
      <c r="AP281" s="192"/>
      <c r="AQ281" s="192"/>
      <c r="AR281" s="192"/>
      <c r="AS281" s="88"/>
      <c r="AT281" s="88"/>
      <c r="AU281" s="88"/>
      <c r="AV281" s="88"/>
    </row>
    <row r="282" spans="1:49" ht="12.75" customHeight="1">
      <c r="A282" s="175">
        <v>271</v>
      </c>
      <c r="B282" s="176"/>
      <c r="C282" s="97" t="s">
        <v>723</v>
      </c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74" t="s">
        <v>724</v>
      </c>
      <c r="W282" s="75"/>
      <c r="X282" s="76"/>
      <c r="Y282" s="223"/>
      <c r="Z282" s="224"/>
      <c r="AA282" s="224"/>
      <c r="AB282" s="225"/>
      <c r="AC282" s="183">
        <v>40457890</v>
      </c>
      <c r="AD282" s="184"/>
      <c r="AE282" s="184"/>
      <c r="AF282" s="185"/>
      <c r="AG282" s="49"/>
      <c r="AH282" s="50"/>
      <c r="AI282" s="50"/>
      <c r="AJ282" s="50"/>
      <c r="AK282" s="49"/>
      <c r="AL282" s="50"/>
      <c r="AM282" s="50"/>
      <c r="AN282" s="50"/>
      <c r="AO282" s="223"/>
      <c r="AP282" s="224"/>
      <c r="AQ282" s="224"/>
      <c r="AR282" s="225"/>
      <c r="AS282" s="31"/>
      <c r="AT282" s="31"/>
      <c r="AU282" s="31"/>
      <c r="AV282" s="31"/>
      <c r="AW282" s="7" t="s">
        <v>966</v>
      </c>
    </row>
    <row r="283" spans="1:49" ht="12.75" customHeight="1">
      <c r="A283" s="175">
        <v>272</v>
      </c>
      <c r="B283" s="176"/>
      <c r="C283" s="80" t="s">
        <v>936</v>
      </c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2"/>
      <c r="V283" s="74" t="s">
        <v>736</v>
      </c>
      <c r="W283" s="75"/>
      <c r="X283" s="76"/>
      <c r="Y283" s="61"/>
      <c r="Z283" s="64"/>
      <c r="AA283" s="64"/>
      <c r="AB283" s="65"/>
      <c r="AC283" s="183">
        <v>0</v>
      </c>
      <c r="AD283" s="184"/>
      <c r="AE283" s="184"/>
      <c r="AF283" s="185"/>
      <c r="AG283" s="66"/>
      <c r="AH283" s="67"/>
      <c r="AI283" s="67"/>
      <c r="AJ283" s="67"/>
      <c r="AK283" s="66"/>
      <c r="AL283" s="67"/>
      <c r="AM283" s="67"/>
      <c r="AN283" s="67"/>
      <c r="AO283" s="61"/>
      <c r="AP283" s="64"/>
      <c r="AQ283" s="64"/>
      <c r="AR283" s="65"/>
      <c r="AS283" s="31"/>
      <c r="AT283" s="31"/>
      <c r="AU283" s="31"/>
      <c r="AV283" s="31"/>
      <c r="AW283" s="7"/>
    </row>
    <row r="284" spans="1:48" ht="12.75" customHeight="1">
      <c r="A284" s="175">
        <v>273</v>
      </c>
      <c r="B284" s="176"/>
      <c r="C284" s="177" t="s">
        <v>920</v>
      </c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8" t="s">
        <v>755</v>
      </c>
      <c r="W284" s="179"/>
      <c r="X284" s="180"/>
      <c r="Y284" s="223"/>
      <c r="Z284" s="224"/>
      <c r="AA284" s="224"/>
      <c r="AB284" s="225"/>
      <c r="AC284" s="90">
        <f>SUM(AC282:AF283)</f>
        <v>40457890</v>
      </c>
      <c r="AD284" s="181"/>
      <c r="AE284" s="181"/>
      <c r="AF284" s="182"/>
      <c r="AG284" s="49"/>
      <c r="AH284" s="50"/>
      <c r="AI284" s="50"/>
      <c r="AJ284" s="50"/>
      <c r="AK284" s="49"/>
      <c r="AL284" s="50"/>
      <c r="AM284" s="50"/>
      <c r="AN284" s="50"/>
      <c r="AO284" s="223"/>
      <c r="AP284" s="224"/>
      <c r="AQ284" s="224"/>
      <c r="AR284" s="225"/>
      <c r="AS284" s="31"/>
      <c r="AT284" s="31"/>
      <c r="AU284" s="31"/>
      <c r="AV284" s="31"/>
    </row>
    <row r="285" spans="1:49" s="1" customFormat="1" ht="25.5" customHeight="1">
      <c r="A285" s="175">
        <v>274</v>
      </c>
      <c r="B285" s="176"/>
      <c r="C285" s="127" t="s">
        <v>937</v>
      </c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01" t="s">
        <v>933</v>
      </c>
      <c r="W285" s="101"/>
      <c r="X285" s="101"/>
      <c r="Y285" s="191">
        <v>71611</v>
      </c>
      <c r="Z285" s="192"/>
      <c r="AA285" s="192"/>
      <c r="AB285" s="192"/>
      <c r="AC285" s="198">
        <f>SUM(AC54+AC90+AC190+AC220+AC229+AC255+AC281+AC284)</f>
        <v>155000000</v>
      </c>
      <c r="AD285" s="199"/>
      <c r="AE285" s="199"/>
      <c r="AF285" s="199"/>
      <c r="AG285" s="191">
        <v>52429</v>
      </c>
      <c r="AH285" s="192"/>
      <c r="AI285" s="192"/>
      <c r="AJ285" s="192"/>
      <c r="AK285" s="191">
        <v>0</v>
      </c>
      <c r="AL285" s="192"/>
      <c r="AM285" s="192"/>
      <c r="AN285" s="192"/>
      <c r="AO285" s="191">
        <v>52429</v>
      </c>
      <c r="AP285" s="192"/>
      <c r="AQ285" s="192"/>
      <c r="AR285" s="192"/>
      <c r="AS285" s="205"/>
      <c r="AT285" s="206"/>
      <c r="AU285" s="206"/>
      <c r="AV285" s="206"/>
      <c r="AW285" s="7"/>
    </row>
    <row r="291" ht="19.5" customHeight="1"/>
    <row r="315" ht="12.75" customHeight="1"/>
  </sheetData>
  <sheetProtection/>
  <mergeCells count="2474">
    <mergeCell ref="AC12:AF12"/>
    <mergeCell ref="A284:B284"/>
    <mergeCell ref="C284:U284"/>
    <mergeCell ref="V284:X284"/>
    <mergeCell ref="Y284:AB284"/>
    <mergeCell ref="AC284:AF284"/>
    <mergeCell ref="A156:B156"/>
    <mergeCell ref="AC156:AF156"/>
    <mergeCell ref="AC113:AF113"/>
    <mergeCell ref="AC75:AF75"/>
    <mergeCell ref="AO284:AR284"/>
    <mergeCell ref="AK253:AN253"/>
    <mergeCell ref="AS43:AV43"/>
    <mergeCell ref="AO113:AR113"/>
    <mergeCell ref="A282:B282"/>
    <mergeCell ref="C282:U282"/>
    <mergeCell ref="V282:X282"/>
    <mergeCell ref="Y282:AB282"/>
    <mergeCell ref="AC282:AF282"/>
    <mergeCell ref="AO282:AR282"/>
    <mergeCell ref="A2:AV6"/>
    <mergeCell ref="Y25:AB25"/>
    <mergeCell ref="AS253:AV253"/>
    <mergeCell ref="AS183:AV183"/>
    <mergeCell ref="AO253:AR253"/>
    <mergeCell ref="AS113:AV113"/>
    <mergeCell ref="AO183:AR183"/>
    <mergeCell ref="C12:U12"/>
    <mergeCell ref="A12:B12"/>
    <mergeCell ref="V12:X12"/>
    <mergeCell ref="AK43:AN43"/>
    <mergeCell ref="AG113:AJ113"/>
    <mergeCell ref="AC183:AF183"/>
    <mergeCell ref="AG242:AJ242"/>
    <mergeCell ref="AG172:AJ172"/>
    <mergeCell ref="AG43:AJ43"/>
    <mergeCell ref="AG102:AJ102"/>
    <mergeCell ref="AK226:AN226"/>
    <mergeCell ref="AC43:AF43"/>
    <mergeCell ref="AK188:AN188"/>
    <mergeCell ref="AK78:AN78"/>
    <mergeCell ref="AO115:AR115"/>
    <mergeCell ref="AO121:AR121"/>
    <mergeCell ref="A253:B253"/>
    <mergeCell ref="C183:U183"/>
    <mergeCell ref="Y226:AB226"/>
    <mergeCell ref="Y242:AB242"/>
    <mergeCell ref="V183:X183"/>
    <mergeCell ref="V188:X188"/>
    <mergeCell ref="V234:X234"/>
    <mergeCell ref="AK183:AN183"/>
    <mergeCell ref="AG193:AJ193"/>
    <mergeCell ref="Y253:AB253"/>
    <mergeCell ref="V253:X253"/>
    <mergeCell ref="C253:U253"/>
    <mergeCell ref="AG183:AJ183"/>
    <mergeCell ref="AG253:AJ253"/>
    <mergeCell ref="AC247:AF247"/>
    <mergeCell ref="AC220:AF220"/>
    <mergeCell ref="AG220:AJ220"/>
    <mergeCell ref="AS32:AV32"/>
    <mergeCell ref="AO102:AR102"/>
    <mergeCell ref="AK172:AN172"/>
    <mergeCell ref="AC253:AF253"/>
    <mergeCell ref="AO226:AR226"/>
    <mergeCell ref="AG226:AJ226"/>
    <mergeCell ref="AC226:AF226"/>
    <mergeCell ref="AK215:AN215"/>
    <mergeCell ref="AO43:AR43"/>
    <mergeCell ref="AK113:AN113"/>
    <mergeCell ref="AS59:AV59"/>
    <mergeCell ref="AO129:AR129"/>
    <mergeCell ref="AS172:AV172"/>
    <mergeCell ref="AS102:AV102"/>
    <mergeCell ref="AS156:AV156"/>
    <mergeCell ref="AO118:AR118"/>
    <mergeCell ref="AS145:AV145"/>
    <mergeCell ref="AS84:AV84"/>
    <mergeCell ref="AS73:AV73"/>
    <mergeCell ref="AS79:AV79"/>
    <mergeCell ref="AK16:AN16"/>
    <mergeCell ref="AG86:AJ86"/>
    <mergeCell ref="AG16:AJ16"/>
    <mergeCell ref="V214:X214"/>
    <mergeCell ref="V226:X226"/>
    <mergeCell ref="AC16:AF16"/>
    <mergeCell ref="AG59:AJ59"/>
    <mergeCell ref="AG78:AJ78"/>
    <mergeCell ref="V43:X43"/>
    <mergeCell ref="AG215:AJ215"/>
    <mergeCell ref="AS16:AV16"/>
    <mergeCell ref="Y24:AB24"/>
    <mergeCell ref="Y47:AB47"/>
    <mergeCell ref="Y93:AB93"/>
    <mergeCell ref="C16:U16"/>
    <mergeCell ref="Y71:AB71"/>
    <mergeCell ref="Y18:AB18"/>
    <mergeCell ref="C37:U37"/>
    <mergeCell ref="C53:U53"/>
    <mergeCell ref="C26:U26"/>
    <mergeCell ref="A16:B16"/>
    <mergeCell ref="Y139:AB139"/>
    <mergeCell ref="A59:B59"/>
    <mergeCell ref="V32:X32"/>
    <mergeCell ref="C102:U102"/>
    <mergeCell ref="C32:U32"/>
    <mergeCell ref="C43:U43"/>
    <mergeCell ref="A43:B43"/>
    <mergeCell ref="A32:B32"/>
    <mergeCell ref="C48:U48"/>
    <mergeCell ref="AS269:AV269"/>
    <mergeCell ref="AS199:AV199"/>
    <mergeCell ref="AO269:AR269"/>
    <mergeCell ref="AS129:AV129"/>
    <mergeCell ref="Y185:AB185"/>
    <mergeCell ref="AK269:AN269"/>
    <mergeCell ref="AC199:AF199"/>
    <mergeCell ref="Y269:AB269"/>
    <mergeCell ref="AC129:AF129"/>
    <mergeCell ref="AS242:AV242"/>
    <mergeCell ref="AG269:AJ269"/>
    <mergeCell ref="AO59:AR59"/>
    <mergeCell ref="AK129:AN129"/>
    <mergeCell ref="AG199:AJ199"/>
    <mergeCell ref="AC269:AF269"/>
    <mergeCell ref="AK59:AN59"/>
    <mergeCell ref="AG129:AJ129"/>
    <mergeCell ref="AO242:AR242"/>
    <mergeCell ref="AO172:AR172"/>
    <mergeCell ref="AK242:AN242"/>
    <mergeCell ref="V269:X269"/>
    <mergeCell ref="AC59:AF59"/>
    <mergeCell ref="V199:X199"/>
    <mergeCell ref="V129:X129"/>
    <mergeCell ref="V59:X59"/>
    <mergeCell ref="Y72:AB72"/>
    <mergeCell ref="AC242:AF242"/>
    <mergeCell ref="V172:X172"/>
    <mergeCell ref="V102:X102"/>
    <mergeCell ref="Y258:AB258"/>
    <mergeCell ref="C269:U269"/>
    <mergeCell ref="A269:B269"/>
    <mergeCell ref="C199:U199"/>
    <mergeCell ref="A199:B199"/>
    <mergeCell ref="C129:U129"/>
    <mergeCell ref="A129:B129"/>
    <mergeCell ref="C242:U242"/>
    <mergeCell ref="A242:B242"/>
    <mergeCell ref="C172:U172"/>
    <mergeCell ref="A172:B172"/>
    <mergeCell ref="AO32:AR32"/>
    <mergeCell ref="AK102:AN102"/>
    <mergeCell ref="AK32:AN32"/>
    <mergeCell ref="AS48:AV48"/>
    <mergeCell ref="AK48:AN48"/>
    <mergeCell ref="AS37:AV37"/>
    <mergeCell ref="AO37:AR37"/>
    <mergeCell ref="AO82:AR82"/>
    <mergeCell ref="AO74:AR74"/>
    <mergeCell ref="AS68:AV68"/>
    <mergeCell ref="Y113:AB113"/>
    <mergeCell ref="AC88:AF88"/>
    <mergeCell ref="Y120:AB120"/>
    <mergeCell ref="AG110:AJ110"/>
    <mergeCell ref="Y208:AB208"/>
    <mergeCell ref="AG139:AJ139"/>
    <mergeCell ref="Y128:AB128"/>
    <mergeCell ref="AC112:AF112"/>
    <mergeCell ref="Y182:AB182"/>
    <mergeCell ref="Y171:AB171"/>
    <mergeCell ref="AG32:AJ32"/>
    <mergeCell ref="AC102:AF102"/>
    <mergeCell ref="AC32:AF32"/>
    <mergeCell ref="AG148:AJ148"/>
    <mergeCell ref="AK86:AN86"/>
    <mergeCell ref="AG75:AJ75"/>
    <mergeCell ref="AK123:AN123"/>
    <mergeCell ref="AK37:AN37"/>
    <mergeCell ref="AK80:AN80"/>
    <mergeCell ref="AG96:AJ96"/>
    <mergeCell ref="AC177:AF177"/>
    <mergeCell ref="V185:X185"/>
    <mergeCell ref="Y183:AB183"/>
    <mergeCell ref="Y172:AB172"/>
    <mergeCell ref="Y176:AB176"/>
    <mergeCell ref="Y174:AB174"/>
    <mergeCell ref="AC172:AF172"/>
    <mergeCell ref="V173:X173"/>
    <mergeCell ref="V184:X184"/>
    <mergeCell ref="A188:B188"/>
    <mergeCell ref="C118:U118"/>
    <mergeCell ref="A118:B118"/>
    <mergeCell ref="V112:X112"/>
    <mergeCell ref="C166:U166"/>
    <mergeCell ref="A166:B166"/>
    <mergeCell ref="C161:U161"/>
    <mergeCell ref="A161:B161"/>
    <mergeCell ref="V145:X145"/>
    <mergeCell ref="V153:X153"/>
    <mergeCell ref="V280:X280"/>
    <mergeCell ref="Y44:AB44"/>
    <mergeCell ref="C215:U215"/>
    <mergeCell ref="Y67:AB67"/>
    <mergeCell ref="A215:B215"/>
    <mergeCell ref="A145:B145"/>
    <mergeCell ref="V258:X258"/>
    <mergeCell ref="Y231:AB231"/>
    <mergeCell ref="C258:U258"/>
    <mergeCell ref="A258:B258"/>
    <mergeCell ref="AS258:AV258"/>
    <mergeCell ref="AS188:AV188"/>
    <mergeCell ref="AO258:AR258"/>
    <mergeCell ref="AS118:AV118"/>
    <mergeCell ref="AO188:AR188"/>
    <mergeCell ref="AK258:AN258"/>
    <mergeCell ref="AK150:AN150"/>
    <mergeCell ref="AS252:AV252"/>
    <mergeCell ref="AS182:AV182"/>
    <mergeCell ref="AS230:AV230"/>
    <mergeCell ref="AG258:AJ258"/>
    <mergeCell ref="Y205:AB205"/>
    <mergeCell ref="AK118:AN118"/>
    <mergeCell ref="AG188:AJ188"/>
    <mergeCell ref="AC258:AF258"/>
    <mergeCell ref="AG118:AJ118"/>
    <mergeCell ref="AC118:AF118"/>
    <mergeCell ref="AG247:AJ247"/>
    <mergeCell ref="Y202:AB202"/>
    <mergeCell ref="AG145:AJ145"/>
    <mergeCell ref="AC161:AF161"/>
    <mergeCell ref="Y116:AB116"/>
    <mergeCell ref="Y161:AB161"/>
    <mergeCell ref="AC21:AF21"/>
    <mergeCell ref="V161:X161"/>
    <mergeCell ref="Y145:AB145"/>
    <mergeCell ref="V37:X37"/>
    <mergeCell ref="Y21:AB21"/>
    <mergeCell ref="V21:X21"/>
    <mergeCell ref="V75:X75"/>
    <mergeCell ref="A247:B247"/>
    <mergeCell ref="C177:U177"/>
    <mergeCell ref="A177:B177"/>
    <mergeCell ref="AG21:AJ21"/>
    <mergeCell ref="A48:B48"/>
    <mergeCell ref="AC24:AF24"/>
    <mergeCell ref="C21:U21"/>
    <mergeCell ref="A21:B21"/>
    <mergeCell ref="A60:B60"/>
    <mergeCell ref="AC48:AF48"/>
    <mergeCell ref="AO231:AR231"/>
    <mergeCell ref="AS91:AV91"/>
    <mergeCell ref="AO161:AR161"/>
    <mergeCell ref="AK231:AN231"/>
    <mergeCell ref="AC231:AF231"/>
    <mergeCell ref="AG150:AJ150"/>
    <mergeCell ref="AS96:AV96"/>
    <mergeCell ref="AG156:AJ156"/>
    <mergeCell ref="AC215:AF215"/>
    <mergeCell ref="AC145:AF145"/>
    <mergeCell ref="Y28:AB28"/>
    <mergeCell ref="AS21:AV21"/>
    <mergeCell ref="AO91:AR91"/>
    <mergeCell ref="AK161:AN161"/>
    <mergeCell ref="AO21:AR21"/>
    <mergeCell ref="AK91:AN91"/>
    <mergeCell ref="AG161:AJ161"/>
    <mergeCell ref="AK21:AN21"/>
    <mergeCell ref="AS64:AV64"/>
    <mergeCell ref="AO53:AR53"/>
    <mergeCell ref="Y133:AB133"/>
    <mergeCell ref="V107:X107"/>
    <mergeCell ref="V128:X128"/>
    <mergeCell ref="V58:X58"/>
    <mergeCell ref="Y33:AB33"/>
    <mergeCell ref="V116:X116"/>
    <mergeCell ref="Y122:AB122"/>
    <mergeCell ref="V48:X48"/>
    <mergeCell ref="V91:X91"/>
    <mergeCell ref="V118:X118"/>
    <mergeCell ref="A121:B121"/>
    <mergeCell ref="A127:B127"/>
    <mergeCell ref="C126:U126"/>
    <mergeCell ref="C125:U125"/>
    <mergeCell ref="V26:X26"/>
    <mergeCell ref="V74:X74"/>
    <mergeCell ref="A75:B75"/>
    <mergeCell ref="A86:B86"/>
    <mergeCell ref="C91:U91"/>
    <mergeCell ref="A91:B91"/>
    <mergeCell ref="AS274:AV274"/>
    <mergeCell ref="AS204:AV204"/>
    <mergeCell ref="AO274:AR274"/>
    <mergeCell ref="AS134:AV134"/>
    <mergeCell ref="AO204:AR204"/>
    <mergeCell ref="AK274:AN274"/>
    <mergeCell ref="AO134:AR134"/>
    <mergeCell ref="AK204:AN204"/>
    <mergeCell ref="AS247:AV247"/>
    <mergeCell ref="AS177:AV177"/>
    <mergeCell ref="AG274:AJ274"/>
    <mergeCell ref="AO64:AR64"/>
    <mergeCell ref="AK134:AN134"/>
    <mergeCell ref="AG204:AJ204"/>
    <mergeCell ref="AC274:AF274"/>
    <mergeCell ref="AK64:AN64"/>
    <mergeCell ref="AG134:AJ134"/>
    <mergeCell ref="AC204:AF204"/>
    <mergeCell ref="AC107:AF107"/>
    <mergeCell ref="AO80:AR80"/>
    <mergeCell ref="Y274:AB274"/>
    <mergeCell ref="AG64:AJ64"/>
    <mergeCell ref="AC134:AF134"/>
    <mergeCell ref="V274:X274"/>
    <mergeCell ref="AC64:AF64"/>
    <mergeCell ref="V204:X204"/>
    <mergeCell ref="V134:X134"/>
    <mergeCell ref="V64:X64"/>
    <mergeCell ref="V231:X231"/>
    <mergeCell ref="Y247:AB247"/>
    <mergeCell ref="C274:U274"/>
    <mergeCell ref="Y41:AB41"/>
    <mergeCell ref="A274:B274"/>
    <mergeCell ref="C204:U204"/>
    <mergeCell ref="A204:B204"/>
    <mergeCell ref="C134:U134"/>
    <mergeCell ref="A134:B134"/>
    <mergeCell ref="C64:U64"/>
    <mergeCell ref="Y87:AB87"/>
    <mergeCell ref="A64:B64"/>
    <mergeCell ref="AC209:AF209"/>
    <mergeCell ref="AO177:AR177"/>
    <mergeCell ref="AG133:AJ133"/>
    <mergeCell ref="AC188:AF188"/>
    <mergeCell ref="AG177:AJ177"/>
    <mergeCell ref="AC185:AF185"/>
    <mergeCell ref="AC157:AF157"/>
    <mergeCell ref="AO156:AR156"/>
    <mergeCell ref="AG208:AJ208"/>
    <mergeCell ref="AC169:AF169"/>
    <mergeCell ref="AS150:AV150"/>
    <mergeCell ref="AO220:AR220"/>
    <mergeCell ref="AS80:AV80"/>
    <mergeCell ref="AO150:AR150"/>
    <mergeCell ref="AK220:AN220"/>
    <mergeCell ref="AO138:AR138"/>
    <mergeCell ref="AS161:AV161"/>
    <mergeCell ref="AO86:AR86"/>
    <mergeCell ref="AK156:AN156"/>
    <mergeCell ref="AO107:AR107"/>
    <mergeCell ref="AC36:AF36"/>
    <mergeCell ref="A37:B37"/>
    <mergeCell ref="Y177:AB177"/>
    <mergeCell ref="AC37:AF37"/>
    <mergeCell ref="C155:U155"/>
    <mergeCell ref="C123:U123"/>
    <mergeCell ref="A123:B123"/>
    <mergeCell ref="C143:U143"/>
    <mergeCell ref="A143:B143"/>
    <mergeCell ref="C122:U122"/>
    <mergeCell ref="AK10:AN10"/>
    <mergeCell ref="AG80:AJ80"/>
    <mergeCell ref="AC150:AF150"/>
    <mergeCell ref="AC26:AF26"/>
    <mergeCell ref="AC31:AF31"/>
    <mergeCell ref="Y39:AB39"/>
    <mergeCell ref="Y48:AB48"/>
    <mergeCell ref="Y17:AB17"/>
    <mergeCell ref="AC15:AF15"/>
    <mergeCell ref="AC19:AF19"/>
    <mergeCell ref="AG10:AJ10"/>
    <mergeCell ref="AC80:AF80"/>
    <mergeCell ref="Y150:AB150"/>
    <mergeCell ref="AC10:AF10"/>
    <mergeCell ref="V150:X150"/>
    <mergeCell ref="V80:X80"/>
    <mergeCell ref="AC78:AF78"/>
    <mergeCell ref="Y58:AB58"/>
    <mergeCell ref="Y15:AB15"/>
    <mergeCell ref="AC11:AF11"/>
    <mergeCell ref="A80:B80"/>
    <mergeCell ref="C107:U107"/>
    <mergeCell ref="A107:B107"/>
    <mergeCell ref="C86:U86"/>
    <mergeCell ref="C113:U113"/>
    <mergeCell ref="C96:U96"/>
    <mergeCell ref="A106:B106"/>
    <mergeCell ref="A102:B102"/>
    <mergeCell ref="A96:B96"/>
    <mergeCell ref="A113:B113"/>
    <mergeCell ref="AS263:AV263"/>
    <mergeCell ref="Y34:AB34"/>
    <mergeCell ref="AS193:AV193"/>
    <mergeCell ref="AO263:AR263"/>
    <mergeCell ref="AS123:AV123"/>
    <mergeCell ref="AO193:AR193"/>
    <mergeCell ref="AK263:AN263"/>
    <mergeCell ref="AS53:AV53"/>
    <mergeCell ref="AO123:AR123"/>
    <mergeCell ref="AK193:AN193"/>
    <mergeCell ref="AC263:AF263"/>
    <mergeCell ref="AK53:AN53"/>
    <mergeCell ref="AG123:AJ123"/>
    <mergeCell ref="AC193:AF193"/>
    <mergeCell ref="AC166:AF166"/>
    <mergeCell ref="AC96:AF96"/>
    <mergeCell ref="AG231:AJ231"/>
    <mergeCell ref="AG236:AJ236"/>
    <mergeCell ref="AG53:AJ53"/>
    <mergeCell ref="AC123:AF123"/>
    <mergeCell ref="A220:B220"/>
    <mergeCell ref="C150:U150"/>
    <mergeCell ref="A150:B150"/>
    <mergeCell ref="A236:B236"/>
    <mergeCell ref="A231:B231"/>
    <mergeCell ref="A183:B183"/>
    <mergeCell ref="C226:U226"/>
    <mergeCell ref="A226:B226"/>
    <mergeCell ref="C156:U156"/>
    <mergeCell ref="C188:U188"/>
    <mergeCell ref="A263:B263"/>
    <mergeCell ref="C193:U193"/>
    <mergeCell ref="A193:B193"/>
    <mergeCell ref="Y263:AB263"/>
    <mergeCell ref="AG263:AJ263"/>
    <mergeCell ref="Y220:AB220"/>
    <mergeCell ref="C236:U236"/>
    <mergeCell ref="C231:U231"/>
    <mergeCell ref="C247:U247"/>
    <mergeCell ref="C220:U220"/>
    <mergeCell ref="AS215:AV215"/>
    <mergeCell ref="AO215:AR215"/>
    <mergeCell ref="AS236:AV236"/>
    <mergeCell ref="AS213:AV213"/>
    <mergeCell ref="AO234:AR234"/>
    <mergeCell ref="AS195:AV195"/>
    <mergeCell ref="AS216:AV216"/>
    <mergeCell ref="AS231:AV231"/>
    <mergeCell ref="AS226:AV226"/>
    <mergeCell ref="AS220:AV220"/>
    <mergeCell ref="AS107:AV107"/>
    <mergeCell ref="AK177:AN177"/>
    <mergeCell ref="AS26:AV26"/>
    <mergeCell ref="AO96:AR96"/>
    <mergeCell ref="AK166:AN166"/>
    <mergeCell ref="AS69:AV69"/>
    <mergeCell ref="AS42:AV42"/>
    <mergeCell ref="AS74:AV74"/>
    <mergeCell ref="AO145:AR145"/>
    <mergeCell ref="AO158:AR158"/>
    <mergeCell ref="AO26:AR26"/>
    <mergeCell ref="AK96:AN96"/>
    <mergeCell ref="AG166:AJ166"/>
    <mergeCell ref="AK26:AN26"/>
    <mergeCell ref="AG26:AJ26"/>
    <mergeCell ref="AO139:AR139"/>
    <mergeCell ref="AO42:AR42"/>
    <mergeCell ref="AK112:AN112"/>
    <mergeCell ref="AO144:AR144"/>
    <mergeCell ref="AO31:AR31"/>
    <mergeCell ref="A69:B69"/>
    <mergeCell ref="A26:B26"/>
    <mergeCell ref="A42:B42"/>
    <mergeCell ref="A58:B58"/>
    <mergeCell ref="V47:X47"/>
    <mergeCell ref="Y61:AB61"/>
    <mergeCell ref="V69:X69"/>
    <mergeCell ref="Y46:AB46"/>
    <mergeCell ref="V53:X53"/>
    <mergeCell ref="A36:B36"/>
    <mergeCell ref="AS279:AV279"/>
    <mergeCell ref="AS209:AV209"/>
    <mergeCell ref="AO279:AR279"/>
    <mergeCell ref="AS139:AV139"/>
    <mergeCell ref="AO209:AR209"/>
    <mergeCell ref="AK279:AN279"/>
    <mergeCell ref="AK268:AN268"/>
    <mergeCell ref="AS171:AV171"/>
    <mergeCell ref="AO241:AR241"/>
    <mergeCell ref="AS257:AV257"/>
    <mergeCell ref="AG279:AJ279"/>
    <mergeCell ref="AO69:AR69"/>
    <mergeCell ref="AK139:AN139"/>
    <mergeCell ref="AG209:AJ209"/>
    <mergeCell ref="AS225:AV225"/>
    <mergeCell ref="AS155:AV155"/>
    <mergeCell ref="AS85:AV85"/>
    <mergeCell ref="AK252:AN252"/>
    <mergeCell ref="AO112:AR112"/>
    <mergeCell ref="AK182:AN182"/>
    <mergeCell ref="AO247:AR247"/>
    <mergeCell ref="AK247:AN247"/>
    <mergeCell ref="AK198:AN198"/>
    <mergeCell ref="AC198:AF198"/>
    <mergeCell ref="AK235:AN235"/>
    <mergeCell ref="AK236:AN236"/>
    <mergeCell ref="AC236:AF236"/>
    <mergeCell ref="AK245:AN245"/>
    <mergeCell ref="AO236:AR236"/>
    <mergeCell ref="AK214:AN214"/>
    <mergeCell ref="Y279:AB279"/>
    <mergeCell ref="AG69:AJ69"/>
    <mergeCell ref="AC139:AF139"/>
    <mergeCell ref="Y209:AB209"/>
    <mergeCell ref="AC69:AF69"/>
    <mergeCell ref="AC98:AF98"/>
    <mergeCell ref="AG252:AJ252"/>
    <mergeCell ref="Y252:AB252"/>
    <mergeCell ref="AG214:AJ214"/>
    <mergeCell ref="AC279:AF279"/>
    <mergeCell ref="C279:U279"/>
    <mergeCell ref="A279:B279"/>
    <mergeCell ref="C209:U209"/>
    <mergeCell ref="A209:B209"/>
    <mergeCell ref="C139:U139"/>
    <mergeCell ref="A139:B139"/>
    <mergeCell ref="C225:U225"/>
    <mergeCell ref="A225:B225"/>
    <mergeCell ref="A155:B155"/>
    <mergeCell ref="A268:B268"/>
    <mergeCell ref="AC42:AF42"/>
    <mergeCell ref="AC155:AF155"/>
    <mergeCell ref="Y81:AB81"/>
    <mergeCell ref="AG45:AJ45"/>
    <mergeCell ref="AG74:AJ74"/>
    <mergeCell ref="AC58:AF58"/>
    <mergeCell ref="AC52:AF52"/>
    <mergeCell ref="AC128:AF128"/>
    <mergeCell ref="AC101:AF101"/>
    <mergeCell ref="AG112:AJ112"/>
    <mergeCell ref="C9:U10"/>
    <mergeCell ref="V42:X42"/>
    <mergeCell ref="C252:U252"/>
    <mergeCell ref="A252:B252"/>
    <mergeCell ref="C182:U182"/>
    <mergeCell ref="Y35:AB35"/>
    <mergeCell ref="A182:B182"/>
    <mergeCell ref="C112:U112"/>
    <mergeCell ref="A112:B112"/>
    <mergeCell ref="C42:U42"/>
    <mergeCell ref="AS15:AV15"/>
    <mergeCell ref="AO85:AR85"/>
    <mergeCell ref="AK155:AN155"/>
    <mergeCell ref="AG225:AJ225"/>
    <mergeCell ref="Y173:AB173"/>
    <mergeCell ref="AK85:AN85"/>
    <mergeCell ref="AG155:AJ155"/>
    <mergeCell ref="AC225:AF225"/>
    <mergeCell ref="AK15:AN15"/>
    <mergeCell ref="AG85:AJ85"/>
    <mergeCell ref="V15:X15"/>
    <mergeCell ref="Y156:AB156"/>
    <mergeCell ref="V213:X213"/>
    <mergeCell ref="V96:X96"/>
    <mergeCell ref="V182:X182"/>
    <mergeCell ref="V177:X177"/>
    <mergeCell ref="Y64:AB64"/>
    <mergeCell ref="V31:X31"/>
    <mergeCell ref="Y107:AB107"/>
    <mergeCell ref="V16:X16"/>
    <mergeCell ref="C15:U15"/>
    <mergeCell ref="A15:B15"/>
    <mergeCell ref="AS268:AV268"/>
    <mergeCell ref="Y54:AB54"/>
    <mergeCell ref="AS198:AV198"/>
    <mergeCell ref="AO268:AR268"/>
    <mergeCell ref="AS128:AV128"/>
    <mergeCell ref="AO198:AR198"/>
    <mergeCell ref="Y225:AB225"/>
    <mergeCell ref="AG15:AJ15"/>
    <mergeCell ref="AO58:AR58"/>
    <mergeCell ref="AK128:AN128"/>
    <mergeCell ref="AG198:AJ198"/>
    <mergeCell ref="AS144:AV144"/>
    <mergeCell ref="AO214:AR214"/>
    <mergeCell ref="AS241:AV241"/>
    <mergeCell ref="AO155:AR155"/>
    <mergeCell ref="AK225:AN225"/>
    <mergeCell ref="AG144:AJ144"/>
    <mergeCell ref="AO225:AR225"/>
    <mergeCell ref="C63:U63"/>
    <mergeCell ref="C267:U267"/>
    <mergeCell ref="C73:U73"/>
    <mergeCell ref="C229:U229"/>
    <mergeCell ref="C69:U69"/>
    <mergeCell ref="AG268:AJ268"/>
    <mergeCell ref="AC252:AF252"/>
    <mergeCell ref="C263:U263"/>
    <mergeCell ref="V139:X139"/>
    <mergeCell ref="Y84:AB84"/>
    <mergeCell ref="V268:X268"/>
    <mergeCell ref="C268:U268"/>
    <mergeCell ref="C198:U198"/>
    <mergeCell ref="C85:U85"/>
    <mergeCell ref="C241:U241"/>
    <mergeCell ref="C257:U257"/>
    <mergeCell ref="V156:X156"/>
    <mergeCell ref="V171:X171"/>
    <mergeCell ref="Y214:AB214"/>
    <mergeCell ref="V265:X265"/>
    <mergeCell ref="C80:U80"/>
    <mergeCell ref="AC241:AF241"/>
    <mergeCell ref="AC171:AF171"/>
    <mergeCell ref="AC268:AF268"/>
    <mergeCell ref="V225:X225"/>
    <mergeCell ref="V222:X222"/>
    <mergeCell ref="AC214:AF214"/>
    <mergeCell ref="AC144:AF144"/>
    <mergeCell ref="Y91:AB91"/>
    <mergeCell ref="A103:B103"/>
    <mergeCell ref="Y268:AB268"/>
    <mergeCell ref="Y241:AB241"/>
    <mergeCell ref="AC182:AF182"/>
    <mergeCell ref="AS214:AV214"/>
    <mergeCell ref="AS101:AV101"/>
    <mergeCell ref="AO171:AR171"/>
    <mergeCell ref="AG241:AJ241"/>
    <mergeCell ref="AK241:AN241"/>
    <mergeCell ref="AK42:AN42"/>
    <mergeCell ref="AG107:AJ107"/>
    <mergeCell ref="AG127:AJ127"/>
    <mergeCell ref="AG165:AJ165"/>
    <mergeCell ref="A90:B90"/>
    <mergeCell ref="Y97:AB97"/>
    <mergeCell ref="Y110:AB110"/>
    <mergeCell ref="A122:B122"/>
    <mergeCell ref="Y121:AB121"/>
    <mergeCell ref="C117:U117"/>
    <mergeCell ref="AO36:AR36"/>
    <mergeCell ref="AK36:AN36"/>
    <mergeCell ref="Y9:AF9"/>
    <mergeCell ref="Y55:AB55"/>
    <mergeCell ref="Y78:AB78"/>
    <mergeCell ref="Y101:AB101"/>
    <mergeCell ref="AG63:AJ63"/>
    <mergeCell ref="AC85:AF85"/>
    <mergeCell ref="AG14:AJ14"/>
    <mergeCell ref="AC84:AF84"/>
    <mergeCell ref="Y144:AB144"/>
    <mergeCell ref="C128:U128"/>
    <mergeCell ref="C58:U58"/>
    <mergeCell ref="C47:U47"/>
    <mergeCell ref="C90:U90"/>
    <mergeCell ref="Y29:AB29"/>
    <mergeCell ref="C144:U144"/>
    <mergeCell ref="Y37:AB37"/>
    <mergeCell ref="C83:U83"/>
    <mergeCell ref="C56:U56"/>
    <mergeCell ref="A241:B241"/>
    <mergeCell ref="C171:U171"/>
    <mergeCell ref="A171:B171"/>
    <mergeCell ref="C101:U101"/>
    <mergeCell ref="A101:B101"/>
    <mergeCell ref="C31:U31"/>
    <mergeCell ref="A31:B31"/>
    <mergeCell ref="A47:B47"/>
    <mergeCell ref="A68:B68"/>
    <mergeCell ref="A63:B63"/>
    <mergeCell ref="Y167:AB167"/>
    <mergeCell ref="AC165:AF165"/>
    <mergeCell ref="V198:X198"/>
    <mergeCell ref="Y166:AB166"/>
    <mergeCell ref="V166:X166"/>
    <mergeCell ref="Y193:AB193"/>
    <mergeCell ref="V193:X193"/>
    <mergeCell ref="Y186:AB186"/>
    <mergeCell ref="AC192:AF192"/>
    <mergeCell ref="Y170:AB170"/>
    <mergeCell ref="C74:U74"/>
    <mergeCell ref="A74:B74"/>
    <mergeCell ref="AC213:AF213"/>
    <mergeCell ref="AC160:AF160"/>
    <mergeCell ref="V176:X176"/>
    <mergeCell ref="V106:X106"/>
    <mergeCell ref="C106:U106"/>
    <mergeCell ref="AC79:AF79"/>
    <mergeCell ref="Y149:AB149"/>
    <mergeCell ref="Y169:AB169"/>
    <mergeCell ref="AO57:AR57"/>
    <mergeCell ref="AK73:AN73"/>
    <mergeCell ref="AO101:AR101"/>
    <mergeCell ref="AS58:AV58"/>
    <mergeCell ref="AK69:AN69"/>
    <mergeCell ref="AO75:AR75"/>
    <mergeCell ref="AK75:AN75"/>
    <mergeCell ref="AS86:AV86"/>
    <mergeCell ref="AK101:AN101"/>
    <mergeCell ref="AK58:AN58"/>
    <mergeCell ref="Y257:AB257"/>
    <mergeCell ref="AG47:AJ47"/>
    <mergeCell ref="AC117:AF117"/>
    <mergeCell ref="V257:X257"/>
    <mergeCell ref="AC47:AF47"/>
    <mergeCell ref="V187:X187"/>
    <mergeCell ref="V117:X117"/>
    <mergeCell ref="AC230:AF230"/>
    <mergeCell ref="AG257:AJ257"/>
    <mergeCell ref="Y213:AB213"/>
    <mergeCell ref="C245:U245"/>
    <mergeCell ref="A245:B245"/>
    <mergeCell ref="C160:U160"/>
    <mergeCell ref="A224:B224"/>
    <mergeCell ref="C235:U235"/>
    <mergeCell ref="C222:U222"/>
    <mergeCell ref="A222:B222"/>
    <mergeCell ref="A229:B229"/>
    <mergeCell ref="C214:U214"/>
    <mergeCell ref="C175:U175"/>
    <mergeCell ref="A214:B214"/>
    <mergeCell ref="AS20:AV20"/>
    <mergeCell ref="AO90:AR90"/>
    <mergeCell ref="AK160:AN160"/>
    <mergeCell ref="AG230:AJ230"/>
    <mergeCell ref="AO20:AR20"/>
    <mergeCell ref="AK90:AN90"/>
    <mergeCell ref="AG160:AJ160"/>
    <mergeCell ref="AK20:AN20"/>
    <mergeCell ref="C230:U230"/>
    <mergeCell ref="AS31:AV31"/>
    <mergeCell ref="AG20:AJ20"/>
    <mergeCell ref="AC90:AF90"/>
    <mergeCell ref="Y160:AB160"/>
    <mergeCell ref="AC20:AF20"/>
    <mergeCell ref="Y115:AB115"/>
    <mergeCell ref="AG79:AJ79"/>
    <mergeCell ref="Y143:AB143"/>
    <mergeCell ref="Y141:AB141"/>
    <mergeCell ref="AK47:AN47"/>
    <mergeCell ref="V20:X20"/>
    <mergeCell ref="AG90:AJ90"/>
    <mergeCell ref="V155:X155"/>
    <mergeCell ref="V85:X85"/>
    <mergeCell ref="V149:X149"/>
    <mergeCell ref="V79:X79"/>
    <mergeCell ref="AC74:AF74"/>
    <mergeCell ref="V101:X101"/>
    <mergeCell ref="AG117:AJ117"/>
    <mergeCell ref="AC106:AF106"/>
    <mergeCell ref="C20:U20"/>
    <mergeCell ref="Y52:AB52"/>
    <mergeCell ref="AS273:AV273"/>
    <mergeCell ref="Y75:AB75"/>
    <mergeCell ref="AS203:AV203"/>
    <mergeCell ref="AO273:AR273"/>
    <mergeCell ref="AS133:AV133"/>
    <mergeCell ref="AS63:AV63"/>
    <mergeCell ref="V160:X160"/>
    <mergeCell ref="V90:X90"/>
    <mergeCell ref="AS246:AV246"/>
    <mergeCell ref="AS176:AV176"/>
    <mergeCell ref="AO246:AR246"/>
    <mergeCell ref="AG251:AJ251"/>
    <mergeCell ref="AS117:AV117"/>
    <mergeCell ref="AK63:AN63"/>
    <mergeCell ref="AS187:AV187"/>
    <mergeCell ref="AO187:AR187"/>
    <mergeCell ref="AO117:AR117"/>
    <mergeCell ref="AS75:AV75"/>
    <mergeCell ref="AC261:AF261"/>
    <mergeCell ref="AG164:AJ164"/>
    <mergeCell ref="AG273:AJ273"/>
    <mergeCell ref="AO63:AR63"/>
    <mergeCell ref="AK133:AN133"/>
    <mergeCell ref="AG203:AJ203"/>
    <mergeCell ref="AC257:AF257"/>
    <mergeCell ref="AC187:AF187"/>
    <mergeCell ref="AO257:AR257"/>
    <mergeCell ref="AO252:AR252"/>
    <mergeCell ref="V273:X273"/>
    <mergeCell ref="Y95:AB95"/>
    <mergeCell ref="V203:X203"/>
    <mergeCell ref="V133:X133"/>
    <mergeCell ref="V63:X63"/>
    <mergeCell ref="AC246:AF246"/>
    <mergeCell ref="AC176:AF176"/>
    <mergeCell ref="AC267:AF267"/>
    <mergeCell ref="AC170:AF170"/>
    <mergeCell ref="AC143:AF143"/>
    <mergeCell ref="AC273:AF273"/>
    <mergeCell ref="A273:B273"/>
    <mergeCell ref="C203:U203"/>
    <mergeCell ref="A203:B203"/>
    <mergeCell ref="C133:U133"/>
    <mergeCell ref="A133:B133"/>
    <mergeCell ref="C246:U246"/>
    <mergeCell ref="A246:B246"/>
    <mergeCell ref="C176:U176"/>
    <mergeCell ref="A176:B176"/>
    <mergeCell ref="A257:B257"/>
    <mergeCell ref="AK240:AN240"/>
    <mergeCell ref="AK143:AN143"/>
    <mergeCell ref="AK106:AN106"/>
    <mergeCell ref="AS235:AV235"/>
    <mergeCell ref="AS165:AV165"/>
    <mergeCell ref="AS192:AV192"/>
    <mergeCell ref="AS122:AV122"/>
    <mergeCell ref="AO192:AR192"/>
    <mergeCell ref="A235:B235"/>
    <mergeCell ref="C273:U273"/>
    <mergeCell ref="Y273:AB273"/>
    <mergeCell ref="AO203:AR203"/>
    <mergeCell ref="AK273:AN273"/>
    <mergeCell ref="C187:U187"/>
    <mergeCell ref="AO52:AR52"/>
    <mergeCell ref="AC149:AF149"/>
    <mergeCell ref="Y219:AB219"/>
    <mergeCell ref="AC262:AF262"/>
    <mergeCell ref="AO262:AR262"/>
    <mergeCell ref="AS149:AV149"/>
    <mergeCell ref="AO219:AR219"/>
    <mergeCell ref="AG149:AJ149"/>
    <mergeCell ref="AC219:AF219"/>
    <mergeCell ref="Y80:AB80"/>
    <mergeCell ref="AG192:AJ192"/>
    <mergeCell ref="AC133:AF133"/>
    <mergeCell ref="AO149:AR149"/>
    <mergeCell ref="AK219:AN219"/>
    <mergeCell ref="AG182:AJ182"/>
    <mergeCell ref="AS9:AV10"/>
    <mergeCell ref="AO79:AR79"/>
    <mergeCell ref="AK149:AN149"/>
    <mergeCell ref="AG219:AJ219"/>
    <mergeCell ref="AO9:AR10"/>
    <mergeCell ref="AG206:AJ206"/>
    <mergeCell ref="AG9:AN9"/>
    <mergeCell ref="AK52:AN52"/>
    <mergeCell ref="AG122:AJ122"/>
    <mergeCell ref="AS219:AV219"/>
    <mergeCell ref="V9:X10"/>
    <mergeCell ref="V216:X216"/>
    <mergeCell ref="C219:U219"/>
    <mergeCell ref="V239:X239"/>
    <mergeCell ref="C149:U149"/>
    <mergeCell ref="C52:U52"/>
    <mergeCell ref="V192:X192"/>
    <mergeCell ref="V122:X122"/>
    <mergeCell ref="V36:X36"/>
    <mergeCell ref="C19:U19"/>
    <mergeCell ref="V235:X235"/>
    <mergeCell ref="A7:AV7"/>
    <mergeCell ref="C111:U111"/>
    <mergeCell ref="V262:X262"/>
    <mergeCell ref="A79:B79"/>
    <mergeCell ref="Y26:AB26"/>
    <mergeCell ref="A9:B10"/>
    <mergeCell ref="AK107:AN107"/>
    <mergeCell ref="Y49:AB49"/>
    <mergeCell ref="AG95:AJ95"/>
    <mergeCell ref="AK246:AN246"/>
    <mergeCell ref="AG128:AJ128"/>
    <mergeCell ref="AK144:AN144"/>
    <mergeCell ref="AK145:AN145"/>
    <mergeCell ref="AK257:AN257"/>
    <mergeCell ref="AG235:AJ235"/>
    <mergeCell ref="AG176:AJ176"/>
    <mergeCell ref="AG240:AJ240"/>
    <mergeCell ref="AG171:AJ171"/>
    <mergeCell ref="AK187:AN187"/>
    <mergeCell ref="Y235:AB235"/>
    <mergeCell ref="C262:U262"/>
    <mergeCell ref="AO235:AR235"/>
    <mergeCell ref="AS95:AV95"/>
    <mergeCell ref="AO165:AR165"/>
    <mergeCell ref="AK138:AN138"/>
    <mergeCell ref="AO160:AR160"/>
    <mergeCell ref="AK117:AN117"/>
    <mergeCell ref="AG187:AJ187"/>
    <mergeCell ref="AG262:AJ262"/>
    <mergeCell ref="A262:B262"/>
    <mergeCell ref="C192:U192"/>
    <mergeCell ref="A192:B192"/>
    <mergeCell ref="Y262:AB262"/>
    <mergeCell ref="V242:X242"/>
    <mergeCell ref="A230:B230"/>
    <mergeCell ref="C213:U213"/>
    <mergeCell ref="A213:B213"/>
    <mergeCell ref="Y246:AB246"/>
    <mergeCell ref="Y256:AB256"/>
    <mergeCell ref="AS25:AV25"/>
    <mergeCell ref="AO95:AR95"/>
    <mergeCell ref="AK165:AN165"/>
    <mergeCell ref="AO25:AR25"/>
    <mergeCell ref="AK95:AN95"/>
    <mergeCell ref="AS41:AV41"/>
    <mergeCell ref="AS36:AV36"/>
    <mergeCell ref="AO48:AR48"/>
    <mergeCell ref="AO47:AR47"/>
    <mergeCell ref="AS47:AV47"/>
    <mergeCell ref="V25:X25"/>
    <mergeCell ref="Y40:AB40"/>
    <mergeCell ref="C165:U165"/>
    <mergeCell ref="C95:U95"/>
    <mergeCell ref="C68:U68"/>
    <mergeCell ref="Y89:AB89"/>
    <mergeCell ref="C25:U25"/>
    <mergeCell ref="V52:X52"/>
    <mergeCell ref="C59:U59"/>
    <mergeCell ref="V123:X123"/>
    <mergeCell ref="AS266:AV266"/>
    <mergeCell ref="A25:B25"/>
    <mergeCell ref="AS278:AV278"/>
    <mergeCell ref="AS208:AV208"/>
    <mergeCell ref="AO278:AR278"/>
    <mergeCell ref="AS138:AV138"/>
    <mergeCell ref="AO208:AR208"/>
    <mergeCell ref="AK278:AN278"/>
    <mergeCell ref="AG278:AJ278"/>
    <mergeCell ref="AO68:AR68"/>
    <mergeCell ref="AC208:AF208"/>
    <mergeCell ref="AO127:AR127"/>
    <mergeCell ref="AG267:AJ267"/>
    <mergeCell ref="AC181:AF181"/>
    <mergeCell ref="AO213:AR213"/>
    <mergeCell ref="AG256:AJ256"/>
    <mergeCell ref="AC256:AF256"/>
    <mergeCell ref="AK262:AN262"/>
    <mergeCell ref="AK192:AN192"/>
    <mergeCell ref="AO176:AR176"/>
    <mergeCell ref="Y278:AB278"/>
    <mergeCell ref="AG68:AJ68"/>
    <mergeCell ref="AC138:AF138"/>
    <mergeCell ref="V278:X278"/>
    <mergeCell ref="AC68:AF68"/>
    <mergeCell ref="V208:X208"/>
    <mergeCell ref="V138:X138"/>
    <mergeCell ref="V68:X68"/>
    <mergeCell ref="AG181:AJ181"/>
    <mergeCell ref="AC278:AF278"/>
    <mergeCell ref="C278:U278"/>
    <mergeCell ref="A278:B278"/>
    <mergeCell ref="C208:U208"/>
    <mergeCell ref="A208:B208"/>
    <mergeCell ref="C138:U138"/>
    <mergeCell ref="V236:X236"/>
    <mergeCell ref="A138:B138"/>
    <mergeCell ref="A160:B160"/>
    <mergeCell ref="C251:U251"/>
    <mergeCell ref="A251:B251"/>
    <mergeCell ref="V285:X285"/>
    <mergeCell ref="Y16:AB16"/>
    <mergeCell ref="AS251:AV251"/>
    <mergeCell ref="Y38:AB38"/>
    <mergeCell ref="AS181:AV181"/>
    <mergeCell ref="AO251:AR251"/>
    <mergeCell ref="Y69:AB69"/>
    <mergeCell ref="AS111:AV111"/>
    <mergeCell ref="AO181:AR181"/>
    <mergeCell ref="AK251:AN251"/>
    <mergeCell ref="AG246:AJ246"/>
    <mergeCell ref="Y251:AB251"/>
    <mergeCell ref="AK181:AN181"/>
    <mergeCell ref="Y230:AB230"/>
    <mergeCell ref="Y204:AB204"/>
    <mergeCell ref="AG213:AJ213"/>
    <mergeCell ref="AG186:AJ186"/>
    <mergeCell ref="AG245:AJ245"/>
    <mergeCell ref="AC191:AF191"/>
    <mergeCell ref="Y236:AB236"/>
    <mergeCell ref="V251:X251"/>
    <mergeCell ref="AC41:AF41"/>
    <mergeCell ref="Y184:AB184"/>
    <mergeCell ref="V111:X111"/>
    <mergeCell ref="Y207:AB207"/>
    <mergeCell ref="V41:X41"/>
    <mergeCell ref="AC224:AF224"/>
    <mergeCell ref="AC251:AF251"/>
    <mergeCell ref="AC122:AF122"/>
    <mergeCell ref="Y192:AB192"/>
    <mergeCell ref="Y13:AB13"/>
    <mergeCell ref="AO154:AR154"/>
    <mergeCell ref="AC154:AF154"/>
    <mergeCell ref="AG36:AJ36"/>
    <mergeCell ref="AO106:AR106"/>
    <mergeCell ref="AC25:AF25"/>
    <mergeCell ref="AK122:AN122"/>
    <mergeCell ref="AG25:AJ25"/>
    <mergeCell ref="AK25:AN25"/>
    <mergeCell ref="AK68:AN68"/>
    <mergeCell ref="AS14:AV14"/>
    <mergeCell ref="AO84:AR84"/>
    <mergeCell ref="AK154:AN154"/>
    <mergeCell ref="AG224:AJ224"/>
    <mergeCell ref="AO14:AR14"/>
    <mergeCell ref="AK84:AN84"/>
    <mergeCell ref="AK14:AN14"/>
    <mergeCell ref="AG84:AJ84"/>
    <mergeCell ref="AO73:AR73"/>
    <mergeCell ref="AK208:AN208"/>
    <mergeCell ref="AG170:AJ170"/>
    <mergeCell ref="AK30:AN30"/>
    <mergeCell ref="AG100:AJ100"/>
    <mergeCell ref="AK176:AN176"/>
    <mergeCell ref="AK148:AN148"/>
    <mergeCell ref="AK100:AN100"/>
    <mergeCell ref="AG138:AJ138"/>
    <mergeCell ref="AK31:AN31"/>
    <mergeCell ref="AG101:AJ101"/>
    <mergeCell ref="AG58:AJ58"/>
    <mergeCell ref="V14:X14"/>
    <mergeCell ref="C224:U224"/>
    <mergeCell ref="C154:U154"/>
    <mergeCell ref="C84:U84"/>
    <mergeCell ref="AC197:AF197"/>
    <mergeCell ref="C57:U57"/>
    <mergeCell ref="C41:U41"/>
    <mergeCell ref="AC95:AF95"/>
    <mergeCell ref="AC111:AF111"/>
    <mergeCell ref="Y224:AB224"/>
    <mergeCell ref="C14:U14"/>
    <mergeCell ref="A14:B14"/>
    <mergeCell ref="AS267:AV267"/>
    <mergeCell ref="AS197:AV197"/>
    <mergeCell ref="AO267:AR267"/>
    <mergeCell ref="AS127:AV127"/>
    <mergeCell ref="AO197:AR197"/>
    <mergeCell ref="AK267:AN267"/>
    <mergeCell ref="AS57:AV57"/>
    <mergeCell ref="V224:X224"/>
    <mergeCell ref="Y267:AB267"/>
    <mergeCell ref="AG57:AJ57"/>
    <mergeCell ref="AC127:AF127"/>
    <mergeCell ref="V267:X267"/>
    <mergeCell ref="AC57:AF57"/>
    <mergeCell ref="V197:X197"/>
    <mergeCell ref="V127:X127"/>
    <mergeCell ref="V57:X57"/>
    <mergeCell ref="Y136:AB136"/>
    <mergeCell ref="AC240:AF240"/>
    <mergeCell ref="A267:B267"/>
    <mergeCell ref="C197:U197"/>
    <mergeCell ref="A197:B197"/>
    <mergeCell ref="C127:U127"/>
    <mergeCell ref="V233:X233"/>
    <mergeCell ref="C240:U240"/>
    <mergeCell ref="A240:B240"/>
    <mergeCell ref="C170:U170"/>
    <mergeCell ref="A170:B170"/>
    <mergeCell ref="V256:X256"/>
    <mergeCell ref="AS240:AV240"/>
    <mergeCell ref="A131:B131"/>
    <mergeCell ref="AS170:AV170"/>
    <mergeCell ref="AO240:AR240"/>
    <mergeCell ref="Y199:AB199"/>
    <mergeCell ref="AS100:AV100"/>
    <mergeCell ref="AO170:AR170"/>
    <mergeCell ref="AS224:AV224"/>
    <mergeCell ref="V154:X154"/>
    <mergeCell ref="AO143:AR143"/>
    <mergeCell ref="AO46:AR46"/>
    <mergeCell ref="AO111:AR111"/>
    <mergeCell ref="AG41:AJ41"/>
    <mergeCell ref="AS30:AV30"/>
    <mergeCell ref="AO100:AR100"/>
    <mergeCell ref="AS46:AV46"/>
    <mergeCell ref="AS62:AV62"/>
    <mergeCell ref="AO40:AR40"/>
    <mergeCell ref="AK40:AN40"/>
    <mergeCell ref="AS52:AV52"/>
    <mergeCell ref="Y240:AB240"/>
    <mergeCell ref="AG30:AJ30"/>
    <mergeCell ref="AC100:AF100"/>
    <mergeCell ref="V240:X240"/>
    <mergeCell ref="AC30:AF30"/>
    <mergeCell ref="V170:X170"/>
    <mergeCell ref="Y181:AB181"/>
    <mergeCell ref="V100:X100"/>
    <mergeCell ref="AG52:AJ52"/>
    <mergeCell ref="AG35:AJ35"/>
    <mergeCell ref="AS94:AV94"/>
    <mergeCell ref="AO110:AR110"/>
    <mergeCell ref="AO137:AR137"/>
    <mergeCell ref="AS154:AV154"/>
    <mergeCell ref="AO148:AR148"/>
    <mergeCell ref="AO128:AR128"/>
    <mergeCell ref="AS116:AV116"/>
    <mergeCell ref="AS115:AV115"/>
    <mergeCell ref="AO152:AR152"/>
    <mergeCell ref="AO122:AR122"/>
    <mergeCell ref="AG111:AJ111"/>
    <mergeCell ref="AC109:AF109"/>
    <mergeCell ref="AK51:AN51"/>
    <mergeCell ref="AK116:AN116"/>
    <mergeCell ref="AG89:AJ89"/>
    <mergeCell ref="AC121:AF121"/>
    <mergeCell ref="AG115:AJ115"/>
    <mergeCell ref="AG83:AJ83"/>
    <mergeCell ref="AK57:AN57"/>
    <mergeCell ref="AG91:AJ91"/>
    <mergeCell ref="Y22:AB22"/>
    <mergeCell ref="Y60:AB60"/>
    <mergeCell ref="AG40:AJ40"/>
    <mergeCell ref="AC35:AF35"/>
    <mergeCell ref="AG37:AJ37"/>
    <mergeCell ref="AG42:AJ42"/>
    <mergeCell ref="AG51:AJ51"/>
    <mergeCell ref="AG60:AJ60"/>
    <mergeCell ref="AC23:AF23"/>
    <mergeCell ref="AC28:AF28"/>
    <mergeCell ref="Y20:AB20"/>
    <mergeCell ref="AC14:AF14"/>
    <mergeCell ref="A73:B73"/>
    <mergeCell ref="V97:X97"/>
    <mergeCell ref="C100:U100"/>
    <mergeCell ref="A100:B100"/>
    <mergeCell ref="Y66:AB66"/>
    <mergeCell ref="C46:U46"/>
    <mergeCell ref="C30:U30"/>
    <mergeCell ref="A30:B30"/>
    <mergeCell ref="AS229:AV229"/>
    <mergeCell ref="AS159:AV159"/>
    <mergeCell ref="AS89:AV89"/>
    <mergeCell ref="A175:B175"/>
    <mergeCell ref="C105:U105"/>
    <mergeCell ref="V186:X186"/>
    <mergeCell ref="AC148:AF148"/>
    <mergeCell ref="Y158:AB158"/>
    <mergeCell ref="AG229:AJ229"/>
    <mergeCell ref="AG175:AJ175"/>
    <mergeCell ref="AS256:AV256"/>
    <mergeCell ref="AS186:AV186"/>
    <mergeCell ref="AO256:AR256"/>
    <mergeCell ref="AO186:AR186"/>
    <mergeCell ref="AS245:AV245"/>
    <mergeCell ref="AO245:AR245"/>
    <mergeCell ref="AS218:AV218"/>
    <mergeCell ref="AO218:AR218"/>
    <mergeCell ref="AS249:AV249"/>
    <mergeCell ref="AO194:AR194"/>
    <mergeCell ref="AG116:AJ116"/>
    <mergeCell ref="Y129:AB129"/>
    <mergeCell ref="AC159:AF159"/>
    <mergeCell ref="AC89:AF89"/>
    <mergeCell ref="AC116:AF116"/>
    <mergeCell ref="Y106:AB106"/>
    <mergeCell ref="Y135:AB135"/>
    <mergeCell ref="AG121:AJ121"/>
    <mergeCell ref="AG143:AJ143"/>
    <mergeCell ref="AG106:AJ106"/>
    <mergeCell ref="Y234:AB234"/>
    <mergeCell ref="V221:X221"/>
    <mergeCell ref="Y164:AB164"/>
    <mergeCell ref="AC46:AF46"/>
    <mergeCell ref="Y198:AB198"/>
    <mergeCell ref="Y132:AB132"/>
    <mergeCell ref="Y77:AB77"/>
    <mergeCell ref="V84:X84"/>
    <mergeCell ref="V165:X165"/>
    <mergeCell ref="V95:X95"/>
    <mergeCell ref="V230:X230"/>
    <mergeCell ref="AC175:AF175"/>
    <mergeCell ref="Y175:AB175"/>
    <mergeCell ref="AC186:AF186"/>
    <mergeCell ref="Y229:AB229"/>
    <mergeCell ref="V229:X229"/>
    <mergeCell ref="V219:X219"/>
    <mergeCell ref="V215:X215"/>
    <mergeCell ref="V209:X209"/>
    <mergeCell ref="Y215:AB215"/>
    <mergeCell ref="A285:B285"/>
    <mergeCell ref="AO174:AR174"/>
    <mergeCell ref="C256:U256"/>
    <mergeCell ref="A256:B256"/>
    <mergeCell ref="C186:U186"/>
    <mergeCell ref="A186:B186"/>
    <mergeCell ref="AO229:AR229"/>
    <mergeCell ref="AK229:AN229"/>
    <mergeCell ref="AC229:AF229"/>
    <mergeCell ref="V245:X245"/>
    <mergeCell ref="V159:X159"/>
    <mergeCell ref="V143:X143"/>
    <mergeCell ref="V73:X73"/>
    <mergeCell ref="Y178:AB178"/>
    <mergeCell ref="V78:X78"/>
    <mergeCell ref="Y148:AB148"/>
    <mergeCell ref="V126:X126"/>
    <mergeCell ref="Y94:AB94"/>
    <mergeCell ref="Y159:AB159"/>
    <mergeCell ref="V175:X175"/>
    <mergeCell ref="AG19:AJ19"/>
    <mergeCell ref="AO116:AR116"/>
    <mergeCell ref="AO132:AR132"/>
    <mergeCell ref="AK35:AN35"/>
    <mergeCell ref="AG105:AJ105"/>
    <mergeCell ref="AG46:AJ46"/>
    <mergeCell ref="AG24:AJ24"/>
    <mergeCell ref="AO30:AR30"/>
    <mergeCell ref="AG48:AJ48"/>
    <mergeCell ref="AO19:AR19"/>
    <mergeCell ref="AK19:AN19"/>
    <mergeCell ref="A46:B46"/>
    <mergeCell ref="A57:B57"/>
    <mergeCell ref="V46:X46"/>
    <mergeCell ref="V19:X19"/>
    <mergeCell ref="Y201:AB201"/>
    <mergeCell ref="Y130:AB130"/>
    <mergeCell ref="A62:B62"/>
    <mergeCell ref="C89:U89"/>
    <mergeCell ref="A89:B89"/>
    <mergeCell ref="AS105:AV105"/>
    <mergeCell ref="AO175:AR175"/>
    <mergeCell ref="AK159:AN159"/>
    <mergeCell ref="AK110:AN110"/>
    <mergeCell ref="AK163:AN163"/>
    <mergeCell ref="AO180:AR180"/>
    <mergeCell ref="AK137:AN137"/>
    <mergeCell ref="AS148:AV148"/>
    <mergeCell ref="AK127:AN127"/>
    <mergeCell ref="AK180:AN180"/>
    <mergeCell ref="AS272:AV272"/>
    <mergeCell ref="AS202:AV202"/>
    <mergeCell ref="AO272:AR272"/>
    <mergeCell ref="AS132:AV132"/>
    <mergeCell ref="AO202:AR202"/>
    <mergeCell ref="AK272:AN272"/>
    <mergeCell ref="AK256:AN256"/>
    <mergeCell ref="AS250:AV250"/>
    <mergeCell ref="AK170:AN170"/>
    <mergeCell ref="AS262:AV262"/>
    <mergeCell ref="AG272:AJ272"/>
    <mergeCell ref="AO62:AR62"/>
    <mergeCell ref="AK132:AN132"/>
    <mergeCell ref="AG202:AJ202"/>
    <mergeCell ref="AC272:AF272"/>
    <mergeCell ref="AK62:AN62"/>
    <mergeCell ref="AG132:AJ132"/>
    <mergeCell ref="AC202:AF202"/>
    <mergeCell ref="AC63:AF63"/>
    <mergeCell ref="AC218:AF218"/>
    <mergeCell ref="Y272:AB272"/>
    <mergeCell ref="AG62:AJ62"/>
    <mergeCell ref="AC132:AF132"/>
    <mergeCell ref="V272:X272"/>
    <mergeCell ref="AC62:AF62"/>
    <mergeCell ref="V202:X202"/>
    <mergeCell ref="V132:X132"/>
    <mergeCell ref="V62:X62"/>
    <mergeCell ref="Y245:AB245"/>
    <mergeCell ref="AC105:AF105"/>
    <mergeCell ref="C272:U272"/>
    <mergeCell ref="A272:B272"/>
    <mergeCell ref="C202:U202"/>
    <mergeCell ref="A202:B202"/>
    <mergeCell ref="C132:U132"/>
    <mergeCell ref="A132:B132"/>
    <mergeCell ref="A218:B218"/>
    <mergeCell ref="A148:B148"/>
    <mergeCell ref="C261:U261"/>
    <mergeCell ref="A261:B261"/>
    <mergeCell ref="AO224:AR224"/>
    <mergeCell ref="AK218:AN218"/>
    <mergeCell ref="AO190:AR190"/>
    <mergeCell ref="AK186:AN186"/>
    <mergeCell ref="AK202:AN202"/>
    <mergeCell ref="AK224:AN224"/>
    <mergeCell ref="AK191:AN191"/>
    <mergeCell ref="AK197:AN197"/>
    <mergeCell ref="AK213:AN213"/>
    <mergeCell ref="A93:B93"/>
    <mergeCell ref="A97:B97"/>
    <mergeCell ref="A114:B114"/>
    <mergeCell ref="A105:B105"/>
    <mergeCell ref="A85:B85"/>
    <mergeCell ref="A95:B95"/>
    <mergeCell ref="A94:B94"/>
    <mergeCell ref="A104:B104"/>
    <mergeCell ref="AG94:AJ94"/>
    <mergeCell ref="Y189:AB189"/>
    <mergeCell ref="Y138:AB138"/>
    <mergeCell ref="V142:X142"/>
    <mergeCell ref="AC164:AF164"/>
    <mergeCell ref="C153:U153"/>
    <mergeCell ref="AG154:AJ154"/>
    <mergeCell ref="AC110:AF110"/>
    <mergeCell ref="AG159:AJ159"/>
    <mergeCell ref="Y155:AB155"/>
    <mergeCell ref="AS35:AV35"/>
    <mergeCell ref="AO105:AR105"/>
    <mergeCell ref="AO35:AR35"/>
    <mergeCell ref="AK105:AN105"/>
    <mergeCell ref="C223:U223"/>
    <mergeCell ref="C191:U191"/>
    <mergeCell ref="V148:X148"/>
    <mergeCell ref="AS160:AV160"/>
    <mergeCell ref="C62:U62"/>
    <mergeCell ref="C218:U218"/>
    <mergeCell ref="A41:B41"/>
    <mergeCell ref="A52:B52"/>
    <mergeCell ref="AO261:AR261"/>
    <mergeCell ref="AS121:AV121"/>
    <mergeCell ref="AO191:AR191"/>
    <mergeCell ref="AK261:AN261"/>
    <mergeCell ref="AS164:AV164"/>
    <mergeCell ref="AS180:AV180"/>
    <mergeCell ref="AO223:AR223"/>
    <mergeCell ref="C148:U148"/>
    <mergeCell ref="AC245:AF245"/>
    <mergeCell ref="A78:B78"/>
    <mergeCell ref="V169:X169"/>
    <mergeCell ref="Y83:AB83"/>
    <mergeCell ref="C234:U234"/>
    <mergeCell ref="AC94:AF94"/>
    <mergeCell ref="AC234:AF234"/>
    <mergeCell ref="A84:B84"/>
    <mergeCell ref="A111:B111"/>
    <mergeCell ref="A83:B83"/>
    <mergeCell ref="AS78:AV78"/>
    <mergeCell ref="AO78:AR78"/>
    <mergeCell ref="AS234:AV234"/>
    <mergeCell ref="V261:X261"/>
    <mergeCell ref="V191:X191"/>
    <mergeCell ref="V121:X121"/>
    <mergeCell ref="AC228:AF228"/>
    <mergeCell ref="AG218:AJ218"/>
    <mergeCell ref="Y261:AB261"/>
    <mergeCell ref="V250:X250"/>
    <mergeCell ref="AC180:AF180"/>
    <mergeCell ref="AC223:AF223"/>
    <mergeCell ref="AG153:AJ153"/>
    <mergeCell ref="AG239:AJ239"/>
    <mergeCell ref="AC137:AF137"/>
    <mergeCell ref="AC238:AF238"/>
    <mergeCell ref="AG238:AJ238"/>
    <mergeCell ref="AC235:AF235"/>
    <mergeCell ref="AC153:AF153"/>
    <mergeCell ref="AG197:AJ197"/>
    <mergeCell ref="Y260:AB260"/>
    <mergeCell ref="AK164:AN164"/>
    <mergeCell ref="AO24:AR24"/>
    <mergeCell ref="AK94:AN94"/>
    <mergeCell ref="Y124:AB124"/>
    <mergeCell ref="AS51:AV51"/>
    <mergeCell ref="AC115:AF115"/>
    <mergeCell ref="Y123:AB123"/>
    <mergeCell ref="AC99:AF99"/>
    <mergeCell ref="AO89:AR89"/>
    <mergeCell ref="C277:U277"/>
    <mergeCell ref="AS40:AV40"/>
    <mergeCell ref="C24:U24"/>
    <mergeCell ref="A53:B53"/>
    <mergeCell ref="C40:U40"/>
    <mergeCell ref="A40:B40"/>
    <mergeCell ref="C79:U79"/>
    <mergeCell ref="C78:U78"/>
    <mergeCell ref="C35:U35"/>
    <mergeCell ref="V51:X51"/>
    <mergeCell ref="V24:X24"/>
    <mergeCell ref="AK24:AN24"/>
    <mergeCell ref="A19:B19"/>
    <mergeCell ref="AG73:AJ73"/>
    <mergeCell ref="A234:B234"/>
    <mergeCell ref="C164:U164"/>
    <mergeCell ref="A164:B164"/>
    <mergeCell ref="C51:U51"/>
    <mergeCell ref="A35:B35"/>
    <mergeCell ref="AG126:AJ126"/>
    <mergeCell ref="AK67:AN67"/>
    <mergeCell ref="AS277:AV277"/>
    <mergeCell ref="AS207:AV207"/>
    <mergeCell ref="AO277:AR277"/>
    <mergeCell ref="AG277:AJ277"/>
    <mergeCell ref="AG207:AJ207"/>
    <mergeCell ref="AK250:AN250"/>
    <mergeCell ref="AK207:AN207"/>
    <mergeCell ref="AO94:AR94"/>
    <mergeCell ref="AK277:AN277"/>
    <mergeCell ref="AS261:AV261"/>
    <mergeCell ref="V277:X277"/>
    <mergeCell ref="AC67:AF67"/>
    <mergeCell ref="V207:X207"/>
    <mergeCell ref="V137:X137"/>
    <mergeCell ref="V67:X67"/>
    <mergeCell ref="AG250:AJ250"/>
    <mergeCell ref="AG234:AJ234"/>
    <mergeCell ref="AC277:AF277"/>
    <mergeCell ref="AG180:AJ180"/>
    <mergeCell ref="A277:B277"/>
    <mergeCell ref="C207:U207"/>
    <mergeCell ref="AO16:AR16"/>
    <mergeCell ref="A207:B207"/>
    <mergeCell ref="C137:U137"/>
    <mergeCell ref="A137:B137"/>
    <mergeCell ref="C67:U67"/>
    <mergeCell ref="A67:B67"/>
    <mergeCell ref="C94:U94"/>
    <mergeCell ref="Y277:AB277"/>
    <mergeCell ref="AS56:AV56"/>
    <mergeCell ref="AO126:AR126"/>
    <mergeCell ref="AK56:AN56"/>
    <mergeCell ref="AS45:AV45"/>
    <mergeCell ref="AO67:AR67"/>
    <mergeCell ref="AO76:AR76"/>
    <mergeCell ref="AS50:AV50"/>
    <mergeCell ref="AS67:AV67"/>
    <mergeCell ref="AK121:AN121"/>
    <mergeCell ref="AO93:AR93"/>
    <mergeCell ref="AK46:AN46"/>
    <mergeCell ref="AO60:AR60"/>
    <mergeCell ref="V40:X40"/>
    <mergeCell ref="AC51:AF51"/>
    <mergeCell ref="V56:X56"/>
    <mergeCell ref="V45:X45"/>
    <mergeCell ref="AO50:AR50"/>
    <mergeCell ref="AO55:AR55"/>
    <mergeCell ref="AG55:AJ55"/>
    <mergeCell ref="AC40:AF40"/>
    <mergeCell ref="A180:B180"/>
    <mergeCell ref="A115:B115"/>
    <mergeCell ref="A126:B126"/>
    <mergeCell ref="A125:B125"/>
    <mergeCell ref="C145:U145"/>
    <mergeCell ref="A153:B153"/>
    <mergeCell ref="C116:U116"/>
    <mergeCell ref="A116:B116"/>
    <mergeCell ref="A144:B144"/>
    <mergeCell ref="A117:B117"/>
    <mergeCell ref="A154:B154"/>
    <mergeCell ref="A149:B149"/>
    <mergeCell ref="AS13:AV13"/>
    <mergeCell ref="AO83:AR83"/>
    <mergeCell ref="AK153:AN153"/>
    <mergeCell ref="AO13:AR13"/>
    <mergeCell ref="AK83:AN83"/>
    <mergeCell ref="AK13:AN13"/>
    <mergeCell ref="AS110:AV110"/>
    <mergeCell ref="AS24:AV24"/>
    <mergeCell ref="AS72:AV72"/>
    <mergeCell ref="AO45:AR45"/>
    <mergeCell ref="AG13:AJ13"/>
    <mergeCell ref="AC83:AF83"/>
    <mergeCell ref="AC50:AF50"/>
    <mergeCell ref="AS18:AV18"/>
    <mergeCell ref="AO18:AR18"/>
    <mergeCell ref="AG67:AJ67"/>
    <mergeCell ref="AK50:AN50"/>
    <mergeCell ref="AO61:AR61"/>
    <mergeCell ref="AC13:AF13"/>
    <mergeCell ref="AG27:AJ27"/>
    <mergeCell ref="Y118:AB118"/>
    <mergeCell ref="AS29:AV29"/>
    <mergeCell ref="AO29:AR29"/>
    <mergeCell ref="AG137:AJ137"/>
    <mergeCell ref="Y63:AB63"/>
    <mergeCell ref="Y74:AB74"/>
    <mergeCell ref="AC34:AF34"/>
    <mergeCell ref="AS19:AV19"/>
    <mergeCell ref="V13:X13"/>
    <mergeCell ref="AC45:AF45"/>
    <mergeCell ref="AC29:AF29"/>
    <mergeCell ref="C13:U13"/>
    <mergeCell ref="A13:B13"/>
    <mergeCell ref="A56:B56"/>
    <mergeCell ref="C29:U29"/>
    <mergeCell ref="A29:B29"/>
    <mergeCell ref="C36:U36"/>
    <mergeCell ref="A51:B51"/>
    <mergeCell ref="C77:U77"/>
    <mergeCell ref="V211:X211"/>
    <mergeCell ref="V125:X125"/>
    <mergeCell ref="V76:X76"/>
    <mergeCell ref="C163:U163"/>
    <mergeCell ref="V94:X94"/>
    <mergeCell ref="V83:X83"/>
    <mergeCell ref="C99:U99"/>
    <mergeCell ref="V93:X93"/>
    <mergeCell ref="V92:X92"/>
    <mergeCell ref="AS196:AV196"/>
    <mergeCell ref="AK239:AN239"/>
    <mergeCell ref="AK169:AN169"/>
    <mergeCell ref="AS223:AV223"/>
    <mergeCell ref="AK228:AN228"/>
    <mergeCell ref="AK171:AN171"/>
    <mergeCell ref="AK230:AN230"/>
    <mergeCell ref="AK203:AN203"/>
    <mergeCell ref="AK175:AN175"/>
    <mergeCell ref="AK209:AN209"/>
    <mergeCell ref="AO266:AR266"/>
    <mergeCell ref="AO196:AR196"/>
    <mergeCell ref="AK266:AN266"/>
    <mergeCell ref="AG223:AJ223"/>
    <mergeCell ref="AC239:AF239"/>
    <mergeCell ref="AK196:AN196"/>
    <mergeCell ref="AO207:AR207"/>
    <mergeCell ref="AK223:AN223"/>
    <mergeCell ref="AO250:AR250"/>
    <mergeCell ref="AC250:AF250"/>
    <mergeCell ref="A244:B244"/>
    <mergeCell ref="Y239:AB239"/>
    <mergeCell ref="C266:U266"/>
    <mergeCell ref="A266:B266"/>
    <mergeCell ref="C196:U196"/>
    <mergeCell ref="A196:B196"/>
    <mergeCell ref="Y266:AB266"/>
    <mergeCell ref="V264:X264"/>
    <mergeCell ref="Y250:AB250"/>
    <mergeCell ref="A250:B250"/>
    <mergeCell ref="AK29:AN29"/>
    <mergeCell ref="AG99:AJ99"/>
    <mergeCell ref="AG29:AJ29"/>
    <mergeCell ref="AK185:AN185"/>
    <mergeCell ref="AK115:AN115"/>
    <mergeCell ref="Y196:AB196"/>
    <mergeCell ref="AK41:AN41"/>
    <mergeCell ref="AK74:AN74"/>
    <mergeCell ref="Y51:AB51"/>
    <mergeCell ref="Y153:AB153"/>
    <mergeCell ref="AS99:AV99"/>
    <mergeCell ref="AO169:AR169"/>
    <mergeCell ref="A99:B99"/>
    <mergeCell ref="A212:B212"/>
    <mergeCell ref="A142:B142"/>
    <mergeCell ref="AO99:AR99"/>
    <mergeCell ref="AK99:AN99"/>
    <mergeCell ref="AC207:AF207"/>
    <mergeCell ref="AG212:AJ212"/>
    <mergeCell ref="V196:X196"/>
    <mergeCell ref="AC33:AF33"/>
    <mergeCell ref="AS285:AV285"/>
    <mergeCell ref="AS212:AV212"/>
    <mergeCell ref="AO285:AR285"/>
    <mergeCell ref="AS142:AV142"/>
    <mergeCell ref="AO212:AR212"/>
    <mergeCell ref="AS239:AV239"/>
    <mergeCell ref="AS169:AV169"/>
    <mergeCell ref="AO239:AR239"/>
    <mergeCell ref="AG196:AJ196"/>
    <mergeCell ref="AC53:AF53"/>
    <mergeCell ref="Y70:AB70"/>
    <mergeCell ref="AG285:AJ285"/>
    <mergeCell ref="AK142:AN142"/>
    <mergeCell ref="AC285:AF285"/>
    <mergeCell ref="AK72:AN72"/>
    <mergeCell ref="AG142:AJ142"/>
    <mergeCell ref="AC212:AF212"/>
    <mergeCell ref="AC255:AF255"/>
    <mergeCell ref="Y244:AB244"/>
    <mergeCell ref="AC266:AF266"/>
    <mergeCell ref="AC196:AF196"/>
    <mergeCell ref="AG266:AJ266"/>
    <mergeCell ref="Y285:AB285"/>
    <mergeCell ref="AG72:AJ72"/>
    <mergeCell ref="AC142:AF142"/>
    <mergeCell ref="Y212:AB212"/>
    <mergeCell ref="Y96:AB96"/>
    <mergeCell ref="AC72:AF72"/>
    <mergeCell ref="AG271:AJ271"/>
    <mergeCell ref="Y271:AB271"/>
    <mergeCell ref="AC131:AF131"/>
    <mergeCell ref="AG244:AJ244"/>
    <mergeCell ref="V18:X18"/>
    <mergeCell ref="C18:U18"/>
    <mergeCell ref="V29:X29"/>
    <mergeCell ref="AG18:AJ18"/>
    <mergeCell ref="C87:U87"/>
    <mergeCell ref="V228:X228"/>
    <mergeCell ref="C201:U201"/>
    <mergeCell ref="C285:U285"/>
    <mergeCell ref="C212:U212"/>
    <mergeCell ref="C142:U142"/>
    <mergeCell ref="C72:U72"/>
    <mergeCell ref="AG255:AJ255"/>
    <mergeCell ref="AG185:AJ185"/>
    <mergeCell ref="C255:U255"/>
    <mergeCell ref="C185:U185"/>
    <mergeCell ref="C115:U115"/>
    <mergeCell ref="Y90:AB90"/>
    <mergeCell ref="A72:B72"/>
    <mergeCell ref="A24:B24"/>
    <mergeCell ref="AS255:AV255"/>
    <mergeCell ref="V218:X218"/>
    <mergeCell ref="AS185:AV185"/>
    <mergeCell ref="AO255:AR255"/>
    <mergeCell ref="V241:X241"/>
    <mergeCell ref="AO185:AR185"/>
    <mergeCell ref="AK255:AN255"/>
    <mergeCell ref="Y255:AB255"/>
    <mergeCell ref="C239:U239"/>
    <mergeCell ref="V255:X255"/>
    <mergeCell ref="V244:X244"/>
    <mergeCell ref="C45:U45"/>
    <mergeCell ref="Y218:AB218"/>
    <mergeCell ref="V212:X212"/>
    <mergeCell ref="Y216:AB216"/>
    <mergeCell ref="V174:X174"/>
    <mergeCell ref="Y223:AB223"/>
    <mergeCell ref="C61:U61"/>
    <mergeCell ref="A45:B45"/>
    <mergeCell ref="AS228:AV228"/>
    <mergeCell ref="V252:X252"/>
    <mergeCell ref="AS158:AV158"/>
    <mergeCell ref="AO228:AR228"/>
    <mergeCell ref="AS88:AV88"/>
    <mergeCell ref="A61:B61"/>
    <mergeCell ref="AO88:AR88"/>
    <mergeCell ref="AK158:AN158"/>
    <mergeCell ref="AG228:AJ228"/>
    <mergeCell ref="AK18:AN18"/>
    <mergeCell ref="AG88:AJ88"/>
    <mergeCell ref="AS34:AV34"/>
    <mergeCell ref="AC18:AF18"/>
    <mergeCell ref="V158:X158"/>
    <mergeCell ref="V88:X88"/>
    <mergeCell ref="Y154:AB154"/>
    <mergeCell ref="V104:X104"/>
    <mergeCell ref="Y117:AB117"/>
    <mergeCell ref="V35:X35"/>
    <mergeCell ref="V279:X279"/>
    <mergeCell ref="C228:U228"/>
    <mergeCell ref="A228:B228"/>
    <mergeCell ref="C158:U158"/>
    <mergeCell ref="A158:B158"/>
    <mergeCell ref="C88:U88"/>
    <mergeCell ref="A88:B88"/>
    <mergeCell ref="C271:U271"/>
    <mergeCell ref="A271:B271"/>
    <mergeCell ref="V168:X168"/>
    <mergeCell ref="A18:B18"/>
    <mergeCell ref="AS271:AV271"/>
    <mergeCell ref="AS201:AV201"/>
    <mergeCell ref="AO271:AR271"/>
    <mergeCell ref="AS131:AV131"/>
    <mergeCell ref="AO201:AR201"/>
    <mergeCell ref="AK271:AN271"/>
    <mergeCell ref="AS61:AV61"/>
    <mergeCell ref="AO131:AR131"/>
    <mergeCell ref="AK201:AN201"/>
    <mergeCell ref="AC86:AF86"/>
    <mergeCell ref="AK71:AN71"/>
    <mergeCell ref="AG233:AJ233"/>
    <mergeCell ref="AC136:AF136"/>
    <mergeCell ref="AG261:AJ261"/>
    <mergeCell ref="AG191:AJ191"/>
    <mergeCell ref="AG158:AJ158"/>
    <mergeCell ref="AK234:AN234"/>
    <mergeCell ref="AK89:AN89"/>
    <mergeCell ref="AK88:AN88"/>
    <mergeCell ref="V271:X271"/>
    <mergeCell ref="AC61:AF61"/>
    <mergeCell ref="V201:X201"/>
    <mergeCell ref="V131:X131"/>
    <mergeCell ref="V61:X61"/>
    <mergeCell ref="AC203:AF203"/>
    <mergeCell ref="Y227:AB227"/>
    <mergeCell ref="Y137:AB137"/>
    <mergeCell ref="AC271:AF271"/>
    <mergeCell ref="AC201:AF201"/>
    <mergeCell ref="AS222:AV222"/>
    <mergeCell ref="AO142:AR142"/>
    <mergeCell ref="AK212:AN212"/>
    <mergeCell ref="V164:X164"/>
    <mergeCell ref="AK131:AN131"/>
    <mergeCell ref="AO260:AR260"/>
    <mergeCell ref="AG131:AJ131"/>
    <mergeCell ref="Y206:AB206"/>
    <mergeCell ref="AO230:AR230"/>
    <mergeCell ref="AO153:AR153"/>
    <mergeCell ref="AG169:AJ169"/>
    <mergeCell ref="AG34:AJ34"/>
    <mergeCell ref="AC104:AF104"/>
    <mergeCell ref="V238:X238"/>
    <mergeCell ref="AK244:AN244"/>
    <mergeCell ref="AO104:AR104"/>
    <mergeCell ref="AK174:AN174"/>
    <mergeCell ref="AC244:AF244"/>
    <mergeCell ref="AG61:AJ61"/>
    <mergeCell ref="AK61:AN61"/>
    <mergeCell ref="C82:U82"/>
    <mergeCell ref="AO34:AR34"/>
    <mergeCell ref="AK104:AN104"/>
    <mergeCell ref="AG174:AJ174"/>
    <mergeCell ref="V99:X99"/>
    <mergeCell ref="AG56:AJ56"/>
    <mergeCell ref="AC126:AF126"/>
    <mergeCell ref="Y100:AB100"/>
    <mergeCell ref="Y147:AB147"/>
    <mergeCell ref="V147:X147"/>
    <mergeCell ref="A219:B219"/>
    <mergeCell ref="C244:U244"/>
    <mergeCell ref="C174:U174"/>
    <mergeCell ref="V77:X77"/>
    <mergeCell ref="C147:U147"/>
    <mergeCell ref="Y104:AB104"/>
    <mergeCell ref="Y228:AB228"/>
    <mergeCell ref="V82:X82"/>
    <mergeCell ref="C104:U104"/>
    <mergeCell ref="C97:U97"/>
    <mergeCell ref="A77:B77"/>
    <mergeCell ref="A239:B239"/>
    <mergeCell ref="C169:U169"/>
    <mergeCell ref="C217:U217"/>
    <mergeCell ref="A217:B217"/>
    <mergeCell ref="A227:B227"/>
    <mergeCell ref="A173:B173"/>
    <mergeCell ref="A185:B185"/>
    <mergeCell ref="C233:U233"/>
    <mergeCell ref="A233:B233"/>
    <mergeCell ref="AS217:AV217"/>
    <mergeCell ref="AK199:AN199"/>
    <mergeCell ref="AG217:AJ217"/>
    <mergeCell ref="AG147:AJ147"/>
    <mergeCell ref="AC217:AF217"/>
    <mergeCell ref="Y140:AB140"/>
    <mergeCell ref="Y157:AB157"/>
    <mergeCell ref="AC174:AF174"/>
    <mergeCell ref="AC147:AF147"/>
    <mergeCell ref="AC158:AF158"/>
    <mergeCell ref="AK11:AN11"/>
    <mergeCell ref="AS147:AV147"/>
    <mergeCell ref="AO217:AR217"/>
    <mergeCell ref="AS77:AV77"/>
    <mergeCell ref="AO147:AR147"/>
    <mergeCell ref="AK217:AN217"/>
    <mergeCell ref="AO77:AR77"/>
    <mergeCell ref="AK147:AN147"/>
    <mergeCell ref="AS152:AV152"/>
    <mergeCell ref="AS23:AV23"/>
    <mergeCell ref="A82:B82"/>
    <mergeCell ref="C98:U98"/>
    <mergeCell ref="A98:B98"/>
    <mergeCell ref="A92:B92"/>
    <mergeCell ref="AO120:AR120"/>
    <mergeCell ref="AK190:AN190"/>
    <mergeCell ref="AG120:AJ120"/>
    <mergeCell ref="AC190:AF190"/>
    <mergeCell ref="V120:X120"/>
    <mergeCell ref="V163:X163"/>
    <mergeCell ref="AS233:AV233"/>
    <mergeCell ref="AS163:AV163"/>
    <mergeCell ref="AS93:AV93"/>
    <mergeCell ref="AK233:AN233"/>
    <mergeCell ref="AS119:AV119"/>
    <mergeCell ref="AO164:AR164"/>
    <mergeCell ref="AS179:AV179"/>
    <mergeCell ref="AK152:AN152"/>
    <mergeCell ref="AO233:AR233"/>
    <mergeCell ref="AO163:AR163"/>
    <mergeCell ref="AK260:AN260"/>
    <mergeCell ref="AK195:AN195"/>
    <mergeCell ref="AC249:AF249"/>
    <mergeCell ref="AC179:AF179"/>
    <mergeCell ref="AG190:AJ190"/>
    <mergeCell ref="V260:X260"/>
    <mergeCell ref="V190:X190"/>
    <mergeCell ref="AC233:AF233"/>
    <mergeCell ref="AC260:AF260"/>
    <mergeCell ref="V180:X180"/>
    <mergeCell ref="C260:U260"/>
    <mergeCell ref="A260:B260"/>
    <mergeCell ref="C190:U190"/>
    <mergeCell ref="A190:B190"/>
    <mergeCell ref="C120:U120"/>
    <mergeCell ref="A120:B120"/>
    <mergeCell ref="A147:B147"/>
    <mergeCell ref="A255:B255"/>
    <mergeCell ref="A201:B201"/>
    <mergeCell ref="C250:U250"/>
    <mergeCell ref="AK206:AN206"/>
    <mergeCell ref="AG23:AJ23"/>
    <mergeCell ref="AK44:AN44"/>
    <mergeCell ref="AK39:AN39"/>
    <mergeCell ref="AG109:AJ109"/>
    <mergeCell ref="AO136:AR136"/>
    <mergeCell ref="AO72:AR72"/>
    <mergeCell ref="AK34:AN34"/>
    <mergeCell ref="AG104:AJ104"/>
    <mergeCell ref="AG77:AJ77"/>
    <mergeCell ref="AS39:AV39"/>
    <mergeCell ref="AO28:AR28"/>
    <mergeCell ref="V281:X281"/>
    <mergeCell ref="AG93:AJ93"/>
    <mergeCell ref="AC163:AF163"/>
    <mergeCell ref="Y233:AB233"/>
    <mergeCell ref="AC93:AF93"/>
    <mergeCell ref="Y163:AB163"/>
    <mergeCell ref="AS66:AV66"/>
    <mergeCell ref="AG50:AJ50"/>
    <mergeCell ref="A181:B181"/>
    <mergeCell ref="C179:U179"/>
    <mergeCell ref="A168:B168"/>
    <mergeCell ref="A191:B191"/>
    <mergeCell ref="Y187:AB187"/>
    <mergeCell ref="A187:B187"/>
    <mergeCell ref="V181:X181"/>
    <mergeCell ref="C181:U181"/>
    <mergeCell ref="A169:B169"/>
    <mergeCell ref="C180:U180"/>
    <mergeCell ref="AS276:AV276"/>
    <mergeCell ref="AS206:AV206"/>
    <mergeCell ref="AO276:AR276"/>
    <mergeCell ref="AS136:AV136"/>
    <mergeCell ref="AO206:AR206"/>
    <mergeCell ref="AK276:AN276"/>
    <mergeCell ref="AS244:AV244"/>
    <mergeCell ref="AS174:AV174"/>
    <mergeCell ref="AO244:AR244"/>
    <mergeCell ref="AS260:AV260"/>
    <mergeCell ref="AG276:AJ276"/>
    <mergeCell ref="AO66:AR66"/>
    <mergeCell ref="AK136:AN136"/>
    <mergeCell ref="V220:X220"/>
    <mergeCell ref="AC276:AF276"/>
    <mergeCell ref="AK66:AN66"/>
    <mergeCell ref="AG136:AJ136"/>
    <mergeCell ref="AC206:AF206"/>
    <mergeCell ref="Y276:AB276"/>
    <mergeCell ref="AG66:AJ66"/>
    <mergeCell ref="V276:X276"/>
    <mergeCell ref="AC66:AF66"/>
    <mergeCell ref="V206:X206"/>
    <mergeCell ref="V136:X136"/>
    <mergeCell ref="V66:X66"/>
    <mergeCell ref="Y249:AB249"/>
    <mergeCell ref="Y179:AB179"/>
    <mergeCell ref="AC222:AF222"/>
    <mergeCell ref="V152:X152"/>
    <mergeCell ref="Y217:AB217"/>
    <mergeCell ref="C276:U276"/>
    <mergeCell ref="A276:B276"/>
    <mergeCell ref="C206:U206"/>
    <mergeCell ref="A206:B206"/>
    <mergeCell ref="C136:U136"/>
    <mergeCell ref="A136:B136"/>
    <mergeCell ref="C249:U249"/>
    <mergeCell ref="A249:B249"/>
    <mergeCell ref="A179:B179"/>
    <mergeCell ref="C265:U265"/>
    <mergeCell ref="AO249:AR249"/>
    <mergeCell ref="AS109:AV109"/>
    <mergeCell ref="AO179:AR179"/>
    <mergeCell ref="AK249:AN249"/>
    <mergeCell ref="AO109:AR109"/>
    <mergeCell ref="AK179:AN179"/>
    <mergeCell ref="AS190:AV190"/>
    <mergeCell ref="AK111:AN111"/>
    <mergeCell ref="AO166:AR166"/>
    <mergeCell ref="AK125:AN125"/>
    <mergeCell ref="A20:B20"/>
    <mergeCell ref="C23:U23"/>
    <mergeCell ref="A23:B23"/>
    <mergeCell ref="AG39:AJ39"/>
    <mergeCell ref="A50:B50"/>
    <mergeCell ref="C39:U39"/>
    <mergeCell ref="A39:B39"/>
    <mergeCell ref="C34:U34"/>
    <mergeCell ref="A34:B34"/>
    <mergeCell ref="V34:X34"/>
    <mergeCell ref="AO222:AR222"/>
    <mergeCell ref="Y134:AB134"/>
    <mergeCell ref="AK23:AN23"/>
    <mergeCell ref="AO39:AR39"/>
    <mergeCell ref="AK109:AN109"/>
    <mergeCell ref="AG179:AJ179"/>
    <mergeCell ref="AO56:AR56"/>
    <mergeCell ref="AK77:AN77"/>
    <mergeCell ref="AO49:AR49"/>
    <mergeCell ref="AO97:AR97"/>
    <mergeCell ref="AG28:AJ28"/>
    <mergeCell ref="V22:X22"/>
    <mergeCell ref="Y43:AB43"/>
    <mergeCell ref="V98:X98"/>
    <mergeCell ref="AO15:AR15"/>
    <mergeCell ref="V109:X109"/>
    <mergeCell ref="AO23:AR23"/>
    <mergeCell ref="AK93:AN93"/>
    <mergeCell ref="Y57:AB57"/>
    <mergeCell ref="AC77:AF77"/>
    <mergeCell ref="AG44:AJ44"/>
    <mergeCell ref="A66:B66"/>
    <mergeCell ref="AC120:AF120"/>
    <mergeCell ref="C93:U93"/>
    <mergeCell ref="A71:B71"/>
    <mergeCell ref="AO11:AR11"/>
    <mergeCell ref="AK82:AN82"/>
    <mergeCell ref="C66:U66"/>
    <mergeCell ref="AO41:AR41"/>
    <mergeCell ref="V11:X11"/>
    <mergeCell ref="AS104:AV104"/>
    <mergeCell ref="Y203:AB203"/>
    <mergeCell ref="AG195:AJ195"/>
    <mergeCell ref="C55:U55"/>
    <mergeCell ref="A55:B55"/>
    <mergeCell ref="V179:X179"/>
    <mergeCell ref="Y111:AB111"/>
    <mergeCell ref="AO199:AR199"/>
    <mergeCell ref="Y180:AB180"/>
    <mergeCell ref="A165:B165"/>
    <mergeCell ref="AO157:AR157"/>
    <mergeCell ref="AS137:AV137"/>
    <mergeCell ref="AS191:AV191"/>
    <mergeCell ref="AS106:AV106"/>
    <mergeCell ref="AO133:AR133"/>
    <mergeCell ref="AS166:AV166"/>
    <mergeCell ref="AS157:AV157"/>
    <mergeCell ref="AO159:AR159"/>
    <mergeCell ref="AS153:AV153"/>
    <mergeCell ref="AS175:AV175"/>
    <mergeCell ref="AS11:AV11"/>
    <mergeCell ref="Y19:AB19"/>
    <mergeCell ref="AG82:AJ82"/>
    <mergeCell ref="AC152:AF152"/>
    <mergeCell ref="Y222:AB222"/>
    <mergeCell ref="Y42:AB42"/>
    <mergeCell ref="AC82:AF82"/>
    <mergeCell ref="Y152:AB152"/>
    <mergeCell ref="Y65:AB65"/>
    <mergeCell ref="AG98:AJ98"/>
    <mergeCell ref="AS227:AV227"/>
    <mergeCell ref="A11:B11"/>
    <mergeCell ref="Y98:AB98"/>
    <mergeCell ref="Y11:AB11"/>
    <mergeCell ref="V28:X28"/>
    <mergeCell ref="C28:U28"/>
    <mergeCell ref="A28:B28"/>
    <mergeCell ref="C11:U11"/>
    <mergeCell ref="V39:X39"/>
    <mergeCell ref="AO227:AR227"/>
    <mergeCell ref="AO265:AR265"/>
    <mergeCell ref="AS125:AV125"/>
    <mergeCell ref="AO195:AR195"/>
    <mergeCell ref="AK265:AN265"/>
    <mergeCell ref="AK211:AN211"/>
    <mergeCell ref="AS238:AV238"/>
    <mergeCell ref="AS168:AV168"/>
    <mergeCell ref="AO238:AR238"/>
    <mergeCell ref="AS265:AV265"/>
    <mergeCell ref="AO259:AR259"/>
    <mergeCell ref="AG265:AJ265"/>
    <mergeCell ref="AG141:AJ141"/>
    <mergeCell ref="C157:U157"/>
    <mergeCell ref="Y265:AB265"/>
    <mergeCell ref="AC125:AF125"/>
    <mergeCell ref="Y195:AB195"/>
    <mergeCell ref="V195:X195"/>
    <mergeCell ref="AG157:AJ157"/>
    <mergeCell ref="C168:U168"/>
    <mergeCell ref="AC265:AF265"/>
    <mergeCell ref="A265:B265"/>
    <mergeCell ref="C195:U195"/>
    <mergeCell ref="A195:B195"/>
    <mergeCell ref="AG249:AJ249"/>
    <mergeCell ref="AG260:AJ260"/>
    <mergeCell ref="AK222:AN222"/>
    <mergeCell ref="A238:B238"/>
    <mergeCell ref="AG216:AJ216"/>
    <mergeCell ref="Y197:AB197"/>
    <mergeCell ref="Y238:AB238"/>
    <mergeCell ref="AS83:AV83"/>
    <mergeCell ref="AS143:AV143"/>
    <mergeCell ref="AC184:AF184"/>
    <mergeCell ref="AC114:AF114"/>
    <mergeCell ref="AS82:AV82"/>
    <mergeCell ref="AC71:AF71"/>
    <mergeCell ref="AC73:AF73"/>
    <mergeCell ref="AC91:AF91"/>
    <mergeCell ref="AO168:AR168"/>
    <mergeCell ref="AS87:AV87"/>
    <mergeCell ref="AG227:AJ227"/>
    <mergeCell ref="AG168:AJ168"/>
    <mergeCell ref="AG119:AJ119"/>
    <mergeCell ref="AG184:AJ184"/>
    <mergeCell ref="AG114:AJ114"/>
    <mergeCell ref="AG222:AJ222"/>
    <mergeCell ref="AG152:AJ152"/>
    <mergeCell ref="AG201:AJ201"/>
    <mergeCell ref="AG125:AJ125"/>
    <mergeCell ref="AG163:AJ163"/>
    <mergeCell ref="A232:B232"/>
    <mergeCell ref="C152:U152"/>
    <mergeCell ref="A152:B152"/>
    <mergeCell ref="A163:B163"/>
    <mergeCell ref="A157:B157"/>
    <mergeCell ref="A223:B223"/>
    <mergeCell ref="C159:U159"/>
    <mergeCell ref="A159:B159"/>
    <mergeCell ref="A174:B174"/>
    <mergeCell ref="A198:B198"/>
    <mergeCell ref="AS281:AV281"/>
    <mergeCell ref="AS211:AV211"/>
    <mergeCell ref="AO281:AR281"/>
    <mergeCell ref="AS141:AV141"/>
    <mergeCell ref="AO211:AR211"/>
    <mergeCell ref="AK281:AN281"/>
    <mergeCell ref="AS259:AV259"/>
    <mergeCell ref="AS189:AV189"/>
    <mergeCell ref="AS270:AV270"/>
    <mergeCell ref="AK238:AN238"/>
    <mergeCell ref="AG281:AJ281"/>
    <mergeCell ref="AO71:AR71"/>
    <mergeCell ref="AK141:AN141"/>
    <mergeCell ref="AG211:AJ211"/>
    <mergeCell ref="AK200:AN200"/>
    <mergeCell ref="AG270:AJ270"/>
    <mergeCell ref="AG146:AJ146"/>
    <mergeCell ref="AK114:AN114"/>
    <mergeCell ref="AO98:AR98"/>
    <mergeCell ref="AK173:AN173"/>
    <mergeCell ref="C281:U281"/>
    <mergeCell ref="C71:U71"/>
    <mergeCell ref="Y254:AB254"/>
    <mergeCell ref="V254:X254"/>
    <mergeCell ref="C114:U114"/>
    <mergeCell ref="AC281:AF281"/>
    <mergeCell ref="AC211:AF211"/>
    <mergeCell ref="Y281:AB281"/>
    <mergeCell ref="AC141:AF141"/>
    <mergeCell ref="Y211:AB211"/>
    <mergeCell ref="A281:B281"/>
    <mergeCell ref="C211:U211"/>
    <mergeCell ref="A211:B211"/>
    <mergeCell ref="C141:U141"/>
    <mergeCell ref="A141:B141"/>
    <mergeCell ref="C254:U254"/>
    <mergeCell ref="A254:B254"/>
    <mergeCell ref="C184:U184"/>
    <mergeCell ref="A184:B184"/>
    <mergeCell ref="C227:U227"/>
    <mergeCell ref="A1:AV1"/>
    <mergeCell ref="V110:X110"/>
    <mergeCell ref="AS254:AV254"/>
    <mergeCell ref="AS184:AV184"/>
    <mergeCell ref="AO254:AR254"/>
    <mergeCell ref="AS114:AV114"/>
    <mergeCell ref="AO184:AR184"/>
    <mergeCell ref="AK254:AN254"/>
    <mergeCell ref="AO44:AR44"/>
    <mergeCell ref="Y14:AB14"/>
    <mergeCell ref="Y68:AB68"/>
    <mergeCell ref="V55:X55"/>
    <mergeCell ref="V30:X30"/>
    <mergeCell ref="Y23:AB23"/>
    <mergeCell ref="V81:X81"/>
    <mergeCell ref="Y45:AB45"/>
    <mergeCell ref="Y32:AB32"/>
    <mergeCell ref="V72:X72"/>
    <mergeCell ref="V50:X50"/>
    <mergeCell ref="V71:X71"/>
    <mergeCell ref="AO103:AR103"/>
    <mergeCell ref="AS49:AV49"/>
    <mergeCell ref="AS17:AV17"/>
    <mergeCell ref="AO87:AR87"/>
    <mergeCell ref="AO17:AR17"/>
    <mergeCell ref="AK87:AN87"/>
    <mergeCell ref="AS55:AV55"/>
    <mergeCell ref="AS28:AV28"/>
    <mergeCell ref="AS98:AV98"/>
    <mergeCell ref="AS71:AV71"/>
    <mergeCell ref="AK28:AN28"/>
    <mergeCell ref="AS120:AV120"/>
    <mergeCell ref="AK119:AN119"/>
    <mergeCell ref="AS92:AV92"/>
    <mergeCell ref="V103:X103"/>
    <mergeCell ref="AK98:AN98"/>
    <mergeCell ref="V113:X113"/>
    <mergeCell ref="Y112:AB112"/>
    <mergeCell ref="Y105:AB105"/>
    <mergeCell ref="Y36:AB36"/>
    <mergeCell ref="AK17:AN17"/>
    <mergeCell ref="AG87:AJ87"/>
    <mergeCell ref="AG17:AJ17"/>
    <mergeCell ref="AS60:AV60"/>
    <mergeCell ref="AS33:AV33"/>
    <mergeCell ref="A76:B76"/>
    <mergeCell ref="C17:U17"/>
    <mergeCell ref="A17:B17"/>
    <mergeCell ref="C33:U33"/>
    <mergeCell ref="A33:B33"/>
    <mergeCell ref="AC17:AF17"/>
    <mergeCell ref="V157:X157"/>
    <mergeCell ref="V87:X87"/>
    <mergeCell ref="V17:X17"/>
    <mergeCell ref="V89:X89"/>
    <mergeCell ref="V105:X105"/>
    <mergeCell ref="V86:X86"/>
    <mergeCell ref="V146:X146"/>
    <mergeCell ref="V114:X114"/>
    <mergeCell ref="AC55:AF55"/>
    <mergeCell ref="A146:B146"/>
    <mergeCell ref="C110:U110"/>
    <mergeCell ref="A110:B110"/>
    <mergeCell ref="V115:X115"/>
    <mergeCell ref="V144:X144"/>
    <mergeCell ref="A128:B128"/>
    <mergeCell ref="C121:U121"/>
    <mergeCell ref="A119:B119"/>
    <mergeCell ref="C131:U131"/>
    <mergeCell ref="A140:B140"/>
    <mergeCell ref="V44:X44"/>
    <mergeCell ref="AO270:AR270"/>
    <mergeCell ref="AS130:AV130"/>
    <mergeCell ref="AO200:AR200"/>
    <mergeCell ref="AK270:AN270"/>
    <mergeCell ref="AS232:AV232"/>
    <mergeCell ref="AO162:AR162"/>
    <mergeCell ref="AK232:AN232"/>
    <mergeCell ref="AO216:AR216"/>
    <mergeCell ref="V227:X227"/>
    <mergeCell ref="AC270:AF270"/>
    <mergeCell ref="AK60:AN60"/>
    <mergeCell ref="AG130:AJ130"/>
    <mergeCell ref="AC200:AF200"/>
    <mergeCell ref="AC173:AF173"/>
    <mergeCell ref="AK146:AN146"/>
    <mergeCell ref="AK76:AN76"/>
    <mergeCell ref="AC227:AF227"/>
    <mergeCell ref="AG254:AJ254"/>
    <mergeCell ref="AC254:AF254"/>
    <mergeCell ref="Y270:AB270"/>
    <mergeCell ref="V249:X249"/>
    <mergeCell ref="AC130:AF130"/>
    <mergeCell ref="Y200:AB200"/>
    <mergeCell ref="AC60:AF60"/>
    <mergeCell ref="V200:X200"/>
    <mergeCell ref="V130:X130"/>
    <mergeCell ref="V60:X60"/>
    <mergeCell ref="Y82:AB82"/>
    <mergeCell ref="AC103:AF103"/>
    <mergeCell ref="C270:U270"/>
    <mergeCell ref="A270:B270"/>
    <mergeCell ref="C200:U200"/>
    <mergeCell ref="A200:B200"/>
    <mergeCell ref="C130:U130"/>
    <mergeCell ref="A130:B130"/>
    <mergeCell ref="C243:U243"/>
    <mergeCell ref="A243:B243"/>
    <mergeCell ref="C173:U173"/>
    <mergeCell ref="C238:U238"/>
    <mergeCell ref="AS243:AV243"/>
    <mergeCell ref="AS173:AV173"/>
    <mergeCell ref="AO243:AR243"/>
    <mergeCell ref="AS103:AV103"/>
    <mergeCell ref="AO173:AR173"/>
    <mergeCell ref="AK243:AN243"/>
    <mergeCell ref="AS162:AV162"/>
    <mergeCell ref="AO221:AR221"/>
    <mergeCell ref="AO182:AR182"/>
    <mergeCell ref="AK157:AN157"/>
    <mergeCell ref="AC243:AF243"/>
    <mergeCell ref="AS200:AV200"/>
    <mergeCell ref="AG243:AJ243"/>
    <mergeCell ref="AO33:AR33"/>
    <mergeCell ref="AK103:AN103"/>
    <mergeCell ref="AG173:AJ173"/>
    <mergeCell ref="AK33:AN33"/>
    <mergeCell ref="AG103:AJ103"/>
    <mergeCell ref="AK216:AN216"/>
    <mergeCell ref="AG33:AJ33"/>
    <mergeCell ref="AC168:AF168"/>
    <mergeCell ref="Y88:AB88"/>
    <mergeCell ref="AC39:AF39"/>
    <mergeCell ref="Y114:AB114"/>
    <mergeCell ref="AC146:AF146"/>
    <mergeCell ref="Y85:AB85"/>
    <mergeCell ref="AC87:AF87"/>
    <mergeCell ref="Y92:AB92"/>
    <mergeCell ref="Y108:AB108"/>
    <mergeCell ref="Y59:AB59"/>
    <mergeCell ref="C44:U44"/>
    <mergeCell ref="A44:B44"/>
    <mergeCell ref="A38:B38"/>
    <mergeCell ref="C81:U81"/>
    <mergeCell ref="A81:B81"/>
    <mergeCell ref="C216:U216"/>
    <mergeCell ref="A216:B216"/>
    <mergeCell ref="C146:U146"/>
    <mergeCell ref="A87:B87"/>
    <mergeCell ref="C103:U103"/>
    <mergeCell ref="C76:U76"/>
    <mergeCell ref="C109:U109"/>
    <mergeCell ref="A109:B109"/>
    <mergeCell ref="C49:U49"/>
    <mergeCell ref="A49:B49"/>
    <mergeCell ref="A65:B65"/>
    <mergeCell ref="C108:U108"/>
    <mergeCell ref="A108:B108"/>
    <mergeCell ref="C60:U60"/>
    <mergeCell ref="C75:U75"/>
    <mergeCell ref="C50:U50"/>
    <mergeCell ref="AK189:AN189"/>
    <mergeCell ref="AG92:AJ92"/>
    <mergeCell ref="AC162:AF162"/>
    <mergeCell ref="A162:B162"/>
    <mergeCell ref="C92:U92"/>
    <mergeCell ref="AG189:AJ189"/>
    <mergeCell ref="AK178:AN178"/>
    <mergeCell ref="AK167:AN167"/>
    <mergeCell ref="AG167:AJ167"/>
    <mergeCell ref="AS221:AV221"/>
    <mergeCell ref="AS90:AV90"/>
    <mergeCell ref="AS112:AV112"/>
    <mergeCell ref="AS178:AV178"/>
    <mergeCell ref="Y146:AB146"/>
    <mergeCell ref="Y109:AB109"/>
    <mergeCell ref="Y221:AB221"/>
    <mergeCell ref="AG200:AJ200"/>
    <mergeCell ref="AO119:AR119"/>
    <mergeCell ref="AO114:AR114"/>
    <mergeCell ref="AS135:AV135"/>
    <mergeCell ref="AO135:AR135"/>
    <mergeCell ref="Y127:AB127"/>
    <mergeCell ref="Y168:AB168"/>
    <mergeCell ref="AO140:AR140"/>
    <mergeCell ref="AG162:AJ162"/>
    <mergeCell ref="AO130:AR130"/>
    <mergeCell ref="AC151:AF151"/>
    <mergeCell ref="AG135:AJ135"/>
    <mergeCell ref="AG140:AJ140"/>
    <mergeCell ref="AO125:AR125"/>
    <mergeCell ref="AK168:AN168"/>
    <mergeCell ref="AO248:AR248"/>
    <mergeCell ref="AK124:AN124"/>
    <mergeCell ref="AS76:AV76"/>
    <mergeCell ref="AO146:AR146"/>
    <mergeCell ref="AS126:AV126"/>
    <mergeCell ref="AK227:AN227"/>
    <mergeCell ref="AK184:AN184"/>
    <mergeCell ref="AO189:AR189"/>
    <mergeCell ref="AO51:AR51"/>
    <mergeCell ref="Y62:AB62"/>
    <mergeCell ref="Y79:AB79"/>
    <mergeCell ref="Y102:AB102"/>
    <mergeCell ref="Y86:AB86"/>
    <mergeCell ref="AG76:AJ76"/>
    <mergeCell ref="AG71:AJ71"/>
    <mergeCell ref="AK55:AN55"/>
    <mergeCell ref="AC76:AF76"/>
    <mergeCell ref="AC56:AF56"/>
    <mergeCell ref="AC81:AF81"/>
    <mergeCell ref="AK97:AN97"/>
    <mergeCell ref="AG259:AJ259"/>
    <mergeCell ref="Y259:AB259"/>
    <mergeCell ref="AG49:AJ49"/>
    <mergeCell ref="AG54:AJ54"/>
    <mergeCell ref="Y151:AB151"/>
    <mergeCell ref="AG237:AJ237"/>
    <mergeCell ref="AG97:AJ97"/>
    <mergeCell ref="AC97:AF97"/>
    <mergeCell ref="Y194:AB194"/>
    <mergeCell ref="AG232:AJ232"/>
    <mergeCell ref="C232:U232"/>
    <mergeCell ref="C162:U162"/>
    <mergeCell ref="Y191:AB191"/>
    <mergeCell ref="AG221:AJ221"/>
    <mergeCell ref="V194:X194"/>
    <mergeCell ref="AC232:AF232"/>
    <mergeCell ref="V232:X232"/>
    <mergeCell ref="V223:X223"/>
    <mergeCell ref="AC194:AF194"/>
    <mergeCell ref="V162:X162"/>
    <mergeCell ref="Y10:AB10"/>
    <mergeCell ref="AC49:AF49"/>
    <mergeCell ref="V189:X189"/>
    <mergeCell ref="V119:X119"/>
    <mergeCell ref="V23:X23"/>
    <mergeCell ref="V49:X49"/>
    <mergeCell ref="Y56:AB56"/>
    <mergeCell ref="AC38:AF38"/>
    <mergeCell ref="AC54:AF54"/>
    <mergeCell ref="V33:X33"/>
    <mergeCell ref="AK22:AN22"/>
    <mergeCell ref="AS81:AV81"/>
    <mergeCell ref="AO151:AR151"/>
    <mergeCell ref="A259:B259"/>
    <mergeCell ref="C189:U189"/>
    <mergeCell ref="Y125:AB125"/>
    <mergeCell ref="A189:B189"/>
    <mergeCell ref="C119:U119"/>
    <mergeCell ref="V259:X259"/>
    <mergeCell ref="AS22:AV22"/>
    <mergeCell ref="AO92:AR92"/>
    <mergeCell ref="AK162:AN162"/>
    <mergeCell ref="AO22:AR22"/>
    <mergeCell ref="AK92:AN92"/>
    <mergeCell ref="AS65:AV65"/>
    <mergeCell ref="AK49:AN49"/>
    <mergeCell ref="AS38:AV38"/>
    <mergeCell ref="AO108:AR108"/>
    <mergeCell ref="AS44:AV44"/>
    <mergeCell ref="AS248:AV248"/>
    <mergeCell ref="AO232:AR232"/>
    <mergeCell ref="C38:U38"/>
    <mergeCell ref="Y232:AB232"/>
    <mergeCell ref="AG22:AJ22"/>
    <mergeCell ref="AC92:AF92"/>
    <mergeCell ref="Y162:AB162"/>
    <mergeCell ref="AC22:AF22"/>
    <mergeCell ref="Y126:AB126"/>
    <mergeCell ref="AO38:AR38"/>
    <mergeCell ref="AK259:AN259"/>
    <mergeCell ref="AC189:AF189"/>
    <mergeCell ref="AS275:AV275"/>
    <mergeCell ref="AS205:AV205"/>
    <mergeCell ref="AO275:AR275"/>
    <mergeCell ref="AO205:AR205"/>
    <mergeCell ref="AK275:AN275"/>
    <mergeCell ref="AK205:AN205"/>
    <mergeCell ref="AC264:AF264"/>
    <mergeCell ref="AC195:AF195"/>
    <mergeCell ref="V275:X275"/>
    <mergeCell ref="AC65:AF65"/>
    <mergeCell ref="V205:X205"/>
    <mergeCell ref="V135:X135"/>
    <mergeCell ref="V65:X65"/>
    <mergeCell ref="Y248:AB248"/>
    <mergeCell ref="V248:X248"/>
    <mergeCell ref="AC275:AF275"/>
    <mergeCell ref="AC205:AF205"/>
    <mergeCell ref="C275:U275"/>
    <mergeCell ref="A275:B275"/>
    <mergeCell ref="C205:U205"/>
    <mergeCell ref="A205:B205"/>
    <mergeCell ref="C135:U135"/>
    <mergeCell ref="A135:B135"/>
    <mergeCell ref="C248:U248"/>
    <mergeCell ref="A248:B248"/>
    <mergeCell ref="C178:U178"/>
    <mergeCell ref="A178:B178"/>
    <mergeCell ref="AC248:AF248"/>
    <mergeCell ref="AK38:AN38"/>
    <mergeCell ref="AG108:AJ108"/>
    <mergeCell ref="AC178:AF178"/>
    <mergeCell ref="AG38:AJ38"/>
    <mergeCell ref="AC108:AF108"/>
    <mergeCell ref="AK54:AN54"/>
    <mergeCell ref="AG124:AJ124"/>
    <mergeCell ref="AC216:AF216"/>
    <mergeCell ref="AK120:AN120"/>
    <mergeCell ref="V266:X266"/>
    <mergeCell ref="V108:X108"/>
    <mergeCell ref="Y30:AB30"/>
    <mergeCell ref="V270:X270"/>
    <mergeCell ref="V38:X38"/>
    <mergeCell ref="Y53:AB53"/>
    <mergeCell ref="Y76:AB76"/>
    <mergeCell ref="Y99:AB99"/>
    <mergeCell ref="Y31:AB31"/>
    <mergeCell ref="V141:X141"/>
    <mergeCell ref="AS27:AV27"/>
    <mergeCell ref="AO27:AR27"/>
    <mergeCell ref="AK27:AN27"/>
    <mergeCell ref="V151:X151"/>
    <mergeCell ref="Y190:AB190"/>
    <mergeCell ref="AO81:AR81"/>
    <mergeCell ref="AK151:AN151"/>
    <mergeCell ref="AK81:AN81"/>
    <mergeCell ref="AG151:AJ151"/>
    <mergeCell ref="AG81:AJ81"/>
    <mergeCell ref="AS264:AV264"/>
    <mergeCell ref="Y131:AB131"/>
    <mergeCell ref="AS194:AV194"/>
    <mergeCell ref="AO264:AR264"/>
    <mergeCell ref="AS124:AV124"/>
    <mergeCell ref="AS54:AV54"/>
    <mergeCell ref="Y103:AB103"/>
    <mergeCell ref="AO54:AR54"/>
    <mergeCell ref="AK108:AN108"/>
    <mergeCell ref="AG178:AJ178"/>
    <mergeCell ref="AO65:AR65"/>
    <mergeCell ref="AC124:AF124"/>
    <mergeCell ref="A54:B54"/>
    <mergeCell ref="C22:U22"/>
    <mergeCell ref="A22:B22"/>
    <mergeCell ref="C65:U65"/>
    <mergeCell ref="C54:U54"/>
    <mergeCell ref="C27:U27"/>
    <mergeCell ref="C70:U70"/>
    <mergeCell ref="AK70:AN70"/>
    <mergeCell ref="AC237:AF237"/>
    <mergeCell ref="Y237:AB237"/>
    <mergeCell ref="V217:X217"/>
    <mergeCell ref="V246:X246"/>
    <mergeCell ref="Y119:AB119"/>
    <mergeCell ref="V243:X243"/>
    <mergeCell ref="AC221:AF221"/>
    <mergeCell ref="AC135:AF135"/>
    <mergeCell ref="AC119:AF119"/>
    <mergeCell ref="Y243:AB243"/>
    <mergeCell ref="A264:B264"/>
    <mergeCell ref="C194:U194"/>
    <mergeCell ref="A194:B194"/>
    <mergeCell ref="C124:U124"/>
    <mergeCell ref="A124:B124"/>
    <mergeCell ref="C221:U221"/>
    <mergeCell ref="A221:B221"/>
    <mergeCell ref="C151:U151"/>
    <mergeCell ref="A151:B151"/>
    <mergeCell ref="C259:U259"/>
    <mergeCell ref="AK221:AN221"/>
    <mergeCell ref="AS108:AV108"/>
    <mergeCell ref="AO178:AR178"/>
    <mergeCell ref="AS237:AV237"/>
    <mergeCell ref="AS167:AV167"/>
    <mergeCell ref="AO237:AR237"/>
    <mergeCell ref="AS151:AV151"/>
    <mergeCell ref="AO141:AR141"/>
    <mergeCell ref="AK126:AN126"/>
    <mergeCell ref="AS146:AV146"/>
    <mergeCell ref="AK194:AN194"/>
    <mergeCell ref="AK264:AN264"/>
    <mergeCell ref="AG205:AJ205"/>
    <mergeCell ref="V210:X210"/>
    <mergeCell ref="V140:X140"/>
    <mergeCell ref="Y142:AB142"/>
    <mergeCell ref="V178:X178"/>
    <mergeCell ref="V167:X167"/>
    <mergeCell ref="AK237:AN237"/>
    <mergeCell ref="AK210:AN210"/>
    <mergeCell ref="AK79:AN79"/>
    <mergeCell ref="V263:X263"/>
    <mergeCell ref="V27:X27"/>
    <mergeCell ref="Y27:AB27"/>
    <mergeCell ref="Y50:AB50"/>
    <mergeCell ref="Y73:AB73"/>
    <mergeCell ref="AG31:AJ31"/>
    <mergeCell ref="V237:X237"/>
    <mergeCell ref="AC27:AF27"/>
    <mergeCell ref="V54:X54"/>
    <mergeCell ref="A27:B27"/>
    <mergeCell ref="C237:U237"/>
    <mergeCell ref="A237:B237"/>
    <mergeCell ref="C167:U167"/>
    <mergeCell ref="A167:B167"/>
    <mergeCell ref="AK45:AN45"/>
    <mergeCell ref="AG194:AJ194"/>
    <mergeCell ref="AC210:AF210"/>
    <mergeCell ref="AC44:AF44"/>
    <mergeCell ref="AC167:AF167"/>
    <mergeCell ref="AS280:AV280"/>
    <mergeCell ref="Y165:AB165"/>
    <mergeCell ref="AS210:AV210"/>
    <mergeCell ref="AO280:AR280"/>
    <mergeCell ref="Y188:AB188"/>
    <mergeCell ref="AS140:AV140"/>
    <mergeCell ref="Y264:AB264"/>
    <mergeCell ref="Y275:AB275"/>
    <mergeCell ref="AK280:AN280"/>
    <mergeCell ref="AK248:AN248"/>
    <mergeCell ref="AS70:AV70"/>
    <mergeCell ref="AO70:AR70"/>
    <mergeCell ref="AK140:AN140"/>
    <mergeCell ref="AG210:AJ210"/>
    <mergeCell ref="AK130:AN130"/>
    <mergeCell ref="AG248:AJ248"/>
    <mergeCell ref="AS97:AV97"/>
    <mergeCell ref="AO167:AR167"/>
    <mergeCell ref="AO124:AR124"/>
    <mergeCell ref="AO210:AR210"/>
    <mergeCell ref="AK135:AN135"/>
    <mergeCell ref="AK285:AN285"/>
    <mergeCell ref="V70:X70"/>
    <mergeCell ref="AG11:AJ11"/>
    <mergeCell ref="C280:U280"/>
    <mergeCell ref="AG264:AJ264"/>
    <mergeCell ref="AC259:AF259"/>
    <mergeCell ref="AC280:AF280"/>
    <mergeCell ref="AG65:AJ65"/>
    <mergeCell ref="AK65:AN65"/>
    <mergeCell ref="A280:B280"/>
    <mergeCell ref="C210:U210"/>
    <mergeCell ref="A210:B210"/>
    <mergeCell ref="C140:U140"/>
    <mergeCell ref="Y280:AB280"/>
    <mergeCell ref="AG70:AJ70"/>
    <mergeCell ref="AG275:AJ275"/>
    <mergeCell ref="V247:X247"/>
    <mergeCell ref="C264:U264"/>
    <mergeCell ref="V124:X124"/>
    <mergeCell ref="A283:B283"/>
    <mergeCell ref="C283:U283"/>
    <mergeCell ref="V283:X283"/>
    <mergeCell ref="AC283:AF283"/>
    <mergeCell ref="A8:AV8"/>
    <mergeCell ref="A70:B70"/>
    <mergeCell ref="AC140:AF140"/>
    <mergeCell ref="Y210:AB210"/>
    <mergeCell ref="AC70:AF70"/>
    <mergeCell ref="AG280:AJ280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96"/>
  <sheetViews>
    <sheetView zoomScaleSheetLayoutView="100" zoomScalePageLayoutView="0" workbookViewId="0" topLeftCell="A1">
      <pane ySplit="11" topLeftCell="A30" activePane="bottomLeft" state="frozen"/>
      <selection pane="topLeft" activeCell="A1" sqref="A1"/>
      <selection pane="bottomLeft" activeCell="C49" sqref="C49:U49"/>
    </sheetView>
  </sheetViews>
  <sheetFormatPr defaultColWidth="9.125" defaultRowHeight="12.75"/>
  <cols>
    <col min="1" max="29" width="2.625" style="21" customWidth="1"/>
    <col min="30" max="30" width="2.875" style="21" customWidth="1"/>
    <col min="31" max="127" width="2.625" style="21" customWidth="1"/>
    <col min="128" max="16384" width="9.125" style="21" customWidth="1"/>
  </cols>
  <sheetData>
    <row r="1" spans="1:56" ht="39" customHeight="1">
      <c r="A1" s="200" t="s">
        <v>767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2"/>
    </row>
    <row r="2" spans="1:61" s="1" customFormat="1" ht="25.5" customHeight="1">
      <c r="A2" s="271"/>
      <c r="B2" s="155"/>
      <c r="C2" s="155"/>
      <c r="D2" s="155"/>
      <c r="E2" s="155"/>
      <c r="F2" s="155"/>
      <c r="G2" s="155"/>
      <c r="H2" s="155"/>
      <c r="I2" s="270" t="s">
        <v>0</v>
      </c>
      <c r="J2" s="270"/>
      <c r="K2" s="270"/>
      <c r="L2" s="270"/>
      <c r="M2" s="270"/>
      <c r="N2" s="270"/>
      <c r="O2" s="268"/>
      <c r="P2" s="270" t="s">
        <v>171</v>
      </c>
      <c r="Q2" s="270"/>
      <c r="R2" s="270"/>
      <c r="S2" s="270"/>
      <c r="T2" s="270"/>
      <c r="U2" s="270"/>
      <c r="V2" s="281"/>
      <c r="W2" s="281"/>
      <c r="X2" s="281"/>
      <c r="Y2" s="264" t="s">
        <v>1</v>
      </c>
      <c r="Z2" s="264"/>
      <c r="AA2" s="264"/>
      <c r="AB2" s="264"/>
      <c r="AC2" s="263" t="s">
        <v>772</v>
      </c>
      <c r="AD2" s="263"/>
      <c r="AE2" s="263"/>
      <c r="AF2" s="263"/>
      <c r="AG2" s="263" t="s">
        <v>773</v>
      </c>
      <c r="AH2" s="263"/>
      <c r="AI2" s="263"/>
      <c r="AJ2" s="263"/>
      <c r="AK2" s="263"/>
      <c r="AL2" s="263"/>
      <c r="AM2" s="264" t="s">
        <v>2</v>
      </c>
      <c r="AN2" s="264"/>
      <c r="AO2" s="264"/>
      <c r="AP2" s="264"/>
      <c r="AQ2" s="264"/>
      <c r="AR2" s="264"/>
      <c r="AS2" s="155"/>
      <c r="AT2" s="155"/>
      <c r="AU2" s="155"/>
      <c r="AV2" s="155"/>
      <c r="AW2" s="155"/>
      <c r="AX2" s="155"/>
      <c r="AY2" s="155"/>
      <c r="AZ2" s="155"/>
      <c r="BA2" s="286"/>
      <c r="BB2" s="286"/>
      <c r="BC2" s="286"/>
      <c r="BD2" s="287"/>
      <c r="BE2" s="2"/>
      <c r="BF2" s="2"/>
      <c r="BG2" s="2"/>
      <c r="BH2" s="2"/>
      <c r="BI2" s="2"/>
    </row>
    <row r="3" spans="1:61" s="1" customFormat="1" ht="19.5" customHeight="1">
      <c r="A3" s="272"/>
      <c r="B3" s="164"/>
      <c r="C3" s="164"/>
      <c r="D3" s="164"/>
      <c r="E3" s="164"/>
      <c r="F3" s="164"/>
      <c r="G3" s="164"/>
      <c r="H3" s="164"/>
      <c r="I3" s="251"/>
      <c r="J3" s="261"/>
      <c r="K3" s="261"/>
      <c r="L3" s="261"/>
      <c r="M3" s="261"/>
      <c r="N3" s="252"/>
      <c r="O3" s="269"/>
      <c r="P3" s="14" t="s">
        <v>208</v>
      </c>
      <c r="Q3" s="30" t="s">
        <v>208</v>
      </c>
      <c r="R3" s="14" t="s">
        <v>208</v>
      </c>
      <c r="S3" s="14" t="s">
        <v>208</v>
      </c>
      <c r="T3" s="14" t="s">
        <v>208</v>
      </c>
      <c r="U3" s="14" t="s">
        <v>208</v>
      </c>
      <c r="V3" s="282"/>
      <c r="W3" s="282"/>
      <c r="X3" s="282"/>
      <c r="Y3" s="251"/>
      <c r="Z3" s="261"/>
      <c r="AA3" s="261"/>
      <c r="AB3" s="252"/>
      <c r="AC3" s="2"/>
      <c r="AD3" s="251"/>
      <c r="AE3" s="252"/>
      <c r="AF3" s="2"/>
      <c r="AG3" s="2"/>
      <c r="AH3" s="251"/>
      <c r="AI3" s="261"/>
      <c r="AJ3" s="261"/>
      <c r="AK3" s="252"/>
      <c r="AL3" s="6"/>
      <c r="AM3" s="283"/>
      <c r="AN3" s="284"/>
      <c r="AO3" s="284"/>
      <c r="AP3" s="284"/>
      <c r="AQ3" s="284"/>
      <c r="AR3" s="285"/>
      <c r="AS3" s="155"/>
      <c r="AT3" s="155"/>
      <c r="AU3" s="155"/>
      <c r="AV3" s="155"/>
      <c r="AW3" s="155"/>
      <c r="AX3" s="155"/>
      <c r="AY3" s="155"/>
      <c r="AZ3" s="155"/>
      <c r="BA3" s="286"/>
      <c r="BB3" s="286"/>
      <c r="BC3" s="286"/>
      <c r="BD3" s="287"/>
      <c r="BE3" s="2"/>
      <c r="BF3" s="2"/>
      <c r="BG3" s="2"/>
      <c r="BH3" s="2"/>
      <c r="BI3" s="2"/>
    </row>
    <row r="4" spans="1:61" ht="25.5" customHeight="1">
      <c r="A4" s="272"/>
      <c r="B4" s="164"/>
      <c r="C4" s="164"/>
      <c r="D4" s="164"/>
      <c r="E4" s="164"/>
      <c r="F4" s="164"/>
      <c r="G4" s="164"/>
      <c r="H4" s="164"/>
      <c r="I4" s="280" t="s">
        <v>172</v>
      </c>
      <c r="J4" s="280"/>
      <c r="K4" s="280"/>
      <c r="L4" s="280"/>
      <c r="M4" s="280"/>
      <c r="N4" s="207" t="s">
        <v>914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164"/>
      <c r="AT4" s="164"/>
      <c r="AU4" s="164"/>
      <c r="AV4" s="164"/>
      <c r="AW4" s="164"/>
      <c r="AX4" s="164"/>
      <c r="AY4" s="164"/>
      <c r="AZ4" s="164"/>
      <c r="BA4" s="288"/>
      <c r="BB4" s="288"/>
      <c r="BC4" s="288"/>
      <c r="BD4" s="289"/>
      <c r="BE4" s="24"/>
      <c r="BF4" s="24"/>
      <c r="BG4" s="24"/>
      <c r="BH4" s="24"/>
      <c r="BI4" s="24"/>
    </row>
    <row r="5" spans="1:61" s="1" customFormat="1" ht="25.5" customHeight="1">
      <c r="A5" s="271"/>
      <c r="B5" s="155"/>
      <c r="C5" s="155"/>
      <c r="D5" s="155"/>
      <c r="E5" s="155"/>
      <c r="F5" s="155"/>
      <c r="G5" s="155"/>
      <c r="H5" s="155"/>
      <c r="I5" s="262" t="s">
        <v>173</v>
      </c>
      <c r="J5" s="262"/>
      <c r="K5" s="265"/>
      <c r="L5" s="264" t="s">
        <v>174</v>
      </c>
      <c r="M5" s="264"/>
      <c r="N5" s="236"/>
      <c r="O5" s="260" t="s">
        <v>3</v>
      </c>
      <c r="P5" s="260"/>
      <c r="Q5" s="260"/>
      <c r="R5" s="260"/>
      <c r="S5" s="236"/>
      <c r="T5" s="260" t="s">
        <v>205</v>
      </c>
      <c r="U5" s="260"/>
      <c r="V5" s="236"/>
      <c r="W5" s="260" t="s">
        <v>206</v>
      </c>
      <c r="X5" s="260"/>
      <c r="Y5" s="236"/>
      <c r="Z5" s="236"/>
      <c r="AA5" s="236"/>
      <c r="AB5" s="260" t="s">
        <v>205</v>
      </c>
      <c r="AC5" s="260"/>
      <c r="AD5" s="236"/>
      <c r="AE5" s="260" t="s">
        <v>207</v>
      </c>
      <c r="AF5" s="260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155"/>
      <c r="AT5" s="155"/>
      <c r="AU5" s="155"/>
      <c r="AV5" s="155"/>
      <c r="AW5" s="155"/>
      <c r="AX5" s="155"/>
      <c r="AY5" s="155"/>
      <c r="AZ5" s="155"/>
      <c r="BA5" s="286"/>
      <c r="BB5" s="286"/>
      <c r="BC5" s="286"/>
      <c r="BD5" s="287"/>
      <c r="BE5" s="2"/>
      <c r="BF5" s="2"/>
      <c r="BG5" s="2"/>
      <c r="BH5" s="2"/>
      <c r="BI5" s="2"/>
    </row>
    <row r="6" spans="1:61" s="1" customFormat="1" ht="19.5" customHeight="1">
      <c r="A6" s="272"/>
      <c r="B6" s="164"/>
      <c r="C6" s="164"/>
      <c r="D6" s="164"/>
      <c r="E6" s="164"/>
      <c r="F6" s="164"/>
      <c r="G6" s="164"/>
      <c r="H6" s="164"/>
      <c r="I6" s="5">
        <v>0</v>
      </c>
      <c r="J6" s="11">
        <v>3</v>
      </c>
      <c r="K6" s="265"/>
      <c r="L6" s="5" t="s">
        <v>208</v>
      </c>
      <c r="M6" s="20" t="s">
        <v>208</v>
      </c>
      <c r="N6" s="155"/>
      <c r="O6" s="5">
        <v>2</v>
      </c>
      <c r="P6" s="5">
        <v>0</v>
      </c>
      <c r="Q6" s="5">
        <v>1</v>
      </c>
      <c r="R6" s="5">
        <v>4</v>
      </c>
      <c r="S6" s="155"/>
      <c r="T6" s="20">
        <v>0</v>
      </c>
      <c r="U6" s="20">
        <v>1</v>
      </c>
      <c r="V6" s="155"/>
      <c r="W6" s="20">
        <v>0</v>
      </c>
      <c r="X6" s="20">
        <v>1</v>
      </c>
      <c r="Y6" s="273" t="s">
        <v>208</v>
      </c>
      <c r="Z6" s="174"/>
      <c r="AA6" s="274"/>
      <c r="AB6" s="20">
        <v>1</v>
      </c>
      <c r="AC6" s="20">
        <v>2</v>
      </c>
      <c r="AD6" s="155"/>
      <c r="AE6" s="20">
        <v>3</v>
      </c>
      <c r="AF6" s="20">
        <v>1</v>
      </c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155"/>
      <c r="AT6" s="155"/>
      <c r="AU6" s="155"/>
      <c r="AV6" s="155"/>
      <c r="AW6" s="155"/>
      <c r="AX6" s="155"/>
      <c r="AY6" s="155"/>
      <c r="AZ6" s="155"/>
      <c r="BA6" s="286"/>
      <c r="BB6" s="286"/>
      <c r="BC6" s="286"/>
      <c r="BD6" s="287"/>
      <c r="BE6" s="2"/>
      <c r="BF6" s="2"/>
      <c r="BG6" s="2"/>
      <c r="BH6" s="2"/>
      <c r="BI6" s="2"/>
    </row>
    <row r="7" spans="1:56" ht="12.75" customHeight="1">
      <c r="A7" s="24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9"/>
    </row>
    <row r="8" spans="1:56" ht="12.75" customHeight="1">
      <c r="A8" s="186" t="s">
        <v>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</row>
    <row r="9" spans="1:56" ht="26.25" customHeight="1">
      <c r="A9" s="114" t="s">
        <v>5</v>
      </c>
      <c r="B9" s="114"/>
      <c r="C9" s="108" t="s">
        <v>32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4" t="s">
        <v>31</v>
      </c>
      <c r="W9" s="114"/>
      <c r="X9" s="114"/>
      <c r="Y9" s="210" t="s">
        <v>59</v>
      </c>
      <c r="Z9" s="211"/>
      <c r="AA9" s="211"/>
      <c r="AB9" s="211"/>
      <c r="AC9" s="278"/>
      <c r="AD9" s="278"/>
      <c r="AE9" s="278"/>
      <c r="AF9" s="279"/>
      <c r="AG9" s="116" t="s">
        <v>66</v>
      </c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1"/>
      <c r="AW9" s="120" t="s">
        <v>6</v>
      </c>
      <c r="AX9" s="124"/>
      <c r="AY9" s="124"/>
      <c r="AZ9" s="124"/>
      <c r="BA9" s="120" t="s">
        <v>326</v>
      </c>
      <c r="BB9" s="124"/>
      <c r="BC9" s="124"/>
      <c r="BD9" s="124"/>
    </row>
    <row r="10" spans="1:56" ht="63" customHeight="1">
      <c r="A10" s="114"/>
      <c r="B10" s="114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3"/>
      <c r="V10" s="114"/>
      <c r="W10" s="114"/>
      <c r="X10" s="114"/>
      <c r="Y10" s="210" t="s">
        <v>60</v>
      </c>
      <c r="Z10" s="211"/>
      <c r="AA10" s="211"/>
      <c r="AB10" s="212"/>
      <c r="AC10" s="210" t="s">
        <v>61</v>
      </c>
      <c r="AD10" s="211"/>
      <c r="AE10" s="211"/>
      <c r="AF10" s="212"/>
      <c r="AG10" s="132" t="s">
        <v>62</v>
      </c>
      <c r="AH10" s="245"/>
      <c r="AI10" s="245"/>
      <c r="AJ10" s="246"/>
      <c r="AK10" s="132" t="s">
        <v>63</v>
      </c>
      <c r="AL10" s="245"/>
      <c r="AM10" s="245"/>
      <c r="AN10" s="246"/>
      <c r="AO10" s="132" t="s">
        <v>64</v>
      </c>
      <c r="AP10" s="245"/>
      <c r="AQ10" s="245"/>
      <c r="AR10" s="246"/>
      <c r="AS10" s="132" t="s">
        <v>65</v>
      </c>
      <c r="AT10" s="245"/>
      <c r="AU10" s="245"/>
      <c r="AV10" s="246"/>
      <c r="AW10" s="123"/>
      <c r="AX10" s="125"/>
      <c r="AY10" s="125"/>
      <c r="AZ10" s="125"/>
      <c r="BA10" s="123"/>
      <c r="BB10" s="125"/>
      <c r="BC10" s="125"/>
      <c r="BD10" s="125"/>
    </row>
    <row r="11" spans="1:56" ht="12.75" customHeight="1">
      <c r="A11" s="99" t="s">
        <v>175</v>
      </c>
      <c r="B11" s="99"/>
      <c r="C11" s="99" t="s">
        <v>176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 t="s">
        <v>177</v>
      </c>
      <c r="W11" s="99"/>
      <c r="X11" s="99"/>
      <c r="Y11" s="99" t="s">
        <v>178</v>
      </c>
      <c r="Z11" s="99"/>
      <c r="AA11" s="99"/>
      <c r="AB11" s="99"/>
      <c r="AC11" s="99" t="s">
        <v>179</v>
      </c>
      <c r="AD11" s="99"/>
      <c r="AE11" s="99"/>
      <c r="AF11" s="99"/>
      <c r="AG11" s="99" t="s">
        <v>180</v>
      </c>
      <c r="AH11" s="99"/>
      <c r="AI11" s="99"/>
      <c r="AJ11" s="99"/>
      <c r="AK11" s="99" t="s">
        <v>181</v>
      </c>
      <c r="AL11" s="99"/>
      <c r="AM11" s="99"/>
      <c r="AN11" s="99"/>
      <c r="AO11" s="99" t="s">
        <v>182</v>
      </c>
      <c r="AP11" s="99"/>
      <c r="AQ11" s="99"/>
      <c r="AR11" s="99"/>
      <c r="AS11" s="99" t="s">
        <v>183</v>
      </c>
      <c r="AT11" s="99"/>
      <c r="AU11" s="99"/>
      <c r="AV11" s="99"/>
      <c r="AW11" s="99" t="s">
        <v>184</v>
      </c>
      <c r="AX11" s="99"/>
      <c r="AY11" s="99"/>
      <c r="AZ11" s="99"/>
      <c r="BA11" s="99" t="s">
        <v>327</v>
      </c>
      <c r="BB11" s="99"/>
      <c r="BC11" s="99"/>
      <c r="BD11" s="99"/>
    </row>
    <row r="12" spans="1:56" s="1" customFormat="1" ht="12.75" customHeight="1">
      <c r="A12" s="241" t="s">
        <v>7</v>
      </c>
      <c r="B12" s="277"/>
      <c r="C12" s="96" t="s">
        <v>652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 t="s">
        <v>653</v>
      </c>
      <c r="W12" s="97"/>
      <c r="X12" s="97"/>
      <c r="Y12" s="231">
        <v>0</v>
      </c>
      <c r="Z12" s="232"/>
      <c r="AA12" s="232"/>
      <c r="AB12" s="232"/>
      <c r="AC12" s="231">
        <v>0</v>
      </c>
      <c r="AD12" s="232"/>
      <c r="AE12" s="232"/>
      <c r="AF12" s="232"/>
      <c r="AG12" s="231">
        <v>0</v>
      </c>
      <c r="AH12" s="232"/>
      <c r="AI12" s="232"/>
      <c r="AJ12" s="232"/>
      <c r="AK12" s="231">
        <v>0</v>
      </c>
      <c r="AL12" s="232"/>
      <c r="AM12" s="232"/>
      <c r="AN12" s="232"/>
      <c r="AO12" s="231">
        <v>0</v>
      </c>
      <c r="AP12" s="232"/>
      <c r="AQ12" s="232"/>
      <c r="AR12" s="232"/>
      <c r="AS12" s="231">
        <v>0</v>
      </c>
      <c r="AT12" s="232"/>
      <c r="AU12" s="232"/>
      <c r="AV12" s="232"/>
      <c r="AW12" s="231">
        <v>0</v>
      </c>
      <c r="AX12" s="232"/>
      <c r="AY12" s="232"/>
      <c r="AZ12" s="235"/>
      <c r="BA12" s="85">
        <v>0</v>
      </c>
      <c r="BB12" s="85"/>
      <c r="BC12" s="85"/>
      <c r="BD12" s="85"/>
    </row>
    <row r="13" spans="1:56" ht="12.75" customHeight="1">
      <c r="A13" s="218" t="s">
        <v>8</v>
      </c>
      <c r="B13" s="240"/>
      <c r="C13" s="237" t="s">
        <v>654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9"/>
      <c r="V13" s="229" t="s">
        <v>653</v>
      </c>
      <c r="W13" s="230"/>
      <c r="X13" s="230"/>
      <c r="Y13" s="85">
        <v>0</v>
      </c>
      <c r="Z13" s="85"/>
      <c r="AA13" s="85"/>
      <c r="AB13" s="85"/>
      <c r="AC13" s="85">
        <v>0</v>
      </c>
      <c r="AD13" s="85"/>
      <c r="AE13" s="85"/>
      <c r="AF13" s="85"/>
      <c r="AG13" s="85">
        <v>0</v>
      </c>
      <c r="AH13" s="85"/>
      <c r="AI13" s="85"/>
      <c r="AJ13" s="85"/>
      <c r="AK13" s="85">
        <v>0</v>
      </c>
      <c r="AL13" s="85"/>
      <c r="AM13" s="85"/>
      <c r="AN13" s="85"/>
      <c r="AO13" s="85">
        <v>0</v>
      </c>
      <c r="AP13" s="85"/>
      <c r="AQ13" s="85"/>
      <c r="AR13" s="85"/>
      <c r="AS13" s="85">
        <v>0</v>
      </c>
      <c r="AT13" s="85"/>
      <c r="AU13" s="85"/>
      <c r="AV13" s="85"/>
      <c r="AW13" s="143">
        <v>0</v>
      </c>
      <c r="AX13" s="144"/>
      <c r="AY13" s="144"/>
      <c r="AZ13" s="145"/>
      <c r="BA13" s="85">
        <v>0</v>
      </c>
      <c r="BB13" s="85"/>
      <c r="BC13" s="85"/>
      <c r="BD13" s="85"/>
    </row>
    <row r="14" spans="1:56" s="1" customFormat="1" ht="12.75" customHeight="1">
      <c r="A14" s="241" t="s">
        <v>9</v>
      </c>
      <c r="B14" s="242"/>
      <c r="C14" s="237" t="s">
        <v>655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9"/>
      <c r="V14" s="80" t="s">
        <v>653</v>
      </c>
      <c r="W14" s="81"/>
      <c r="X14" s="81"/>
      <c r="Y14" s="85">
        <v>0</v>
      </c>
      <c r="Z14" s="85"/>
      <c r="AA14" s="85"/>
      <c r="AB14" s="85"/>
      <c r="AC14" s="85">
        <v>0</v>
      </c>
      <c r="AD14" s="85"/>
      <c r="AE14" s="85"/>
      <c r="AF14" s="85"/>
      <c r="AG14" s="85">
        <v>0</v>
      </c>
      <c r="AH14" s="85"/>
      <c r="AI14" s="85"/>
      <c r="AJ14" s="85"/>
      <c r="AK14" s="85">
        <v>0</v>
      </c>
      <c r="AL14" s="85"/>
      <c r="AM14" s="85"/>
      <c r="AN14" s="85"/>
      <c r="AO14" s="85">
        <v>0</v>
      </c>
      <c r="AP14" s="85"/>
      <c r="AQ14" s="85"/>
      <c r="AR14" s="85"/>
      <c r="AS14" s="85">
        <v>0</v>
      </c>
      <c r="AT14" s="85"/>
      <c r="AU14" s="85"/>
      <c r="AV14" s="85"/>
      <c r="AW14" s="69">
        <v>0</v>
      </c>
      <c r="AX14" s="146"/>
      <c r="AY14" s="146"/>
      <c r="AZ14" s="70"/>
      <c r="BA14" s="85">
        <v>0</v>
      </c>
      <c r="BB14" s="85"/>
      <c r="BC14" s="85"/>
      <c r="BD14" s="85"/>
    </row>
    <row r="15" spans="1:56" s="3" customFormat="1" ht="25.5" customHeight="1">
      <c r="A15" s="218" t="s">
        <v>10</v>
      </c>
      <c r="B15" s="240"/>
      <c r="C15" s="96" t="s">
        <v>656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243" t="s">
        <v>657</v>
      </c>
      <c r="W15" s="243"/>
      <c r="X15" s="243"/>
      <c r="Y15" s="253">
        <v>0</v>
      </c>
      <c r="Z15" s="254"/>
      <c r="AA15" s="254"/>
      <c r="AB15" s="254"/>
      <c r="AC15" s="253">
        <v>0</v>
      </c>
      <c r="AD15" s="254"/>
      <c r="AE15" s="254"/>
      <c r="AF15" s="254"/>
      <c r="AG15" s="253">
        <v>0</v>
      </c>
      <c r="AH15" s="254"/>
      <c r="AI15" s="254"/>
      <c r="AJ15" s="254"/>
      <c r="AK15" s="253">
        <v>0</v>
      </c>
      <c r="AL15" s="254"/>
      <c r="AM15" s="254"/>
      <c r="AN15" s="254"/>
      <c r="AO15" s="85">
        <v>0</v>
      </c>
      <c r="AP15" s="85"/>
      <c r="AQ15" s="85"/>
      <c r="AR15" s="85"/>
      <c r="AS15" s="85">
        <v>0</v>
      </c>
      <c r="AT15" s="85"/>
      <c r="AU15" s="85"/>
      <c r="AV15" s="85"/>
      <c r="AW15" s="253">
        <v>0</v>
      </c>
      <c r="AX15" s="254"/>
      <c r="AY15" s="254"/>
      <c r="AZ15" s="255"/>
      <c r="BA15" s="85">
        <v>0</v>
      </c>
      <c r="BB15" s="85"/>
      <c r="BC15" s="85"/>
      <c r="BD15" s="85"/>
    </row>
    <row r="16" spans="1:56" s="1" customFormat="1" ht="12.75" customHeight="1">
      <c r="A16" s="241" t="s">
        <v>11</v>
      </c>
      <c r="B16" s="242"/>
      <c r="C16" s="96" t="s">
        <v>658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7" t="s">
        <v>659</v>
      </c>
      <c r="W16" s="97"/>
      <c r="X16" s="97"/>
      <c r="Y16" s="231">
        <v>0</v>
      </c>
      <c r="Z16" s="232"/>
      <c r="AA16" s="232"/>
      <c r="AB16" s="232"/>
      <c r="AC16" s="231">
        <v>0</v>
      </c>
      <c r="AD16" s="232"/>
      <c r="AE16" s="232"/>
      <c r="AF16" s="232"/>
      <c r="AG16" s="231">
        <v>0</v>
      </c>
      <c r="AH16" s="232"/>
      <c r="AI16" s="232"/>
      <c r="AJ16" s="232"/>
      <c r="AK16" s="231">
        <v>0</v>
      </c>
      <c r="AL16" s="232"/>
      <c r="AM16" s="232"/>
      <c r="AN16" s="232"/>
      <c r="AO16" s="231">
        <v>0</v>
      </c>
      <c r="AP16" s="232"/>
      <c r="AQ16" s="232"/>
      <c r="AR16" s="232"/>
      <c r="AS16" s="231">
        <v>0</v>
      </c>
      <c r="AT16" s="232"/>
      <c r="AU16" s="232"/>
      <c r="AV16" s="232"/>
      <c r="AW16" s="231">
        <v>0</v>
      </c>
      <c r="AX16" s="232"/>
      <c r="AY16" s="232"/>
      <c r="AZ16" s="235"/>
      <c r="BA16" s="85">
        <v>0</v>
      </c>
      <c r="BB16" s="85"/>
      <c r="BC16" s="85"/>
      <c r="BD16" s="85"/>
    </row>
    <row r="17" spans="1:56" ht="12.75" customHeight="1">
      <c r="A17" s="218" t="s">
        <v>12</v>
      </c>
      <c r="B17" s="240"/>
      <c r="C17" s="237" t="s">
        <v>654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  <c r="V17" s="229" t="s">
        <v>659</v>
      </c>
      <c r="W17" s="230"/>
      <c r="X17" s="230"/>
      <c r="Y17" s="85">
        <v>0</v>
      </c>
      <c r="Z17" s="85"/>
      <c r="AA17" s="85"/>
      <c r="AB17" s="85"/>
      <c r="AC17" s="85">
        <v>0</v>
      </c>
      <c r="AD17" s="85"/>
      <c r="AE17" s="85"/>
      <c r="AF17" s="85"/>
      <c r="AG17" s="85">
        <v>0</v>
      </c>
      <c r="AH17" s="85"/>
      <c r="AI17" s="85"/>
      <c r="AJ17" s="85"/>
      <c r="AK17" s="85">
        <v>0</v>
      </c>
      <c r="AL17" s="85"/>
      <c r="AM17" s="85"/>
      <c r="AN17" s="85"/>
      <c r="AO17" s="85">
        <v>0</v>
      </c>
      <c r="AP17" s="85"/>
      <c r="AQ17" s="85"/>
      <c r="AR17" s="85"/>
      <c r="AS17" s="85">
        <v>0</v>
      </c>
      <c r="AT17" s="85"/>
      <c r="AU17" s="85"/>
      <c r="AV17" s="85"/>
      <c r="AW17" s="143">
        <v>0</v>
      </c>
      <c r="AX17" s="144"/>
      <c r="AY17" s="144"/>
      <c r="AZ17" s="145"/>
      <c r="BA17" s="85">
        <v>0</v>
      </c>
      <c r="BB17" s="85"/>
      <c r="BC17" s="85"/>
      <c r="BD17" s="85"/>
    </row>
    <row r="18" spans="1:56" s="1" customFormat="1" ht="12.75" customHeight="1">
      <c r="A18" s="241" t="s">
        <v>13</v>
      </c>
      <c r="B18" s="242"/>
      <c r="C18" s="237" t="s">
        <v>655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9"/>
      <c r="V18" s="80" t="s">
        <v>659</v>
      </c>
      <c r="W18" s="81"/>
      <c r="X18" s="81"/>
      <c r="Y18" s="85">
        <v>0</v>
      </c>
      <c r="Z18" s="85"/>
      <c r="AA18" s="85"/>
      <c r="AB18" s="85"/>
      <c r="AC18" s="85">
        <v>0</v>
      </c>
      <c r="AD18" s="85"/>
      <c r="AE18" s="85"/>
      <c r="AF18" s="85"/>
      <c r="AG18" s="85">
        <v>0</v>
      </c>
      <c r="AH18" s="85"/>
      <c r="AI18" s="85"/>
      <c r="AJ18" s="85"/>
      <c r="AK18" s="85">
        <v>0</v>
      </c>
      <c r="AL18" s="85"/>
      <c r="AM18" s="85"/>
      <c r="AN18" s="85"/>
      <c r="AO18" s="85">
        <v>0</v>
      </c>
      <c r="AP18" s="85"/>
      <c r="AQ18" s="85"/>
      <c r="AR18" s="85"/>
      <c r="AS18" s="85">
        <v>0</v>
      </c>
      <c r="AT18" s="85"/>
      <c r="AU18" s="85"/>
      <c r="AV18" s="85"/>
      <c r="AW18" s="69">
        <v>0</v>
      </c>
      <c r="AX18" s="146"/>
      <c r="AY18" s="146"/>
      <c r="AZ18" s="70"/>
      <c r="BA18" s="85">
        <v>0</v>
      </c>
      <c r="BB18" s="85"/>
      <c r="BC18" s="85"/>
      <c r="BD18" s="85"/>
    </row>
    <row r="19" spans="1:56" s="3" customFormat="1" ht="25.5" customHeight="1">
      <c r="A19" s="258" t="s">
        <v>14</v>
      </c>
      <c r="B19" s="259"/>
      <c r="C19" s="142" t="s">
        <v>660</v>
      </c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27" t="s">
        <v>661</v>
      </c>
      <c r="W19" s="127"/>
      <c r="X19" s="127"/>
      <c r="Y19" s="102">
        <v>0</v>
      </c>
      <c r="Z19" s="103"/>
      <c r="AA19" s="103"/>
      <c r="AB19" s="103"/>
      <c r="AC19" s="102">
        <v>0</v>
      </c>
      <c r="AD19" s="103"/>
      <c r="AE19" s="103"/>
      <c r="AF19" s="103"/>
      <c r="AG19" s="102">
        <v>0</v>
      </c>
      <c r="AH19" s="103"/>
      <c r="AI19" s="103"/>
      <c r="AJ19" s="103"/>
      <c r="AK19" s="102">
        <v>0</v>
      </c>
      <c r="AL19" s="103"/>
      <c r="AM19" s="103"/>
      <c r="AN19" s="103"/>
      <c r="AO19" s="102">
        <v>0</v>
      </c>
      <c r="AP19" s="103"/>
      <c r="AQ19" s="103"/>
      <c r="AR19" s="103"/>
      <c r="AS19" s="102">
        <v>0</v>
      </c>
      <c r="AT19" s="103"/>
      <c r="AU19" s="103"/>
      <c r="AV19" s="103"/>
      <c r="AW19" s="102">
        <v>0</v>
      </c>
      <c r="AX19" s="103"/>
      <c r="AY19" s="103"/>
      <c r="AZ19" s="103"/>
      <c r="BA19" s="85">
        <v>0</v>
      </c>
      <c r="BB19" s="85"/>
      <c r="BC19" s="85"/>
      <c r="BD19" s="85"/>
    </row>
    <row r="20" spans="1:56" s="1" customFormat="1" ht="12.75" customHeight="1">
      <c r="A20" s="241" t="s">
        <v>15</v>
      </c>
      <c r="B20" s="242"/>
      <c r="C20" s="83" t="s">
        <v>662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97" t="s">
        <v>663</v>
      </c>
      <c r="W20" s="97"/>
      <c r="X20" s="97"/>
      <c r="Y20" s="231">
        <v>0</v>
      </c>
      <c r="Z20" s="232"/>
      <c r="AA20" s="232"/>
      <c r="AB20" s="232"/>
      <c r="AC20" s="231">
        <v>0</v>
      </c>
      <c r="AD20" s="232"/>
      <c r="AE20" s="232"/>
      <c r="AF20" s="232"/>
      <c r="AG20" s="231">
        <v>0</v>
      </c>
      <c r="AH20" s="232"/>
      <c r="AI20" s="232"/>
      <c r="AJ20" s="232"/>
      <c r="AK20" s="231">
        <v>0</v>
      </c>
      <c r="AL20" s="232"/>
      <c r="AM20" s="232"/>
      <c r="AN20" s="232"/>
      <c r="AO20" s="231">
        <v>0</v>
      </c>
      <c r="AP20" s="232"/>
      <c r="AQ20" s="232"/>
      <c r="AR20" s="232"/>
      <c r="AS20" s="231">
        <v>0</v>
      </c>
      <c r="AT20" s="232"/>
      <c r="AU20" s="232"/>
      <c r="AV20" s="232"/>
      <c r="AW20" s="231">
        <v>0</v>
      </c>
      <c r="AX20" s="232"/>
      <c r="AY20" s="232"/>
      <c r="AZ20" s="235"/>
      <c r="BA20" s="85">
        <v>0</v>
      </c>
      <c r="BB20" s="85"/>
      <c r="BC20" s="85"/>
      <c r="BD20" s="85"/>
    </row>
    <row r="21" spans="1:56" ht="12.75" customHeight="1">
      <c r="A21" s="218" t="s">
        <v>16</v>
      </c>
      <c r="B21" s="240"/>
      <c r="C21" s="237" t="s">
        <v>664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229" t="s">
        <v>663</v>
      </c>
      <c r="W21" s="230"/>
      <c r="X21" s="230"/>
      <c r="Y21" s="85">
        <v>0</v>
      </c>
      <c r="Z21" s="85"/>
      <c r="AA21" s="85"/>
      <c r="AB21" s="85"/>
      <c r="AC21" s="85">
        <v>0</v>
      </c>
      <c r="AD21" s="85"/>
      <c r="AE21" s="85"/>
      <c r="AF21" s="85"/>
      <c r="AG21" s="85">
        <v>0</v>
      </c>
      <c r="AH21" s="85"/>
      <c r="AI21" s="85"/>
      <c r="AJ21" s="85"/>
      <c r="AK21" s="85">
        <v>0</v>
      </c>
      <c r="AL21" s="85"/>
      <c r="AM21" s="85"/>
      <c r="AN21" s="85"/>
      <c r="AO21" s="85">
        <v>0</v>
      </c>
      <c r="AP21" s="85"/>
      <c r="AQ21" s="85"/>
      <c r="AR21" s="85"/>
      <c r="AS21" s="85">
        <v>0</v>
      </c>
      <c r="AT21" s="85"/>
      <c r="AU21" s="85"/>
      <c r="AV21" s="85"/>
      <c r="AW21" s="143">
        <v>0</v>
      </c>
      <c r="AX21" s="144"/>
      <c r="AY21" s="144"/>
      <c r="AZ21" s="145"/>
      <c r="BA21" s="85">
        <v>0</v>
      </c>
      <c r="BB21" s="85"/>
      <c r="BC21" s="85"/>
      <c r="BD21" s="85"/>
    </row>
    <row r="22" spans="1:56" s="1" customFormat="1" ht="12.75" customHeight="1">
      <c r="A22" s="241" t="s">
        <v>17</v>
      </c>
      <c r="B22" s="242"/>
      <c r="C22" s="237" t="s">
        <v>665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9"/>
      <c r="V22" s="80" t="s">
        <v>663</v>
      </c>
      <c r="W22" s="81"/>
      <c r="X22" s="81"/>
      <c r="Y22" s="85">
        <v>0</v>
      </c>
      <c r="Z22" s="85"/>
      <c r="AA22" s="85"/>
      <c r="AB22" s="85"/>
      <c r="AC22" s="85">
        <v>0</v>
      </c>
      <c r="AD22" s="85"/>
      <c r="AE22" s="85"/>
      <c r="AF22" s="85"/>
      <c r="AG22" s="85">
        <v>0</v>
      </c>
      <c r="AH22" s="85"/>
      <c r="AI22" s="85"/>
      <c r="AJ22" s="85"/>
      <c r="AK22" s="85">
        <v>0</v>
      </c>
      <c r="AL22" s="85"/>
      <c r="AM22" s="85"/>
      <c r="AN22" s="85"/>
      <c r="AO22" s="85">
        <v>0</v>
      </c>
      <c r="AP22" s="85"/>
      <c r="AQ22" s="85"/>
      <c r="AR22" s="85"/>
      <c r="AS22" s="85">
        <v>0</v>
      </c>
      <c r="AT22" s="85"/>
      <c r="AU22" s="85"/>
      <c r="AV22" s="85"/>
      <c r="AW22" s="69">
        <v>0</v>
      </c>
      <c r="AX22" s="146"/>
      <c r="AY22" s="146"/>
      <c r="AZ22" s="70"/>
      <c r="BA22" s="85">
        <v>0</v>
      </c>
      <c r="BB22" s="85"/>
      <c r="BC22" s="85"/>
      <c r="BD22" s="85"/>
    </row>
    <row r="23" spans="1:56" ht="12.75" customHeight="1">
      <c r="A23" s="218" t="s">
        <v>18</v>
      </c>
      <c r="B23" s="240"/>
      <c r="C23" s="83" t="s">
        <v>666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243" t="s">
        <v>667</v>
      </c>
      <c r="W23" s="243"/>
      <c r="X23" s="243"/>
      <c r="Y23" s="233">
        <v>0</v>
      </c>
      <c r="Z23" s="234"/>
      <c r="AA23" s="234"/>
      <c r="AB23" s="234"/>
      <c r="AC23" s="233">
        <v>0</v>
      </c>
      <c r="AD23" s="234"/>
      <c r="AE23" s="234"/>
      <c r="AF23" s="234"/>
      <c r="AG23" s="233">
        <v>0</v>
      </c>
      <c r="AH23" s="234"/>
      <c r="AI23" s="234"/>
      <c r="AJ23" s="234"/>
      <c r="AK23" s="233">
        <v>0</v>
      </c>
      <c r="AL23" s="234"/>
      <c r="AM23" s="234"/>
      <c r="AN23" s="234"/>
      <c r="AO23" s="233">
        <v>0</v>
      </c>
      <c r="AP23" s="234"/>
      <c r="AQ23" s="234"/>
      <c r="AR23" s="234"/>
      <c r="AS23" s="233">
        <v>0</v>
      </c>
      <c r="AT23" s="234"/>
      <c r="AU23" s="234"/>
      <c r="AV23" s="234"/>
      <c r="AW23" s="233">
        <v>0</v>
      </c>
      <c r="AX23" s="234"/>
      <c r="AY23" s="234"/>
      <c r="AZ23" s="244"/>
      <c r="BA23" s="85">
        <v>0</v>
      </c>
      <c r="BB23" s="85"/>
      <c r="BC23" s="85"/>
      <c r="BD23" s="85"/>
    </row>
    <row r="24" spans="1:56" s="1" customFormat="1" ht="12.75" customHeight="1">
      <c r="A24" s="241" t="s">
        <v>19</v>
      </c>
      <c r="B24" s="242"/>
      <c r="C24" s="237" t="s">
        <v>655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9"/>
      <c r="V24" s="80" t="s">
        <v>667</v>
      </c>
      <c r="W24" s="81"/>
      <c r="X24" s="81"/>
      <c r="Y24" s="85">
        <v>0</v>
      </c>
      <c r="Z24" s="85"/>
      <c r="AA24" s="85"/>
      <c r="AB24" s="85"/>
      <c r="AC24" s="85">
        <v>0</v>
      </c>
      <c r="AD24" s="85"/>
      <c r="AE24" s="85"/>
      <c r="AF24" s="85"/>
      <c r="AG24" s="85">
        <v>0</v>
      </c>
      <c r="AH24" s="85"/>
      <c r="AI24" s="85"/>
      <c r="AJ24" s="85"/>
      <c r="AK24" s="85">
        <v>0</v>
      </c>
      <c r="AL24" s="85"/>
      <c r="AM24" s="85"/>
      <c r="AN24" s="85"/>
      <c r="AO24" s="85">
        <v>0</v>
      </c>
      <c r="AP24" s="85"/>
      <c r="AQ24" s="85"/>
      <c r="AR24" s="85"/>
      <c r="AS24" s="85">
        <v>0</v>
      </c>
      <c r="AT24" s="85"/>
      <c r="AU24" s="85"/>
      <c r="AV24" s="85"/>
      <c r="AW24" s="69">
        <v>0</v>
      </c>
      <c r="AX24" s="146"/>
      <c r="AY24" s="146"/>
      <c r="AZ24" s="70"/>
      <c r="BA24" s="85">
        <v>0</v>
      </c>
      <c r="BB24" s="85"/>
      <c r="BC24" s="85"/>
      <c r="BD24" s="85"/>
    </row>
    <row r="25" spans="1:56" ht="12.75" customHeight="1">
      <c r="A25" s="218" t="s">
        <v>20</v>
      </c>
      <c r="B25" s="240"/>
      <c r="C25" s="237" t="s">
        <v>664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9"/>
      <c r="V25" s="243" t="s">
        <v>667</v>
      </c>
      <c r="W25" s="243"/>
      <c r="X25" s="243"/>
      <c r="Y25" s="85">
        <v>0</v>
      </c>
      <c r="Z25" s="85"/>
      <c r="AA25" s="85"/>
      <c r="AB25" s="85"/>
      <c r="AC25" s="85">
        <v>0</v>
      </c>
      <c r="AD25" s="85"/>
      <c r="AE25" s="85"/>
      <c r="AF25" s="85"/>
      <c r="AG25" s="85">
        <v>0</v>
      </c>
      <c r="AH25" s="85"/>
      <c r="AI25" s="85"/>
      <c r="AJ25" s="85"/>
      <c r="AK25" s="85">
        <v>0</v>
      </c>
      <c r="AL25" s="85"/>
      <c r="AM25" s="85"/>
      <c r="AN25" s="85"/>
      <c r="AO25" s="85">
        <v>0</v>
      </c>
      <c r="AP25" s="85"/>
      <c r="AQ25" s="85"/>
      <c r="AR25" s="85"/>
      <c r="AS25" s="85">
        <v>0</v>
      </c>
      <c r="AT25" s="85"/>
      <c r="AU25" s="85"/>
      <c r="AV25" s="85"/>
      <c r="AW25" s="143">
        <v>0</v>
      </c>
      <c r="AX25" s="144"/>
      <c r="AY25" s="144"/>
      <c r="AZ25" s="145"/>
      <c r="BA25" s="85">
        <v>0</v>
      </c>
      <c r="BB25" s="85"/>
      <c r="BC25" s="85"/>
      <c r="BD25" s="85"/>
    </row>
    <row r="26" spans="1:56" s="1" customFormat="1" ht="12.75" customHeight="1">
      <c r="A26" s="241" t="s">
        <v>21</v>
      </c>
      <c r="B26" s="242"/>
      <c r="C26" s="237" t="s">
        <v>665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9"/>
      <c r="V26" s="80" t="s">
        <v>667</v>
      </c>
      <c r="W26" s="81"/>
      <c r="X26" s="81"/>
      <c r="Y26" s="85">
        <v>0</v>
      </c>
      <c r="Z26" s="85"/>
      <c r="AA26" s="85"/>
      <c r="AB26" s="85"/>
      <c r="AC26" s="85">
        <v>0</v>
      </c>
      <c r="AD26" s="85"/>
      <c r="AE26" s="85"/>
      <c r="AF26" s="85"/>
      <c r="AG26" s="85">
        <v>0</v>
      </c>
      <c r="AH26" s="85"/>
      <c r="AI26" s="85"/>
      <c r="AJ26" s="85"/>
      <c r="AK26" s="85">
        <v>0</v>
      </c>
      <c r="AL26" s="85"/>
      <c r="AM26" s="85"/>
      <c r="AN26" s="85"/>
      <c r="AO26" s="85">
        <v>0</v>
      </c>
      <c r="AP26" s="85"/>
      <c r="AQ26" s="85"/>
      <c r="AR26" s="85"/>
      <c r="AS26" s="85">
        <v>0</v>
      </c>
      <c r="AT26" s="85"/>
      <c r="AU26" s="85"/>
      <c r="AV26" s="85"/>
      <c r="AW26" s="69">
        <v>0</v>
      </c>
      <c r="AX26" s="146"/>
      <c r="AY26" s="146"/>
      <c r="AZ26" s="70"/>
      <c r="BA26" s="85">
        <v>0</v>
      </c>
      <c r="BB26" s="85"/>
      <c r="BC26" s="85"/>
      <c r="BD26" s="85"/>
    </row>
    <row r="27" spans="1:56" s="3" customFormat="1" ht="12.75" customHeight="1">
      <c r="A27" s="218" t="s">
        <v>22</v>
      </c>
      <c r="B27" s="240"/>
      <c r="C27" s="105" t="s">
        <v>668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243" t="s">
        <v>669</v>
      </c>
      <c r="W27" s="243"/>
      <c r="X27" s="243"/>
      <c r="Y27" s="253">
        <v>0</v>
      </c>
      <c r="Z27" s="254"/>
      <c r="AA27" s="254"/>
      <c r="AB27" s="254"/>
      <c r="AC27" s="253">
        <v>0</v>
      </c>
      <c r="AD27" s="254"/>
      <c r="AE27" s="254"/>
      <c r="AF27" s="254"/>
      <c r="AG27" s="253">
        <v>0</v>
      </c>
      <c r="AH27" s="254"/>
      <c r="AI27" s="254"/>
      <c r="AJ27" s="254"/>
      <c r="AK27" s="253">
        <v>0</v>
      </c>
      <c r="AL27" s="254"/>
      <c r="AM27" s="254"/>
      <c r="AN27" s="254"/>
      <c r="AO27" s="253">
        <v>0</v>
      </c>
      <c r="AP27" s="254"/>
      <c r="AQ27" s="254"/>
      <c r="AR27" s="254"/>
      <c r="AS27" s="253">
        <v>0</v>
      </c>
      <c r="AT27" s="254"/>
      <c r="AU27" s="254"/>
      <c r="AV27" s="254"/>
      <c r="AW27" s="253">
        <v>0</v>
      </c>
      <c r="AX27" s="254"/>
      <c r="AY27" s="254"/>
      <c r="AZ27" s="255"/>
      <c r="BA27" s="85">
        <v>0</v>
      </c>
      <c r="BB27" s="85"/>
      <c r="BC27" s="85"/>
      <c r="BD27" s="85"/>
    </row>
    <row r="28" spans="1:56" s="2" customFormat="1" ht="12.75" customHeight="1">
      <c r="A28" s="241" t="s">
        <v>67</v>
      </c>
      <c r="B28" s="242"/>
      <c r="C28" s="105" t="s">
        <v>670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97" t="s">
        <v>671</v>
      </c>
      <c r="W28" s="97"/>
      <c r="X28" s="97"/>
      <c r="Y28" s="231">
        <v>0</v>
      </c>
      <c r="Z28" s="232"/>
      <c r="AA28" s="232"/>
      <c r="AB28" s="232"/>
      <c r="AC28" s="231">
        <v>0</v>
      </c>
      <c r="AD28" s="232"/>
      <c r="AE28" s="232"/>
      <c r="AF28" s="232"/>
      <c r="AG28" s="231">
        <v>0</v>
      </c>
      <c r="AH28" s="232"/>
      <c r="AI28" s="232"/>
      <c r="AJ28" s="232"/>
      <c r="AK28" s="231">
        <v>0</v>
      </c>
      <c r="AL28" s="232"/>
      <c r="AM28" s="232"/>
      <c r="AN28" s="232"/>
      <c r="AO28" s="231">
        <v>0</v>
      </c>
      <c r="AP28" s="232"/>
      <c r="AQ28" s="232"/>
      <c r="AR28" s="232"/>
      <c r="AS28" s="231">
        <v>0</v>
      </c>
      <c r="AT28" s="232"/>
      <c r="AU28" s="232"/>
      <c r="AV28" s="232"/>
      <c r="AW28" s="231">
        <v>0</v>
      </c>
      <c r="AX28" s="232"/>
      <c r="AY28" s="232"/>
      <c r="AZ28" s="235"/>
      <c r="BA28" s="85">
        <v>0</v>
      </c>
      <c r="BB28" s="85"/>
      <c r="BC28" s="85"/>
      <c r="BD28" s="85"/>
    </row>
    <row r="29" spans="1:56" ht="12.75" customHeight="1">
      <c r="A29" s="218" t="s">
        <v>68</v>
      </c>
      <c r="B29" s="240"/>
      <c r="C29" s="237" t="s">
        <v>655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229" t="s">
        <v>671</v>
      </c>
      <c r="W29" s="230"/>
      <c r="X29" s="230"/>
      <c r="Y29" s="85">
        <v>0</v>
      </c>
      <c r="Z29" s="85"/>
      <c r="AA29" s="85"/>
      <c r="AB29" s="85"/>
      <c r="AC29" s="85">
        <v>0</v>
      </c>
      <c r="AD29" s="85"/>
      <c r="AE29" s="85"/>
      <c r="AF29" s="85"/>
      <c r="AG29" s="85">
        <v>0</v>
      </c>
      <c r="AH29" s="85"/>
      <c r="AI29" s="85"/>
      <c r="AJ29" s="85"/>
      <c r="AK29" s="85">
        <v>0</v>
      </c>
      <c r="AL29" s="85"/>
      <c r="AM29" s="85"/>
      <c r="AN29" s="85"/>
      <c r="AO29" s="85">
        <v>0</v>
      </c>
      <c r="AP29" s="85"/>
      <c r="AQ29" s="85"/>
      <c r="AR29" s="85"/>
      <c r="AS29" s="85">
        <v>0</v>
      </c>
      <c r="AT29" s="85"/>
      <c r="AU29" s="85"/>
      <c r="AV29" s="85"/>
      <c r="AW29" s="143">
        <v>0</v>
      </c>
      <c r="AX29" s="144"/>
      <c r="AY29" s="144"/>
      <c r="AZ29" s="145"/>
      <c r="BA29" s="85">
        <v>0</v>
      </c>
      <c r="BB29" s="85"/>
      <c r="BC29" s="85"/>
      <c r="BD29" s="85"/>
    </row>
    <row r="30" spans="1:56" s="15" customFormat="1" ht="12.75" customHeight="1">
      <c r="A30" s="258" t="s">
        <v>69</v>
      </c>
      <c r="B30" s="259"/>
      <c r="C30" s="177" t="s">
        <v>672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27" t="s">
        <v>673</v>
      </c>
      <c r="W30" s="127"/>
      <c r="X30" s="127"/>
      <c r="Y30" s="102">
        <v>0</v>
      </c>
      <c r="Z30" s="103"/>
      <c r="AA30" s="103"/>
      <c r="AB30" s="103"/>
      <c r="AC30" s="102">
        <v>0</v>
      </c>
      <c r="AD30" s="103"/>
      <c r="AE30" s="103"/>
      <c r="AF30" s="103"/>
      <c r="AG30" s="102">
        <v>0</v>
      </c>
      <c r="AH30" s="103"/>
      <c r="AI30" s="103"/>
      <c r="AJ30" s="103"/>
      <c r="AK30" s="102">
        <v>0</v>
      </c>
      <c r="AL30" s="103"/>
      <c r="AM30" s="103"/>
      <c r="AN30" s="103"/>
      <c r="AO30" s="102">
        <v>0</v>
      </c>
      <c r="AP30" s="103"/>
      <c r="AQ30" s="103"/>
      <c r="AR30" s="103"/>
      <c r="AS30" s="102">
        <v>0</v>
      </c>
      <c r="AT30" s="103"/>
      <c r="AU30" s="103"/>
      <c r="AV30" s="103"/>
      <c r="AW30" s="102">
        <v>0</v>
      </c>
      <c r="AX30" s="103"/>
      <c r="AY30" s="103"/>
      <c r="AZ30" s="103"/>
      <c r="BA30" s="85">
        <v>0</v>
      </c>
      <c r="BB30" s="85"/>
      <c r="BC30" s="85"/>
      <c r="BD30" s="85"/>
    </row>
    <row r="31" spans="1:56" s="1" customFormat="1" ht="12.75" customHeight="1">
      <c r="A31" s="241" t="s">
        <v>70</v>
      </c>
      <c r="B31" s="242"/>
      <c r="C31" s="83" t="s">
        <v>674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97" t="s">
        <v>675</v>
      </c>
      <c r="W31" s="97"/>
      <c r="X31" s="97"/>
      <c r="Y31" s="85">
        <v>0</v>
      </c>
      <c r="Z31" s="85"/>
      <c r="AA31" s="85"/>
      <c r="AB31" s="85"/>
      <c r="AC31" s="85">
        <v>0</v>
      </c>
      <c r="AD31" s="85"/>
      <c r="AE31" s="85"/>
      <c r="AF31" s="85"/>
      <c r="AG31" s="85">
        <v>0</v>
      </c>
      <c r="AH31" s="85"/>
      <c r="AI31" s="85"/>
      <c r="AJ31" s="85"/>
      <c r="AK31" s="85">
        <v>0</v>
      </c>
      <c r="AL31" s="85"/>
      <c r="AM31" s="85"/>
      <c r="AN31" s="85"/>
      <c r="AO31" s="85">
        <v>0</v>
      </c>
      <c r="AP31" s="85"/>
      <c r="AQ31" s="85"/>
      <c r="AR31" s="85"/>
      <c r="AS31" s="85">
        <v>0</v>
      </c>
      <c r="AT31" s="85"/>
      <c r="AU31" s="85"/>
      <c r="AV31" s="85"/>
      <c r="AW31" s="85">
        <v>0</v>
      </c>
      <c r="AX31" s="85"/>
      <c r="AY31" s="85"/>
      <c r="AZ31" s="85"/>
      <c r="BA31" s="85">
        <v>0</v>
      </c>
      <c r="BB31" s="85"/>
      <c r="BC31" s="85"/>
      <c r="BD31" s="85"/>
    </row>
    <row r="32" spans="1:56" ht="12.75" customHeight="1">
      <c r="A32" s="218" t="s">
        <v>348</v>
      </c>
      <c r="B32" s="240"/>
      <c r="C32" s="83" t="s">
        <v>676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43" t="s">
        <v>677</v>
      </c>
      <c r="W32" s="243"/>
      <c r="X32" s="243"/>
      <c r="Y32" s="233">
        <v>0</v>
      </c>
      <c r="Z32" s="234"/>
      <c r="AA32" s="234"/>
      <c r="AB32" s="234"/>
      <c r="AC32" s="233">
        <v>0</v>
      </c>
      <c r="AD32" s="234"/>
      <c r="AE32" s="234"/>
      <c r="AF32" s="234"/>
      <c r="AG32" s="233">
        <v>0</v>
      </c>
      <c r="AH32" s="234"/>
      <c r="AI32" s="234"/>
      <c r="AJ32" s="234"/>
      <c r="AK32" s="233">
        <v>0</v>
      </c>
      <c r="AL32" s="234"/>
      <c r="AM32" s="234"/>
      <c r="AN32" s="234"/>
      <c r="AO32" s="233">
        <v>0</v>
      </c>
      <c r="AP32" s="234"/>
      <c r="AQ32" s="234"/>
      <c r="AR32" s="234"/>
      <c r="AS32" s="233">
        <v>0</v>
      </c>
      <c r="AT32" s="234"/>
      <c r="AU32" s="234"/>
      <c r="AV32" s="234"/>
      <c r="AW32" s="233">
        <v>0</v>
      </c>
      <c r="AX32" s="234"/>
      <c r="AY32" s="234"/>
      <c r="AZ32" s="244"/>
      <c r="BA32" s="85">
        <v>0</v>
      </c>
      <c r="BB32" s="85"/>
      <c r="BC32" s="85"/>
      <c r="BD32" s="85"/>
    </row>
    <row r="33" spans="1:56" s="1" customFormat="1" ht="12.75" customHeight="1">
      <c r="A33" s="241" t="s">
        <v>351</v>
      </c>
      <c r="B33" s="242"/>
      <c r="C33" s="83" t="s">
        <v>678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97" t="s">
        <v>679</v>
      </c>
      <c r="W33" s="97"/>
      <c r="X33" s="97"/>
      <c r="Y33" s="231">
        <v>16553</v>
      </c>
      <c r="Z33" s="232"/>
      <c r="AA33" s="232"/>
      <c r="AB33" s="232"/>
      <c r="AC33" s="231">
        <v>16553</v>
      </c>
      <c r="AD33" s="232"/>
      <c r="AE33" s="232"/>
      <c r="AF33" s="232"/>
      <c r="AG33" s="85">
        <v>0</v>
      </c>
      <c r="AH33" s="85"/>
      <c r="AI33" s="85"/>
      <c r="AJ33" s="85"/>
      <c r="AK33" s="231">
        <v>0</v>
      </c>
      <c r="AL33" s="232"/>
      <c r="AM33" s="232"/>
      <c r="AN33" s="232"/>
      <c r="AO33" s="85">
        <v>0</v>
      </c>
      <c r="AP33" s="85"/>
      <c r="AQ33" s="85"/>
      <c r="AR33" s="85"/>
      <c r="AS33" s="85">
        <v>0</v>
      </c>
      <c r="AT33" s="85"/>
      <c r="AU33" s="85"/>
      <c r="AV33" s="85"/>
      <c r="AW33" s="231">
        <v>0</v>
      </c>
      <c r="AX33" s="232"/>
      <c r="AY33" s="232"/>
      <c r="AZ33" s="235"/>
      <c r="BA33" s="85">
        <v>16553</v>
      </c>
      <c r="BB33" s="85"/>
      <c r="BC33" s="85"/>
      <c r="BD33" s="85"/>
    </row>
    <row r="34" spans="1:56" ht="12.75" customHeight="1">
      <c r="A34" s="218" t="s">
        <v>352</v>
      </c>
      <c r="B34" s="240"/>
      <c r="C34" s="83" t="s">
        <v>680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243" t="s">
        <v>681</v>
      </c>
      <c r="W34" s="243"/>
      <c r="X34" s="243"/>
      <c r="Y34" s="233">
        <v>0</v>
      </c>
      <c r="Z34" s="234"/>
      <c r="AA34" s="234"/>
      <c r="AB34" s="234"/>
      <c r="AC34" s="233">
        <v>0</v>
      </c>
      <c r="AD34" s="234"/>
      <c r="AE34" s="234"/>
      <c r="AF34" s="234"/>
      <c r="AG34" s="85">
        <v>0</v>
      </c>
      <c r="AH34" s="85"/>
      <c r="AI34" s="85"/>
      <c r="AJ34" s="85"/>
      <c r="AK34" s="275">
        <v>0</v>
      </c>
      <c r="AL34" s="276"/>
      <c r="AM34" s="276"/>
      <c r="AN34" s="276"/>
      <c r="AO34" s="85">
        <v>0</v>
      </c>
      <c r="AP34" s="85"/>
      <c r="AQ34" s="85"/>
      <c r="AR34" s="85"/>
      <c r="AS34" s="85">
        <v>0</v>
      </c>
      <c r="AT34" s="85"/>
      <c r="AU34" s="85"/>
      <c r="AV34" s="85"/>
      <c r="AW34" s="233">
        <v>0</v>
      </c>
      <c r="AX34" s="234"/>
      <c r="AY34" s="234"/>
      <c r="AZ34" s="244"/>
      <c r="BA34" s="85">
        <v>0</v>
      </c>
      <c r="BB34" s="85"/>
      <c r="BC34" s="85"/>
      <c r="BD34" s="85"/>
    </row>
    <row r="35" spans="1:56" s="1" customFormat="1" ht="12.75" customHeight="1">
      <c r="A35" s="241" t="s">
        <v>353</v>
      </c>
      <c r="B35" s="242"/>
      <c r="C35" s="83" t="s">
        <v>682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97" t="s">
        <v>683</v>
      </c>
      <c r="W35" s="97"/>
      <c r="X35" s="97"/>
      <c r="Y35" s="231">
        <v>0</v>
      </c>
      <c r="Z35" s="232"/>
      <c r="AA35" s="232"/>
      <c r="AB35" s="232"/>
      <c r="AC35" s="231">
        <v>0</v>
      </c>
      <c r="AD35" s="232"/>
      <c r="AE35" s="232"/>
      <c r="AF35" s="232"/>
      <c r="AG35" s="231">
        <v>0</v>
      </c>
      <c r="AH35" s="232"/>
      <c r="AI35" s="232"/>
      <c r="AJ35" s="232"/>
      <c r="AK35" s="231">
        <v>0</v>
      </c>
      <c r="AL35" s="232"/>
      <c r="AM35" s="232"/>
      <c r="AN35" s="232"/>
      <c r="AO35" s="231">
        <v>0</v>
      </c>
      <c r="AP35" s="232"/>
      <c r="AQ35" s="232"/>
      <c r="AR35" s="232"/>
      <c r="AS35" s="231">
        <v>0</v>
      </c>
      <c r="AT35" s="232"/>
      <c r="AU35" s="232"/>
      <c r="AV35" s="232"/>
      <c r="AW35" s="231">
        <v>0</v>
      </c>
      <c r="AX35" s="232"/>
      <c r="AY35" s="232"/>
      <c r="AZ35" s="235"/>
      <c r="BA35" s="85">
        <v>0</v>
      </c>
      <c r="BB35" s="85"/>
      <c r="BC35" s="85"/>
      <c r="BD35" s="85"/>
    </row>
    <row r="36" spans="1:56" ht="12.75" customHeight="1">
      <c r="A36" s="218" t="s">
        <v>354</v>
      </c>
      <c r="B36" s="240"/>
      <c r="C36" s="83" t="s">
        <v>684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243" t="s">
        <v>685</v>
      </c>
      <c r="W36" s="243"/>
      <c r="X36" s="243"/>
      <c r="Y36" s="85">
        <v>0</v>
      </c>
      <c r="Z36" s="85"/>
      <c r="AA36" s="85"/>
      <c r="AB36" s="85"/>
      <c r="AC36" s="85">
        <v>0</v>
      </c>
      <c r="AD36" s="85"/>
      <c r="AE36" s="85"/>
      <c r="AF36" s="85"/>
      <c r="AG36" s="85">
        <v>0</v>
      </c>
      <c r="AH36" s="85"/>
      <c r="AI36" s="85"/>
      <c r="AJ36" s="85"/>
      <c r="AK36" s="85">
        <v>0</v>
      </c>
      <c r="AL36" s="85"/>
      <c r="AM36" s="85"/>
      <c r="AN36" s="85"/>
      <c r="AO36" s="85">
        <v>0</v>
      </c>
      <c r="AP36" s="85"/>
      <c r="AQ36" s="85"/>
      <c r="AR36" s="85"/>
      <c r="AS36" s="85">
        <v>0</v>
      </c>
      <c r="AT36" s="85"/>
      <c r="AU36" s="85"/>
      <c r="AV36" s="85"/>
      <c r="AW36" s="85">
        <v>0</v>
      </c>
      <c r="AX36" s="85"/>
      <c r="AY36" s="85"/>
      <c r="AZ36" s="85"/>
      <c r="BA36" s="85">
        <v>0</v>
      </c>
      <c r="BB36" s="85"/>
      <c r="BC36" s="85"/>
      <c r="BD36" s="85"/>
    </row>
    <row r="37" spans="1:56" s="16" customFormat="1" ht="12.75" customHeight="1">
      <c r="A37" s="258" t="s">
        <v>355</v>
      </c>
      <c r="B37" s="259"/>
      <c r="C37" s="177" t="s">
        <v>686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27" t="s">
        <v>687</v>
      </c>
      <c r="W37" s="127"/>
      <c r="X37" s="127"/>
      <c r="Y37" s="102">
        <v>16553</v>
      </c>
      <c r="Z37" s="103"/>
      <c r="AA37" s="103"/>
      <c r="AB37" s="103"/>
      <c r="AC37" s="102">
        <v>16553</v>
      </c>
      <c r="AD37" s="103"/>
      <c r="AE37" s="103"/>
      <c r="AF37" s="103"/>
      <c r="AG37" s="102">
        <v>0</v>
      </c>
      <c r="AH37" s="103"/>
      <c r="AI37" s="103"/>
      <c r="AJ37" s="103"/>
      <c r="AK37" s="102">
        <v>0</v>
      </c>
      <c r="AL37" s="103"/>
      <c r="AM37" s="103"/>
      <c r="AN37" s="103"/>
      <c r="AO37" s="102">
        <v>0</v>
      </c>
      <c r="AP37" s="103"/>
      <c r="AQ37" s="103"/>
      <c r="AR37" s="103"/>
      <c r="AS37" s="102">
        <v>0</v>
      </c>
      <c r="AT37" s="103"/>
      <c r="AU37" s="103"/>
      <c r="AV37" s="103"/>
      <c r="AW37" s="102">
        <v>0</v>
      </c>
      <c r="AX37" s="103"/>
      <c r="AY37" s="103"/>
      <c r="AZ37" s="103"/>
      <c r="BA37" s="85">
        <v>16553</v>
      </c>
      <c r="BB37" s="85"/>
      <c r="BC37" s="85"/>
      <c r="BD37" s="85"/>
    </row>
    <row r="38" spans="1:56" s="7" customFormat="1" ht="12.75" customHeight="1">
      <c r="A38" s="241" t="s">
        <v>356</v>
      </c>
      <c r="B38" s="242"/>
      <c r="C38" s="83" t="s">
        <v>688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97" t="s">
        <v>689</v>
      </c>
      <c r="W38" s="97"/>
      <c r="X38" s="97"/>
      <c r="Y38" s="231">
        <v>0</v>
      </c>
      <c r="Z38" s="232"/>
      <c r="AA38" s="232"/>
      <c r="AB38" s="232"/>
      <c r="AC38" s="231">
        <v>0</v>
      </c>
      <c r="AD38" s="232"/>
      <c r="AE38" s="232"/>
      <c r="AF38" s="232"/>
      <c r="AG38" s="231">
        <v>0</v>
      </c>
      <c r="AH38" s="232"/>
      <c r="AI38" s="232"/>
      <c r="AJ38" s="232"/>
      <c r="AK38" s="231">
        <v>0</v>
      </c>
      <c r="AL38" s="232"/>
      <c r="AM38" s="232"/>
      <c r="AN38" s="232"/>
      <c r="AO38" s="231">
        <v>0</v>
      </c>
      <c r="AP38" s="232"/>
      <c r="AQ38" s="232"/>
      <c r="AR38" s="232"/>
      <c r="AS38" s="231">
        <v>0</v>
      </c>
      <c r="AT38" s="232"/>
      <c r="AU38" s="232"/>
      <c r="AV38" s="232"/>
      <c r="AW38" s="231">
        <v>0</v>
      </c>
      <c r="AX38" s="232"/>
      <c r="AY38" s="232"/>
      <c r="AZ38" s="235"/>
      <c r="BA38" s="85">
        <v>0</v>
      </c>
      <c r="BB38" s="85"/>
      <c r="BC38" s="85"/>
      <c r="BD38" s="85"/>
    </row>
    <row r="39" spans="1:56" s="25" customFormat="1" ht="12.75" customHeight="1">
      <c r="A39" s="218" t="s">
        <v>357</v>
      </c>
      <c r="B39" s="240"/>
      <c r="C39" s="248" t="s">
        <v>690</v>
      </c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50"/>
      <c r="V39" s="243" t="s">
        <v>691</v>
      </c>
      <c r="W39" s="243"/>
      <c r="X39" s="243"/>
      <c r="Y39" s="233">
        <v>0</v>
      </c>
      <c r="Z39" s="234"/>
      <c r="AA39" s="234"/>
      <c r="AB39" s="234"/>
      <c r="AC39" s="233">
        <v>0</v>
      </c>
      <c r="AD39" s="234"/>
      <c r="AE39" s="234"/>
      <c r="AF39" s="234"/>
      <c r="AG39" s="233">
        <v>0</v>
      </c>
      <c r="AH39" s="234"/>
      <c r="AI39" s="234"/>
      <c r="AJ39" s="234"/>
      <c r="AK39" s="233">
        <v>0</v>
      </c>
      <c r="AL39" s="234"/>
      <c r="AM39" s="234"/>
      <c r="AN39" s="234"/>
      <c r="AO39" s="233">
        <v>0</v>
      </c>
      <c r="AP39" s="234"/>
      <c r="AQ39" s="234"/>
      <c r="AR39" s="234"/>
      <c r="AS39" s="233">
        <v>0</v>
      </c>
      <c r="AT39" s="234"/>
      <c r="AU39" s="234"/>
      <c r="AV39" s="234"/>
      <c r="AW39" s="233">
        <v>0</v>
      </c>
      <c r="AX39" s="234"/>
      <c r="AY39" s="234"/>
      <c r="AZ39" s="244"/>
      <c r="BA39" s="85">
        <v>0</v>
      </c>
      <c r="BB39" s="85"/>
      <c r="BC39" s="85"/>
      <c r="BD39" s="85"/>
    </row>
    <row r="40" spans="1:56" s="7" customFormat="1" ht="12.75" customHeight="1">
      <c r="A40" s="241" t="s">
        <v>185</v>
      </c>
      <c r="B40" s="242"/>
      <c r="C40" s="83" t="s">
        <v>692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97" t="s">
        <v>693</v>
      </c>
      <c r="W40" s="97"/>
      <c r="X40" s="97"/>
      <c r="Y40" s="231">
        <v>0</v>
      </c>
      <c r="Z40" s="232"/>
      <c r="AA40" s="232"/>
      <c r="AB40" s="232"/>
      <c r="AC40" s="231">
        <v>0</v>
      </c>
      <c r="AD40" s="232"/>
      <c r="AE40" s="232"/>
      <c r="AF40" s="232"/>
      <c r="AG40" s="231">
        <v>0</v>
      </c>
      <c r="AH40" s="232"/>
      <c r="AI40" s="232"/>
      <c r="AJ40" s="232"/>
      <c r="AK40" s="231">
        <v>0</v>
      </c>
      <c r="AL40" s="232"/>
      <c r="AM40" s="232"/>
      <c r="AN40" s="232"/>
      <c r="AO40" s="231">
        <v>0</v>
      </c>
      <c r="AP40" s="232"/>
      <c r="AQ40" s="232"/>
      <c r="AR40" s="232"/>
      <c r="AS40" s="231">
        <v>0</v>
      </c>
      <c r="AT40" s="232"/>
      <c r="AU40" s="232"/>
      <c r="AV40" s="232"/>
      <c r="AW40" s="231">
        <v>0</v>
      </c>
      <c r="AX40" s="232"/>
      <c r="AY40" s="232"/>
      <c r="AZ40" s="235"/>
      <c r="BA40" s="85">
        <v>0</v>
      </c>
      <c r="BB40" s="85"/>
      <c r="BC40" s="85"/>
      <c r="BD40" s="85"/>
    </row>
    <row r="41" spans="1:56" ht="12.75" customHeight="1">
      <c r="A41" s="218" t="s">
        <v>186</v>
      </c>
      <c r="B41" s="240"/>
      <c r="C41" s="237" t="s">
        <v>655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9"/>
      <c r="V41" s="229" t="s">
        <v>693</v>
      </c>
      <c r="W41" s="230"/>
      <c r="X41" s="230"/>
      <c r="Y41" s="85">
        <v>0</v>
      </c>
      <c r="Z41" s="85"/>
      <c r="AA41" s="85"/>
      <c r="AB41" s="85"/>
      <c r="AC41" s="85">
        <v>0</v>
      </c>
      <c r="AD41" s="85"/>
      <c r="AE41" s="85"/>
      <c r="AF41" s="85"/>
      <c r="AG41" s="85">
        <v>0</v>
      </c>
      <c r="AH41" s="85"/>
      <c r="AI41" s="85"/>
      <c r="AJ41" s="85"/>
      <c r="AK41" s="85">
        <v>0</v>
      </c>
      <c r="AL41" s="85"/>
      <c r="AM41" s="85"/>
      <c r="AN41" s="85"/>
      <c r="AO41" s="85">
        <v>0</v>
      </c>
      <c r="AP41" s="85"/>
      <c r="AQ41" s="85"/>
      <c r="AR41" s="85"/>
      <c r="AS41" s="85">
        <v>0</v>
      </c>
      <c r="AT41" s="85"/>
      <c r="AU41" s="85"/>
      <c r="AV41" s="85"/>
      <c r="AW41" s="143">
        <v>0</v>
      </c>
      <c r="AX41" s="144"/>
      <c r="AY41" s="144"/>
      <c r="AZ41" s="145"/>
      <c r="BA41" s="85">
        <v>0</v>
      </c>
      <c r="BB41" s="85"/>
      <c r="BC41" s="85"/>
      <c r="BD41" s="85"/>
    </row>
    <row r="42" spans="1:56" s="1" customFormat="1" ht="12.75" customHeight="1">
      <c r="A42" s="241" t="s">
        <v>187</v>
      </c>
      <c r="B42" s="242"/>
      <c r="C42" s="83" t="s">
        <v>694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97" t="s">
        <v>695</v>
      </c>
      <c r="W42" s="97"/>
      <c r="X42" s="97"/>
      <c r="Y42" s="231">
        <v>0</v>
      </c>
      <c r="Z42" s="232"/>
      <c r="AA42" s="232"/>
      <c r="AB42" s="232"/>
      <c r="AC42" s="231">
        <v>0</v>
      </c>
      <c r="AD42" s="232"/>
      <c r="AE42" s="232"/>
      <c r="AF42" s="232"/>
      <c r="AG42" s="231">
        <v>0</v>
      </c>
      <c r="AH42" s="232"/>
      <c r="AI42" s="232"/>
      <c r="AJ42" s="232"/>
      <c r="AK42" s="231">
        <v>0</v>
      </c>
      <c r="AL42" s="232"/>
      <c r="AM42" s="232"/>
      <c r="AN42" s="232"/>
      <c r="AO42" s="231">
        <v>0</v>
      </c>
      <c r="AP42" s="232"/>
      <c r="AQ42" s="232"/>
      <c r="AR42" s="232"/>
      <c r="AS42" s="231">
        <v>0</v>
      </c>
      <c r="AT42" s="232"/>
      <c r="AU42" s="232"/>
      <c r="AV42" s="232"/>
      <c r="AW42" s="231">
        <v>0</v>
      </c>
      <c r="AX42" s="232"/>
      <c r="AY42" s="232"/>
      <c r="AZ42" s="235"/>
      <c r="BA42" s="85">
        <v>0</v>
      </c>
      <c r="BB42" s="85"/>
      <c r="BC42" s="85"/>
      <c r="BD42" s="85"/>
    </row>
    <row r="43" spans="1:56" ht="12.75" customHeight="1">
      <c r="A43" s="218" t="s">
        <v>188</v>
      </c>
      <c r="B43" s="240"/>
      <c r="C43" s="237" t="s">
        <v>696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9"/>
      <c r="V43" s="229" t="s">
        <v>695</v>
      </c>
      <c r="W43" s="230"/>
      <c r="X43" s="230"/>
      <c r="Y43" s="85">
        <v>0</v>
      </c>
      <c r="Z43" s="85"/>
      <c r="AA43" s="85"/>
      <c r="AB43" s="85"/>
      <c r="AC43" s="85">
        <v>0</v>
      </c>
      <c r="AD43" s="85"/>
      <c r="AE43" s="85"/>
      <c r="AF43" s="85"/>
      <c r="AG43" s="85">
        <v>0</v>
      </c>
      <c r="AH43" s="85"/>
      <c r="AI43" s="85"/>
      <c r="AJ43" s="85"/>
      <c r="AK43" s="85">
        <v>0</v>
      </c>
      <c r="AL43" s="85"/>
      <c r="AM43" s="85"/>
      <c r="AN43" s="85"/>
      <c r="AO43" s="85">
        <v>0</v>
      </c>
      <c r="AP43" s="85"/>
      <c r="AQ43" s="85"/>
      <c r="AR43" s="85"/>
      <c r="AS43" s="85">
        <v>0</v>
      </c>
      <c r="AT43" s="85"/>
      <c r="AU43" s="85"/>
      <c r="AV43" s="85"/>
      <c r="AW43" s="143">
        <v>0</v>
      </c>
      <c r="AX43" s="144"/>
      <c r="AY43" s="144"/>
      <c r="AZ43" s="145"/>
      <c r="BA43" s="85">
        <v>0</v>
      </c>
      <c r="BB43" s="85"/>
      <c r="BC43" s="85"/>
      <c r="BD43" s="85"/>
    </row>
    <row r="44" spans="1:56" s="1" customFormat="1" ht="12.75" customHeight="1">
      <c r="A44" s="241" t="s">
        <v>189</v>
      </c>
      <c r="B44" s="242"/>
      <c r="C44" s="237" t="s">
        <v>697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9"/>
      <c r="V44" s="80" t="s">
        <v>695</v>
      </c>
      <c r="W44" s="81"/>
      <c r="X44" s="81"/>
      <c r="Y44" s="85">
        <v>0</v>
      </c>
      <c r="Z44" s="85"/>
      <c r="AA44" s="85"/>
      <c r="AB44" s="85"/>
      <c r="AC44" s="85">
        <v>0</v>
      </c>
      <c r="AD44" s="85"/>
      <c r="AE44" s="85"/>
      <c r="AF44" s="85"/>
      <c r="AG44" s="85">
        <v>0</v>
      </c>
      <c r="AH44" s="85"/>
      <c r="AI44" s="85"/>
      <c r="AJ44" s="85"/>
      <c r="AK44" s="85">
        <v>0</v>
      </c>
      <c r="AL44" s="85"/>
      <c r="AM44" s="85"/>
      <c r="AN44" s="85"/>
      <c r="AO44" s="85">
        <v>0</v>
      </c>
      <c r="AP44" s="85"/>
      <c r="AQ44" s="85"/>
      <c r="AR44" s="85"/>
      <c r="AS44" s="85">
        <v>0</v>
      </c>
      <c r="AT44" s="85"/>
      <c r="AU44" s="85"/>
      <c r="AV44" s="85"/>
      <c r="AW44" s="69">
        <v>0</v>
      </c>
      <c r="AX44" s="146"/>
      <c r="AY44" s="146"/>
      <c r="AZ44" s="70"/>
      <c r="BA44" s="85">
        <v>0</v>
      </c>
      <c r="BB44" s="85"/>
      <c r="BC44" s="85"/>
      <c r="BD44" s="85"/>
    </row>
    <row r="45" spans="1:56" ht="12.75" customHeight="1">
      <c r="A45" s="218" t="s">
        <v>190</v>
      </c>
      <c r="B45" s="240"/>
      <c r="C45" s="237" t="s">
        <v>698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9"/>
      <c r="V45" s="229" t="s">
        <v>695</v>
      </c>
      <c r="W45" s="230"/>
      <c r="X45" s="230"/>
      <c r="Y45" s="85">
        <v>0</v>
      </c>
      <c r="Z45" s="85"/>
      <c r="AA45" s="85"/>
      <c r="AB45" s="85"/>
      <c r="AC45" s="85">
        <v>0</v>
      </c>
      <c r="AD45" s="85"/>
      <c r="AE45" s="85"/>
      <c r="AF45" s="85"/>
      <c r="AG45" s="85">
        <v>0</v>
      </c>
      <c r="AH45" s="85"/>
      <c r="AI45" s="85"/>
      <c r="AJ45" s="85"/>
      <c r="AK45" s="85">
        <v>0</v>
      </c>
      <c r="AL45" s="85"/>
      <c r="AM45" s="85"/>
      <c r="AN45" s="85"/>
      <c r="AO45" s="85">
        <v>0</v>
      </c>
      <c r="AP45" s="85"/>
      <c r="AQ45" s="85"/>
      <c r="AR45" s="85"/>
      <c r="AS45" s="85">
        <v>0</v>
      </c>
      <c r="AT45" s="85"/>
      <c r="AU45" s="85"/>
      <c r="AV45" s="85"/>
      <c r="AW45" s="143">
        <v>0</v>
      </c>
      <c r="AX45" s="144"/>
      <c r="AY45" s="144"/>
      <c r="AZ45" s="145"/>
      <c r="BA45" s="85">
        <v>0</v>
      </c>
      <c r="BB45" s="85"/>
      <c r="BC45" s="85"/>
      <c r="BD45" s="85"/>
    </row>
    <row r="46" spans="1:56" s="1" customFormat="1" ht="12.75" customHeight="1">
      <c r="A46" s="241" t="s">
        <v>191</v>
      </c>
      <c r="B46" s="242"/>
      <c r="C46" s="237" t="s">
        <v>655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9"/>
      <c r="V46" s="80" t="s">
        <v>695</v>
      </c>
      <c r="W46" s="81"/>
      <c r="X46" s="81"/>
      <c r="Y46" s="85">
        <v>0</v>
      </c>
      <c r="Z46" s="85"/>
      <c r="AA46" s="85"/>
      <c r="AB46" s="85"/>
      <c r="AC46" s="85">
        <v>0</v>
      </c>
      <c r="AD46" s="85"/>
      <c r="AE46" s="85"/>
      <c r="AF46" s="85"/>
      <c r="AG46" s="85">
        <v>0</v>
      </c>
      <c r="AH46" s="85"/>
      <c r="AI46" s="85"/>
      <c r="AJ46" s="85"/>
      <c r="AK46" s="85">
        <v>0</v>
      </c>
      <c r="AL46" s="85"/>
      <c r="AM46" s="85"/>
      <c r="AN46" s="85"/>
      <c r="AO46" s="85">
        <v>0</v>
      </c>
      <c r="AP46" s="85"/>
      <c r="AQ46" s="85"/>
      <c r="AR46" s="85"/>
      <c r="AS46" s="85">
        <v>0</v>
      </c>
      <c r="AT46" s="85"/>
      <c r="AU46" s="85"/>
      <c r="AV46" s="85"/>
      <c r="AW46" s="69">
        <v>0</v>
      </c>
      <c r="AX46" s="146"/>
      <c r="AY46" s="146"/>
      <c r="AZ46" s="70"/>
      <c r="BA46" s="85">
        <v>0</v>
      </c>
      <c r="BB46" s="85"/>
      <c r="BC46" s="85"/>
      <c r="BD46" s="85"/>
    </row>
    <row r="47" spans="1:56" s="3" customFormat="1" ht="12.75" customHeight="1">
      <c r="A47" s="258" t="s">
        <v>192</v>
      </c>
      <c r="B47" s="259"/>
      <c r="C47" s="177" t="s">
        <v>699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256" t="s">
        <v>700</v>
      </c>
      <c r="W47" s="257"/>
      <c r="X47" s="257"/>
      <c r="Y47" s="102">
        <v>0</v>
      </c>
      <c r="Z47" s="103"/>
      <c r="AA47" s="103"/>
      <c r="AB47" s="103"/>
      <c r="AC47" s="102">
        <v>0</v>
      </c>
      <c r="AD47" s="103"/>
      <c r="AE47" s="103"/>
      <c r="AF47" s="103"/>
      <c r="AG47" s="102">
        <v>0</v>
      </c>
      <c r="AH47" s="103"/>
      <c r="AI47" s="103"/>
      <c r="AJ47" s="103"/>
      <c r="AK47" s="102">
        <v>0</v>
      </c>
      <c r="AL47" s="103"/>
      <c r="AM47" s="103"/>
      <c r="AN47" s="103"/>
      <c r="AO47" s="102">
        <v>0</v>
      </c>
      <c r="AP47" s="103"/>
      <c r="AQ47" s="103"/>
      <c r="AR47" s="103"/>
      <c r="AS47" s="102">
        <v>0</v>
      </c>
      <c r="AT47" s="103"/>
      <c r="AU47" s="103"/>
      <c r="AV47" s="103"/>
      <c r="AW47" s="102">
        <v>0</v>
      </c>
      <c r="AX47" s="103"/>
      <c r="AY47" s="103"/>
      <c r="AZ47" s="103"/>
      <c r="BA47" s="85">
        <v>0</v>
      </c>
      <c r="BB47" s="85"/>
      <c r="BC47" s="85"/>
      <c r="BD47" s="85"/>
    </row>
    <row r="48" spans="1:56" s="3" customFormat="1" ht="25.5" customHeight="1">
      <c r="A48" s="241" t="s">
        <v>193</v>
      </c>
      <c r="B48" s="242"/>
      <c r="C48" s="292" t="s">
        <v>701</v>
      </c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4"/>
      <c r="V48" s="80" t="s">
        <v>702</v>
      </c>
      <c r="W48" s="81"/>
      <c r="X48" s="81"/>
      <c r="Y48" s="231">
        <v>0</v>
      </c>
      <c r="Z48" s="232"/>
      <c r="AA48" s="232"/>
      <c r="AB48" s="232"/>
      <c r="AC48" s="231">
        <v>0</v>
      </c>
      <c r="AD48" s="232"/>
      <c r="AE48" s="232"/>
      <c r="AF48" s="232"/>
      <c r="AG48" s="231">
        <v>0</v>
      </c>
      <c r="AH48" s="232"/>
      <c r="AI48" s="232"/>
      <c r="AJ48" s="232"/>
      <c r="AK48" s="231">
        <v>0</v>
      </c>
      <c r="AL48" s="232"/>
      <c r="AM48" s="232"/>
      <c r="AN48" s="232"/>
      <c r="AO48" s="231">
        <v>0</v>
      </c>
      <c r="AP48" s="232"/>
      <c r="AQ48" s="232"/>
      <c r="AR48" s="232"/>
      <c r="AS48" s="231">
        <v>0</v>
      </c>
      <c r="AT48" s="232"/>
      <c r="AU48" s="232"/>
      <c r="AV48" s="232"/>
      <c r="AW48" s="231">
        <v>0</v>
      </c>
      <c r="AX48" s="232"/>
      <c r="AY48" s="232"/>
      <c r="AZ48" s="235"/>
      <c r="BA48" s="85">
        <v>0</v>
      </c>
      <c r="BB48" s="85"/>
      <c r="BC48" s="85"/>
      <c r="BD48" s="85"/>
    </row>
    <row r="49" spans="1:56" s="3" customFormat="1" ht="12.75" customHeight="1">
      <c r="A49" s="258" t="s">
        <v>194</v>
      </c>
      <c r="B49" s="259"/>
      <c r="C49" s="177" t="s">
        <v>703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256" t="s">
        <v>704</v>
      </c>
      <c r="W49" s="257"/>
      <c r="X49" s="257"/>
      <c r="Y49" s="102">
        <v>16553</v>
      </c>
      <c r="Z49" s="103"/>
      <c r="AA49" s="103"/>
      <c r="AB49" s="103"/>
      <c r="AC49" s="102">
        <v>16553</v>
      </c>
      <c r="AD49" s="103"/>
      <c r="AE49" s="103"/>
      <c r="AF49" s="103"/>
      <c r="AG49" s="102">
        <v>0</v>
      </c>
      <c r="AH49" s="103"/>
      <c r="AI49" s="103"/>
      <c r="AJ49" s="103"/>
      <c r="AK49" s="102">
        <v>0</v>
      </c>
      <c r="AL49" s="103"/>
      <c r="AM49" s="103"/>
      <c r="AN49" s="103"/>
      <c r="AO49" s="102">
        <v>0</v>
      </c>
      <c r="AP49" s="103"/>
      <c r="AQ49" s="103"/>
      <c r="AR49" s="103"/>
      <c r="AS49" s="102">
        <v>0</v>
      </c>
      <c r="AT49" s="103"/>
      <c r="AU49" s="103"/>
      <c r="AV49" s="103"/>
      <c r="AW49" s="102">
        <v>0</v>
      </c>
      <c r="AX49" s="103"/>
      <c r="AY49" s="103"/>
      <c r="AZ49" s="103"/>
      <c r="BA49" s="233">
        <v>16553</v>
      </c>
      <c r="BB49" s="234"/>
      <c r="BC49" s="234"/>
      <c r="BD49" s="244"/>
    </row>
    <row r="50" ht="21.75" customHeight="1"/>
    <row r="51" spans="3:6" ht="21.75" customHeight="1">
      <c r="C51" s="29"/>
      <c r="D51" s="29"/>
      <c r="E51" s="29"/>
      <c r="F51" s="29"/>
    </row>
    <row r="52" spans="3:6" ht="21.75" customHeight="1">
      <c r="C52" s="29"/>
      <c r="D52" s="29"/>
      <c r="E52" s="29"/>
      <c r="F52" s="29"/>
    </row>
    <row r="53" spans="3:6" ht="21.75" customHeight="1">
      <c r="C53" s="29"/>
      <c r="D53" s="29"/>
      <c r="E53" s="29"/>
      <c r="F53" s="29"/>
    </row>
    <row r="54" spans="3:6" ht="21.75" customHeight="1">
      <c r="C54" s="29"/>
      <c r="D54" s="29"/>
      <c r="E54" s="29"/>
      <c r="F54" s="29"/>
    </row>
    <row r="55" spans="3:6" ht="21.75" customHeight="1">
      <c r="C55" s="29"/>
      <c r="D55" s="29"/>
      <c r="E55" s="29"/>
      <c r="F55" s="29"/>
    </row>
    <row r="56" spans="3:6" ht="21.75" customHeight="1">
      <c r="C56" s="29"/>
      <c r="D56" s="29"/>
      <c r="E56" s="29"/>
      <c r="F56" s="29"/>
    </row>
    <row r="57" spans="3:6" ht="21.75" customHeight="1">
      <c r="C57" s="29"/>
      <c r="D57" s="29"/>
      <c r="E57" s="29"/>
      <c r="F57" s="29"/>
    </row>
    <row r="58" spans="3:6" ht="21.75" customHeight="1">
      <c r="C58" s="29"/>
      <c r="D58" s="29"/>
      <c r="E58" s="29"/>
      <c r="F58" s="29"/>
    </row>
    <row r="59" spans="3:6" ht="21.75" customHeight="1">
      <c r="C59" s="29"/>
      <c r="D59" s="29"/>
      <c r="E59" s="29"/>
      <c r="F59" s="29"/>
    </row>
    <row r="60" spans="3:6" ht="21.75" customHeight="1">
      <c r="C60" s="29"/>
      <c r="D60" s="29"/>
      <c r="E60" s="29"/>
      <c r="F60" s="29"/>
    </row>
    <row r="61" spans="3:6" ht="21.75" customHeight="1">
      <c r="C61" s="29"/>
      <c r="D61" s="29"/>
      <c r="E61" s="29"/>
      <c r="F61" s="29"/>
    </row>
    <row r="62" spans="3:6" ht="21.75" customHeight="1">
      <c r="C62" s="29"/>
      <c r="D62" s="29"/>
      <c r="E62" s="29"/>
      <c r="F62" s="29"/>
    </row>
    <row r="63" spans="3:6" ht="21.75" customHeight="1">
      <c r="C63" s="29"/>
      <c r="D63" s="29"/>
      <c r="E63" s="29"/>
      <c r="F63" s="29"/>
    </row>
    <row r="64" spans="3:6" ht="21.75" customHeight="1">
      <c r="C64" s="29"/>
      <c r="D64" s="29"/>
      <c r="E64" s="29"/>
      <c r="F64" s="29"/>
    </row>
    <row r="65" spans="3:6" ht="21.75" customHeight="1">
      <c r="C65" s="29"/>
      <c r="D65" s="29"/>
      <c r="E65" s="29"/>
      <c r="F65" s="29"/>
    </row>
    <row r="66" spans="3:6" ht="21.75" customHeight="1">
      <c r="C66" s="29"/>
      <c r="D66" s="29"/>
      <c r="E66" s="29"/>
      <c r="F66" s="29"/>
    </row>
    <row r="67" spans="3:6" ht="21.75" customHeight="1">
      <c r="C67" s="29"/>
      <c r="D67" s="29"/>
      <c r="E67" s="29"/>
      <c r="F67" s="29"/>
    </row>
    <row r="68" spans="3:6" ht="21.75" customHeight="1">
      <c r="C68" s="29"/>
      <c r="D68" s="29"/>
      <c r="E68" s="29"/>
      <c r="F68" s="29"/>
    </row>
    <row r="69" spans="3:6" ht="21.75" customHeight="1">
      <c r="C69" s="29"/>
      <c r="D69" s="29"/>
      <c r="E69" s="29"/>
      <c r="F69" s="29"/>
    </row>
    <row r="70" spans="3:6" ht="21.75" customHeight="1">
      <c r="C70" s="29"/>
      <c r="D70" s="29"/>
      <c r="E70" s="29"/>
      <c r="F70" s="29"/>
    </row>
    <row r="71" spans="3:6" ht="21.75" customHeight="1">
      <c r="C71" s="29"/>
      <c r="D71" s="29"/>
      <c r="E71" s="29"/>
      <c r="F71" s="29"/>
    </row>
    <row r="72" spans="3:6" ht="21.75" customHeight="1">
      <c r="C72" s="29"/>
      <c r="D72" s="29"/>
      <c r="E72" s="29"/>
      <c r="F72" s="29"/>
    </row>
    <row r="73" spans="3:6" ht="21.75" customHeight="1">
      <c r="C73" s="29"/>
      <c r="D73" s="29"/>
      <c r="E73" s="29"/>
      <c r="F73" s="29"/>
    </row>
    <row r="74" spans="3:6" ht="21.75" customHeight="1">
      <c r="C74" s="29"/>
      <c r="D74" s="29"/>
      <c r="E74" s="29"/>
      <c r="F74" s="29"/>
    </row>
    <row r="75" spans="3:6" ht="21.75" customHeight="1">
      <c r="C75" s="29"/>
      <c r="D75" s="29"/>
      <c r="E75" s="29"/>
      <c r="F75" s="29"/>
    </row>
    <row r="76" spans="3:6" ht="21.75" customHeight="1">
      <c r="C76" s="29"/>
      <c r="D76" s="29"/>
      <c r="E76" s="29"/>
      <c r="F76" s="29"/>
    </row>
    <row r="77" spans="3:6" ht="21.75" customHeight="1">
      <c r="C77" s="29"/>
      <c r="D77" s="29"/>
      <c r="E77" s="29"/>
      <c r="F77" s="29"/>
    </row>
    <row r="78" spans="3:6" ht="21.75" customHeight="1">
      <c r="C78" s="29"/>
      <c r="D78" s="29"/>
      <c r="E78" s="29"/>
      <c r="F78" s="29"/>
    </row>
    <row r="79" spans="3:6" ht="21.75" customHeight="1">
      <c r="C79" s="29"/>
      <c r="D79" s="29"/>
      <c r="E79" s="29"/>
      <c r="F79" s="29"/>
    </row>
    <row r="80" spans="3:6" ht="21.75" customHeight="1">
      <c r="C80" s="29"/>
      <c r="D80" s="29"/>
      <c r="E80" s="29"/>
      <c r="F80" s="29"/>
    </row>
    <row r="81" spans="3:6" ht="21.75" customHeight="1">
      <c r="C81" s="29"/>
      <c r="D81" s="29"/>
      <c r="E81" s="29"/>
      <c r="F81" s="29"/>
    </row>
    <row r="82" spans="3:6" ht="21.75" customHeight="1">
      <c r="C82" s="29"/>
      <c r="D82" s="29"/>
      <c r="E82" s="29"/>
      <c r="F82" s="29"/>
    </row>
    <row r="83" spans="3:6" ht="21.75" customHeight="1">
      <c r="C83" s="29"/>
      <c r="D83" s="29"/>
      <c r="E83" s="29"/>
      <c r="F83" s="29"/>
    </row>
    <row r="84" spans="3:6" ht="21.75" customHeight="1">
      <c r="C84" s="29"/>
      <c r="D84" s="29"/>
      <c r="E84" s="29"/>
      <c r="F84" s="29"/>
    </row>
    <row r="85" spans="3:6" ht="21.75" customHeight="1">
      <c r="C85" s="29"/>
      <c r="D85" s="29"/>
      <c r="E85" s="29"/>
      <c r="F85" s="29"/>
    </row>
    <row r="86" spans="3:6" ht="21.75" customHeight="1">
      <c r="C86" s="29"/>
      <c r="D86" s="29"/>
      <c r="E86" s="29"/>
      <c r="F86" s="29"/>
    </row>
    <row r="87" spans="3:6" ht="21.75" customHeight="1">
      <c r="C87" s="29"/>
      <c r="D87" s="29"/>
      <c r="E87" s="29"/>
      <c r="F87" s="29"/>
    </row>
    <row r="88" spans="3:6" ht="21.75" customHeight="1">
      <c r="C88" s="29"/>
      <c r="D88" s="29"/>
      <c r="E88" s="29"/>
      <c r="F88" s="29"/>
    </row>
    <row r="89" spans="3:6" ht="21.75" customHeight="1">
      <c r="C89" s="29"/>
      <c r="D89" s="29"/>
      <c r="E89" s="29"/>
      <c r="F89" s="29"/>
    </row>
    <row r="90" spans="3:6" ht="12.75">
      <c r="C90" s="29"/>
      <c r="D90" s="29"/>
      <c r="E90" s="29"/>
      <c r="F90" s="29"/>
    </row>
    <row r="91" spans="3:6" ht="12.75">
      <c r="C91" s="29"/>
      <c r="D91" s="29"/>
      <c r="E91" s="29"/>
      <c r="F91" s="29"/>
    </row>
    <row r="92" spans="3:6" ht="12.75">
      <c r="C92" s="29"/>
      <c r="D92" s="29"/>
      <c r="E92" s="29"/>
      <c r="F92" s="29"/>
    </row>
    <row r="93" spans="3:6" ht="12.75">
      <c r="C93" s="29"/>
      <c r="D93" s="29"/>
      <c r="E93" s="29"/>
      <c r="F93" s="29"/>
    </row>
    <row r="94" spans="3:6" ht="12.75">
      <c r="C94" s="29"/>
      <c r="D94" s="29"/>
      <c r="E94" s="29"/>
      <c r="F94" s="29"/>
    </row>
    <row r="95" spans="3:6" ht="12.75">
      <c r="C95" s="29"/>
      <c r="D95" s="29"/>
      <c r="E95" s="29"/>
      <c r="F95" s="29"/>
    </row>
    <row r="96" spans="3:6" ht="12.75">
      <c r="C96" s="29"/>
      <c r="D96" s="29"/>
      <c r="E96" s="29"/>
      <c r="F96" s="29"/>
    </row>
  </sheetData>
  <sheetProtection/>
  <mergeCells count="477">
    <mergeCell ref="C48:U48"/>
    <mergeCell ref="BA19:BD19"/>
    <mergeCell ref="BA35:BD35"/>
    <mergeCell ref="AW19:AZ19"/>
    <mergeCell ref="AW35:AZ35"/>
    <mergeCell ref="Y46:AB46"/>
    <mergeCell ref="AO38:AR38"/>
    <mergeCell ref="AK22:AN22"/>
    <mergeCell ref="AG38:AJ38"/>
    <mergeCell ref="BA38:BD38"/>
    <mergeCell ref="AS2:BD6"/>
    <mergeCell ref="AS35:AV35"/>
    <mergeCell ref="AO19:AR19"/>
    <mergeCell ref="AO35:AR35"/>
    <mergeCell ref="AK19:AN19"/>
    <mergeCell ref="AK35:AN35"/>
    <mergeCell ref="BA13:BD13"/>
    <mergeCell ref="BA22:BD22"/>
    <mergeCell ref="AG9:AV9"/>
    <mergeCell ref="AG19:AJ19"/>
    <mergeCell ref="A35:B35"/>
    <mergeCell ref="A22:B22"/>
    <mergeCell ref="C9:U10"/>
    <mergeCell ref="Y35:AB35"/>
    <mergeCell ref="AC22:AF22"/>
    <mergeCell ref="AO15:AR15"/>
    <mergeCell ref="A16:B16"/>
    <mergeCell ref="C32:U32"/>
    <mergeCell ref="A32:B32"/>
    <mergeCell ref="AO22:AR22"/>
    <mergeCell ref="AE5:AF5"/>
    <mergeCell ref="Y12:AB12"/>
    <mergeCell ref="Y28:AB28"/>
    <mergeCell ref="Y21:AB21"/>
    <mergeCell ref="Y37:AB37"/>
    <mergeCell ref="Y24:AB24"/>
    <mergeCell ref="Y15:AB15"/>
    <mergeCell ref="AW22:AZ22"/>
    <mergeCell ref="AW38:AZ38"/>
    <mergeCell ref="AS22:AV22"/>
    <mergeCell ref="AS38:AV38"/>
    <mergeCell ref="AO20:AR20"/>
    <mergeCell ref="AM3:AR3"/>
    <mergeCell ref="AO18:AR18"/>
    <mergeCell ref="AO34:AR34"/>
    <mergeCell ref="AS36:AV36"/>
    <mergeCell ref="AW11:AZ11"/>
    <mergeCell ref="I4:M4"/>
    <mergeCell ref="Y43:AB43"/>
    <mergeCell ref="AH3:AK3"/>
    <mergeCell ref="C22:U22"/>
    <mergeCell ref="C38:U38"/>
    <mergeCell ref="AO41:AR41"/>
    <mergeCell ref="AK25:AN25"/>
    <mergeCell ref="V22:X22"/>
    <mergeCell ref="AG12:AJ12"/>
    <mergeCell ref="V2:X3"/>
    <mergeCell ref="BA25:BD25"/>
    <mergeCell ref="AW9:AZ10"/>
    <mergeCell ref="BA41:BD41"/>
    <mergeCell ref="AW25:AZ25"/>
    <mergeCell ref="AW41:AZ41"/>
    <mergeCell ref="AS25:AV25"/>
    <mergeCell ref="AS41:AV41"/>
    <mergeCell ref="AS20:AV20"/>
    <mergeCell ref="BA15:BD15"/>
    <mergeCell ref="AS12:AV12"/>
    <mergeCell ref="AK41:AN41"/>
    <mergeCell ref="AG25:AJ25"/>
    <mergeCell ref="AG41:AJ41"/>
    <mergeCell ref="AC25:AF25"/>
    <mergeCell ref="Y9:AF9"/>
    <mergeCell ref="AC41:AF41"/>
    <mergeCell ref="Y25:AB25"/>
    <mergeCell ref="Y41:AB41"/>
    <mergeCell ref="Y39:AB39"/>
    <mergeCell ref="Y32:AB32"/>
    <mergeCell ref="A9:B10"/>
    <mergeCell ref="C25:U25"/>
    <mergeCell ref="A25:B25"/>
    <mergeCell ref="C41:U41"/>
    <mergeCell ref="A41:B41"/>
    <mergeCell ref="BA28:BD28"/>
    <mergeCell ref="AW12:AZ12"/>
    <mergeCell ref="AK12:AN12"/>
    <mergeCell ref="AS37:AV37"/>
    <mergeCell ref="AK28:AN28"/>
    <mergeCell ref="AW44:AZ44"/>
    <mergeCell ref="AS28:AV28"/>
    <mergeCell ref="AO12:AR12"/>
    <mergeCell ref="AS44:AV44"/>
    <mergeCell ref="AO28:AR28"/>
    <mergeCell ref="AO44:AR44"/>
    <mergeCell ref="AO25:AR25"/>
    <mergeCell ref="AW15:AZ15"/>
    <mergeCell ref="AW37:AZ37"/>
    <mergeCell ref="AS21:AV21"/>
    <mergeCell ref="AK44:AN44"/>
    <mergeCell ref="AG28:AJ28"/>
    <mergeCell ref="AC12:AF12"/>
    <mergeCell ref="AG44:AJ44"/>
    <mergeCell ref="AC28:AF28"/>
    <mergeCell ref="AC44:AF44"/>
    <mergeCell ref="AK18:AN18"/>
    <mergeCell ref="AG42:AJ42"/>
    <mergeCell ref="AK36:AN36"/>
    <mergeCell ref="AK26:AN26"/>
    <mergeCell ref="V44:X44"/>
    <mergeCell ref="C12:U12"/>
    <mergeCell ref="A12:B12"/>
    <mergeCell ref="C28:U28"/>
    <mergeCell ref="V19:X19"/>
    <mergeCell ref="A28:B28"/>
    <mergeCell ref="C44:U44"/>
    <mergeCell ref="V40:X40"/>
    <mergeCell ref="A38:B38"/>
    <mergeCell ref="V12:X12"/>
    <mergeCell ref="C43:U43"/>
    <mergeCell ref="BA47:BD47"/>
    <mergeCell ref="AW31:AZ31"/>
    <mergeCell ref="AS15:AV15"/>
    <mergeCell ref="AW47:AZ47"/>
    <mergeCell ref="AS31:AV31"/>
    <mergeCell ref="AS47:AV47"/>
    <mergeCell ref="AW18:AZ18"/>
    <mergeCell ref="AW34:AZ34"/>
    <mergeCell ref="Y44:AB44"/>
    <mergeCell ref="BA44:BD44"/>
    <mergeCell ref="AS18:AV18"/>
    <mergeCell ref="AO47:AR47"/>
    <mergeCell ref="AK31:AN31"/>
    <mergeCell ref="AG15:AJ15"/>
    <mergeCell ref="AK47:AN47"/>
    <mergeCell ref="AG31:AJ31"/>
    <mergeCell ref="BA21:BD21"/>
    <mergeCell ref="BA37:BD37"/>
    <mergeCell ref="AW21:AZ21"/>
    <mergeCell ref="A48:B48"/>
    <mergeCell ref="AG47:AJ47"/>
    <mergeCell ref="AC31:AF31"/>
    <mergeCell ref="V21:X21"/>
    <mergeCell ref="AC47:AF47"/>
    <mergeCell ref="AK21:AN21"/>
    <mergeCell ref="Y47:AB47"/>
    <mergeCell ref="V47:X47"/>
    <mergeCell ref="AK24:AN24"/>
    <mergeCell ref="AC37:AF37"/>
    <mergeCell ref="BA11:BD11"/>
    <mergeCell ref="C15:U15"/>
    <mergeCell ref="A15:B15"/>
    <mergeCell ref="C31:U31"/>
    <mergeCell ref="A31:B31"/>
    <mergeCell ref="C47:U47"/>
    <mergeCell ref="A47:B47"/>
    <mergeCell ref="BA23:BD23"/>
    <mergeCell ref="V34:X34"/>
    <mergeCell ref="AG34:AJ34"/>
    <mergeCell ref="AG2:AL2"/>
    <mergeCell ref="AK34:AN34"/>
    <mergeCell ref="AG18:AJ18"/>
    <mergeCell ref="AO21:AR21"/>
    <mergeCell ref="AK15:AN15"/>
    <mergeCell ref="AG22:AJ22"/>
    <mergeCell ref="AM2:AR2"/>
    <mergeCell ref="AK16:AN16"/>
    <mergeCell ref="AK20:AN20"/>
    <mergeCell ref="AK13:AN13"/>
    <mergeCell ref="Y2:AB2"/>
    <mergeCell ref="AC34:AF34"/>
    <mergeCell ref="Y18:AB18"/>
    <mergeCell ref="V26:X26"/>
    <mergeCell ref="V16:X16"/>
    <mergeCell ref="Y34:AB34"/>
    <mergeCell ref="Y5:AA5"/>
    <mergeCell ref="AC19:AF19"/>
    <mergeCell ref="Y3:AB3"/>
    <mergeCell ref="Y6:AA6"/>
    <mergeCell ref="O2:O3"/>
    <mergeCell ref="I2:N2"/>
    <mergeCell ref="A2:H6"/>
    <mergeCell ref="C18:U18"/>
    <mergeCell ref="A18:B18"/>
    <mergeCell ref="C34:U34"/>
    <mergeCell ref="A34:B34"/>
    <mergeCell ref="T5:U5"/>
    <mergeCell ref="P2:U2"/>
    <mergeCell ref="A20:B20"/>
    <mergeCell ref="BA24:BD24"/>
    <mergeCell ref="AW36:AZ36"/>
    <mergeCell ref="Y19:AB19"/>
    <mergeCell ref="V23:X23"/>
    <mergeCell ref="AG5:AR6"/>
    <mergeCell ref="AK37:AN37"/>
    <mergeCell ref="AG21:AJ21"/>
    <mergeCell ref="AB5:AC5"/>
    <mergeCell ref="AG37:AJ37"/>
    <mergeCell ref="AC21:AF21"/>
    <mergeCell ref="AC2:AF2"/>
    <mergeCell ref="A8:BD8"/>
    <mergeCell ref="C24:U24"/>
    <mergeCell ref="A24:B24"/>
    <mergeCell ref="AO11:AR11"/>
    <mergeCell ref="O5:R5"/>
    <mergeCell ref="N5:N6"/>
    <mergeCell ref="L5:M5"/>
    <mergeCell ref="K5:K6"/>
    <mergeCell ref="Y11:AB11"/>
    <mergeCell ref="I5:J5"/>
    <mergeCell ref="C21:U21"/>
    <mergeCell ref="A21:B21"/>
    <mergeCell ref="C37:U37"/>
    <mergeCell ref="A37:B37"/>
    <mergeCell ref="Y23:AB23"/>
    <mergeCell ref="V11:X11"/>
    <mergeCell ref="S5:S6"/>
    <mergeCell ref="V9:X10"/>
    <mergeCell ref="Y22:AB22"/>
    <mergeCell ref="V38:X38"/>
    <mergeCell ref="V35:X35"/>
    <mergeCell ref="AC36:AF36"/>
    <mergeCell ref="AO24:AR24"/>
    <mergeCell ref="AG39:AJ39"/>
    <mergeCell ref="AC38:AF38"/>
    <mergeCell ref="Y38:AB38"/>
    <mergeCell ref="Y31:AB31"/>
    <mergeCell ref="AK32:AN32"/>
    <mergeCell ref="AC30:AF30"/>
    <mergeCell ref="BA31:BD31"/>
    <mergeCell ref="AW28:AZ28"/>
    <mergeCell ref="AS27:AV27"/>
    <mergeCell ref="AK40:AN40"/>
    <mergeCell ref="BA33:BD33"/>
    <mergeCell ref="AO39:AR39"/>
    <mergeCell ref="AW40:AZ40"/>
    <mergeCell ref="AS40:AV40"/>
    <mergeCell ref="AO40:AR40"/>
    <mergeCell ref="AS34:AV34"/>
    <mergeCell ref="BA34:BD34"/>
    <mergeCell ref="AG40:AJ40"/>
    <mergeCell ref="AC24:AF24"/>
    <mergeCell ref="AC40:AF40"/>
    <mergeCell ref="AK38:AN38"/>
    <mergeCell ref="AG35:AJ35"/>
    <mergeCell ref="AC35:AF35"/>
    <mergeCell ref="AC39:AF39"/>
    <mergeCell ref="AG36:AJ36"/>
    <mergeCell ref="AK29:AN29"/>
    <mergeCell ref="BA48:BD48"/>
    <mergeCell ref="A40:B40"/>
    <mergeCell ref="BA18:BD18"/>
    <mergeCell ref="BA27:BD27"/>
    <mergeCell ref="AK43:AN43"/>
    <mergeCell ref="AG27:AJ27"/>
    <mergeCell ref="AO27:AR27"/>
    <mergeCell ref="AO33:AR33"/>
    <mergeCell ref="BA43:BD43"/>
    <mergeCell ref="Y45:AB45"/>
    <mergeCell ref="AS11:AV11"/>
    <mergeCell ref="AW43:AZ43"/>
    <mergeCell ref="AG24:AJ24"/>
    <mergeCell ref="AK11:AN11"/>
    <mergeCell ref="AO43:AR43"/>
    <mergeCell ref="AK27:AN27"/>
    <mergeCell ref="AG11:AJ11"/>
    <mergeCell ref="AG43:AJ43"/>
    <mergeCell ref="AK33:AN33"/>
    <mergeCell ref="AG17:AJ17"/>
    <mergeCell ref="I3:N3"/>
    <mergeCell ref="AC43:AF43"/>
    <mergeCell ref="Y27:AB27"/>
    <mergeCell ref="V27:X27"/>
    <mergeCell ref="V43:X43"/>
    <mergeCell ref="V25:X25"/>
    <mergeCell ref="V31:X31"/>
    <mergeCell ref="Y40:AB40"/>
    <mergeCell ref="AC27:AF27"/>
    <mergeCell ref="AC23:AF23"/>
    <mergeCell ref="A11:B11"/>
    <mergeCell ref="C27:U27"/>
    <mergeCell ref="AG23:AJ23"/>
    <mergeCell ref="AK17:AN17"/>
    <mergeCell ref="AC11:AF11"/>
    <mergeCell ref="AG13:AJ13"/>
    <mergeCell ref="AC18:AF18"/>
    <mergeCell ref="AC15:AF15"/>
    <mergeCell ref="Y14:AB14"/>
    <mergeCell ref="V15:X15"/>
    <mergeCell ref="A27:B27"/>
    <mergeCell ref="W5:X5"/>
    <mergeCell ref="V5:V6"/>
    <mergeCell ref="N4:AR4"/>
    <mergeCell ref="AC14:AF14"/>
    <mergeCell ref="AC13:AF13"/>
    <mergeCell ref="A14:B14"/>
    <mergeCell ref="AC20:AF20"/>
    <mergeCell ref="AG10:AJ10"/>
    <mergeCell ref="C11:U11"/>
    <mergeCell ref="BA46:BD46"/>
    <mergeCell ref="AW30:AZ30"/>
    <mergeCell ref="AS14:AV14"/>
    <mergeCell ref="AW46:AZ46"/>
    <mergeCell ref="AS30:AV30"/>
    <mergeCell ref="BA17:BD17"/>
    <mergeCell ref="BA29:BD29"/>
    <mergeCell ref="AS43:AV43"/>
    <mergeCell ref="BA40:BD40"/>
    <mergeCell ref="AW24:AZ24"/>
    <mergeCell ref="A49:B49"/>
    <mergeCell ref="AS46:AV46"/>
    <mergeCell ref="AO30:AR30"/>
    <mergeCell ref="AK14:AN14"/>
    <mergeCell ref="AO46:AR46"/>
    <mergeCell ref="AK30:AN30"/>
    <mergeCell ref="AG14:AJ14"/>
    <mergeCell ref="AK46:AN46"/>
    <mergeCell ref="AG30:AJ30"/>
    <mergeCell ref="A43:B43"/>
    <mergeCell ref="AC46:AF46"/>
    <mergeCell ref="Y30:AB30"/>
    <mergeCell ref="V30:X30"/>
    <mergeCell ref="V46:X46"/>
    <mergeCell ref="AC17:AF17"/>
    <mergeCell ref="AC33:AF33"/>
    <mergeCell ref="V18:X18"/>
    <mergeCell ref="AC26:AF26"/>
    <mergeCell ref="AC42:AF42"/>
    <mergeCell ref="Y42:AB42"/>
    <mergeCell ref="AW49:AZ49"/>
    <mergeCell ref="AS33:AV33"/>
    <mergeCell ref="AO17:AR17"/>
    <mergeCell ref="AS49:AV49"/>
    <mergeCell ref="Y48:AB48"/>
    <mergeCell ref="C14:U14"/>
    <mergeCell ref="C30:U30"/>
    <mergeCell ref="C46:U46"/>
    <mergeCell ref="Y17:AB17"/>
    <mergeCell ref="C36:U36"/>
    <mergeCell ref="AK49:AN49"/>
    <mergeCell ref="AG33:AJ33"/>
    <mergeCell ref="AG49:AJ49"/>
    <mergeCell ref="AO31:AR31"/>
    <mergeCell ref="AK23:AN23"/>
    <mergeCell ref="AK39:AN39"/>
    <mergeCell ref="AK42:AN42"/>
    <mergeCell ref="AG46:AJ46"/>
    <mergeCell ref="AO23:AR23"/>
    <mergeCell ref="AG26:AJ26"/>
    <mergeCell ref="C20:U20"/>
    <mergeCell ref="V24:X24"/>
    <mergeCell ref="V17:X17"/>
    <mergeCell ref="A30:B30"/>
    <mergeCell ref="A36:B36"/>
    <mergeCell ref="Y20:AB20"/>
    <mergeCell ref="V20:X20"/>
    <mergeCell ref="C19:U19"/>
    <mergeCell ref="A19:B19"/>
    <mergeCell ref="C35:U35"/>
    <mergeCell ref="AC49:AF49"/>
    <mergeCell ref="Y33:AB33"/>
    <mergeCell ref="V33:X33"/>
    <mergeCell ref="V49:X49"/>
    <mergeCell ref="BA49:BD49"/>
    <mergeCell ref="A46:B46"/>
    <mergeCell ref="Y36:AB36"/>
    <mergeCell ref="V36:X36"/>
    <mergeCell ref="A45:B45"/>
    <mergeCell ref="AO49:AR49"/>
    <mergeCell ref="AW27:AZ27"/>
    <mergeCell ref="BA12:BD12"/>
    <mergeCell ref="BA14:BD14"/>
    <mergeCell ref="BA30:BD30"/>
    <mergeCell ref="C49:U49"/>
    <mergeCell ref="BA20:BD20"/>
    <mergeCell ref="AS19:AV19"/>
    <mergeCell ref="BA36:BD36"/>
    <mergeCell ref="AW20:AZ20"/>
    <mergeCell ref="AW33:AZ33"/>
    <mergeCell ref="AO14:AR14"/>
    <mergeCell ref="AS13:AV13"/>
    <mergeCell ref="AW14:AZ14"/>
    <mergeCell ref="A1:BD1"/>
    <mergeCell ref="C17:U17"/>
    <mergeCell ref="A17:B17"/>
    <mergeCell ref="AW13:AZ13"/>
    <mergeCell ref="BA9:BD10"/>
    <mergeCell ref="AC10:AF10"/>
    <mergeCell ref="AD3:AE3"/>
    <mergeCell ref="A33:B33"/>
    <mergeCell ref="A7:BD7"/>
    <mergeCell ref="C23:U23"/>
    <mergeCell ref="A23:B23"/>
    <mergeCell ref="C39:U39"/>
    <mergeCell ref="A39:B39"/>
    <mergeCell ref="AK10:AN10"/>
    <mergeCell ref="Y10:AB10"/>
    <mergeCell ref="Y26:AB26"/>
    <mergeCell ref="AS17:AV17"/>
    <mergeCell ref="BA39:BD39"/>
    <mergeCell ref="AO36:AR36"/>
    <mergeCell ref="BA42:BD42"/>
    <mergeCell ref="AW26:AZ26"/>
    <mergeCell ref="AS10:AV10"/>
    <mergeCell ref="AW42:AZ42"/>
    <mergeCell ref="AS26:AV26"/>
    <mergeCell ref="AO10:AR10"/>
    <mergeCell ref="AS42:AV42"/>
    <mergeCell ref="AO26:AR26"/>
    <mergeCell ref="V42:X42"/>
    <mergeCell ref="C26:U26"/>
    <mergeCell ref="A26:B26"/>
    <mergeCell ref="C42:U42"/>
    <mergeCell ref="A42:B42"/>
    <mergeCell ref="V39:X39"/>
    <mergeCell ref="V37:X37"/>
    <mergeCell ref="C40:U40"/>
    <mergeCell ref="V41:X41"/>
    <mergeCell ref="C33:U33"/>
    <mergeCell ref="AO13:AR13"/>
    <mergeCell ref="AS45:AV45"/>
    <mergeCell ref="AO29:AR29"/>
    <mergeCell ref="AO42:AR42"/>
    <mergeCell ref="AW23:AZ23"/>
    <mergeCell ref="AW39:AZ39"/>
    <mergeCell ref="AS23:AV23"/>
    <mergeCell ref="AS16:AV16"/>
    <mergeCell ref="AO37:AR37"/>
    <mergeCell ref="AW17:AZ17"/>
    <mergeCell ref="AK45:AN45"/>
    <mergeCell ref="AG29:AJ29"/>
    <mergeCell ref="BA26:BD26"/>
    <mergeCell ref="BA16:BD16"/>
    <mergeCell ref="BA32:BD32"/>
    <mergeCell ref="AW16:AZ16"/>
    <mergeCell ref="AW32:AZ32"/>
    <mergeCell ref="BA45:BD45"/>
    <mergeCell ref="AW29:AZ29"/>
    <mergeCell ref="AS39:AV39"/>
    <mergeCell ref="A44:B44"/>
    <mergeCell ref="AG45:AJ45"/>
    <mergeCell ref="AC29:AF29"/>
    <mergeCell ref="Y13:AB13"/>
    <mergeCell ref="AC45:AF45"/>
    <mergeCell ref="Y29:AB29"/>
    <mergeCell ref="AG16:AJ16"/>
    <mergeCell ref="V32:X32"/>
    <mergeCell ref="V14:X14"/>
    <mergeCell ref="AG20:AJ20"/>
    <mergeCell ref="Y49:AB49"/>
    <mergeCell ref="V29:X29"/>
    <mergeCell ref="V45:X45"/>
    <mergeCell ref="AD5:AD6"/>
    <mergeCell ref="C13:U13"/>
    <mergeCell ref="A13:B13"/>
    <mergeCell ref="C29:U29"/>
    <mergeCell ref="A29:B29"/>
    <mergeCell ref="C45:U45"/>
    <mergeCell ref="V28:X28"/>
    <mergeCell ref="AW48:AZ48"/>
    <mergeCell ref="AS32:AV32"/>
    <mergeCell ref="AO16:AR16"/>
    <mergeCell ref="AS48:AV48"/>
    <mergeCell ref="AO32:AR32"/>
    <mergeCell ref="AO48:AR48"/>
    <mergeCell ref="AO45:AR45"/>
    <mergeCell ref="AW45:AZ45"/>
    <mergeCell ref="AS29:AV29"/>
    <mergeCell ref="AS24:AV24"/>
    <mergeCell ref="V48:X48"/>
    <mergeCell ref="V13:X13"/>
    <mergeCell ref="C16:U16"/>
    <mergeCell ref="AK48:AN48"/>
    <mergeCell ref="AG32:AJ32"/>
    <mergeCell ref="AC16:AF16"/>
    <mergeCell ref="AG48:AJ48"/>
    <mergeCell ref="AC32:AF32"/>
    <mergeCell ref="Y16:AB16"/>
    <mergeCell ref="AC48:AF48"/>
  </mergeCells>
  <printOptions horizontalCentered="1"/>
  <pageMargins left="0.1968503937007874" right="0.1968503937007874" top="0.3937007874015748" bottom="0.3937007874015748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94"/>
  <sheetViews>
    <sheetView view="pageBreakPreview" zoomScaleSheetLayoutView="100" zoomScalePageLayoutView="0" workbookViewId="0" topLeftCell="A1">
      <pane ySplit="11" topLeftCell="A36" activePane="bottomLeft" state="frozen"/>
      <selection pane="topLeft" activeCell="A1" sqref="A1"/>
      <selection pane="bottomLeft" activeCell="C44" sqref="C44:U44"/>
    </sheetView>
  </sheetViews>
  <sheetFormatPr defaultColWidth="9.125" defaultRowHeight="12.75"/>
  <cols>
    <col min="1" max="48" width="2.625" style="21" customWidth="1"/>
    <col min="49" max="16384" width="9.125" style="21" customWidth="1"/>
  </cols>
  <sheetData>
    <row r="1" spans="1:48" ht="39" customHeight="1">
      <c r="A1" s="200" t="s">
        <v>768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2"/>
    </row>
    <row r="2" spans="1:48" s="1" customFormat="1" ht="25.5" customHeight="1">
      <c r="A2" s="271"/>
      <c r="B2" s="155"/>
      <c r="C2" s="155"/>
      <c r="D2" s="155"/>
      <c r="E2" s="155"/>
      <c r="F2" s="270" t="s">
        <v>0</v>
      </c>
      <c r="G2" s="270"/>
      <c r="H2" s="270"/>
      <c r="I2" s="270"/>
      <c r="J2" s="270"/>
      <c r="K2" s="270"/>
      <c r="L2" s="268"/>
      <c r="M2" s="270" t="s">
        <v>171</v>
      </c>
      <c r="N2" s="270"/>
      <c r="O2" s="270"/>
      <c r="P2" s="270"/>
      <c r="Q2" s="270"/>
      <c r="R2" s="270"/>
      <c r="S2" s="268"/>
      <c r="T2" s="264" t="s">
        <v>1</v>
      </c>
      <c r="U2" s="264"/>
      <c r="V2" s="264"/>
      <c r="W2" s="264"/>
      <c r="X2" s="263" t="s">
        <v>772</v>
      </c>
      <c r="Y2" s="263"/>
      <c r="Z2" s="263"/>
      <c r="AA2" s="263"/>
      <c r="AB2" s="263" t="s">
        <v>773</v>
      </c>
      <c r="AC2" s="263"/>
      <c r="AD2" s="263"/>
      <c r="AE2" s="263"/>
      <c r="AF2" s="263"/>
      <c r="AG2" s="263"/>
      <c r="AH2" s="264" t="s">
        <v>2</v>
      </c>
      <c r="AI2" s="264"/>
      <c r="AJ2" s="264"/>
      <c r="AK2" s="264"/>
      <c r="AL2" s="264"/>
      <c r="AM2" s="264"/>
      <c r="AN2" s="155"/>
      <c r="AO2" s="155"/>
      <c r="AP2" s="155"/>
      <c r="AQ2" s="155"/>
      <c r="AR2" s="155"/>
      <c r="AS2" s="286"/>
      <c r="AT2" s="286"/>
      <c r="AU2" s="286"/>
      <c r="AV2" s="287"/>
    </row>
    <row r="3" spans="1:48" s="1" customFormat="1" ht="19.5" customHeight="1">
      <c r="A3" s="272"/>
      <c r="B3" s="164"/>
      <c r="C3" s="164"/>
      <c r="D3" s="164"/>
      <c r="E3" s="164"/>
      <c r="F3" s="251"/>
      <c r="G3" s="261"/>
      <c r="H3" s="261"/>
      <c r="I3" s="261"/>
      <c r="J3" s="261"/>
      <c r="K3" s="252"/>
      <c r="L3" s="269"/>
      <c r="M3" s="14" t="s">
        <v>208</v>
      </c>
      <c r="N3" s="30" t="s">
        <v>208</v>
      </c>
      <c r="O3" s="14" t="s">
        <v>208</v>
      </c>
      <c r="P3" s="14" t="s">
        <v>208</v>
      </c>
      <c r="Q3" s="14" t="s">
        <v>208</v>
      </c>
      <c r="R3" s="14" t="s">
        <v>208</v>
      </c>
      <c r="S3" s="269"/>
      <c r="T3" s="251"/>
      <c r="U3" s="261"/>
      <c r="V3" s="261"/>
      <c r="W3" s="252"/>
      <c r="X3" s="2"/>
      <c r="Y3" s="251"/>
      <c r="Z3" s="252"/>
      <c r="AA3" s="2"/>
      <c r="AB3" s="2"/>
      <c r="AC3" s="251"/>
      <c r="AD3" s="261"/>
      <c r="AE3" s="261"/>
      <c r="AF3" s="252"/>
      <c r="AG3" s="6"/>
      <c r="AH3" s="283"/>
      <c r="AI3" s="284"/>
      <c r="AJ3" s="284"/>
      <c r="AK3" s="284"/>
      <c r="AL3" s="284"/>
      <c r="AM3" s="285"/>
      <c r="AN3" s="155"/>
      <c r="AO3" s="155"/>
      <c r="AP3" s="155"/>
      <c r="AQ3" s="155"/>
      <c r="AR3" s="155"/>
      <c r="AS3" s="286"/>
      <c r="AT3" s="286"/>
      <c r="AU3" s="286"/>
      <c r="AV3" s="287"/>
    </row>
    <row r="4" spans="1:48" ht="18" customHeight="1">
      <c r="A4" s="272"/>
      <c r="B4" s="164"/>
      <c r="C4" s="164"/>
      <c r="D4" s="164"/>
      <c r="E4" s="164"/>
      <c r="F4" s="280" t="s">
        <v>172</v>
      </c>
      <c r="G4" s="280"/>
      <c r="H4" s="280"/>
      <c r="I4" s="280"/>
      <c r="J4" s="280"/>
      <c r="K4" s="207" t="s">
        <v>914</v>
      </c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164"/>
      <c r="AO4" s="164"/>
      <c r="AP4" s="164"/>
      <c r="AQ4" s="164"/>
      <c r="AR4" s="164"/>
      <c r="AS4" s="288"/>
      <c r="AT4" s="288"/>
      <c r="AU4" s="288"/>
      <c r="AV4" s="289"/>
    </row>
    <row r="5" spans="1:48" s="1" customFormat="1" ht="15.75" customHeight="1">
      <c r="A5" s="271"/>
      <c r="B5" s="155"/>
      <c r="C5" s="155"/>
      <c r="D5" s="155"/>
      <c r="E5" s="155"/>
      <c r="F5" s="262" t="s">
        <v>173</v>
      </c>
      <c r="G5" s="262"/>
      <c r="H5" s="265"/>
      <c r="I5" s="264" t="s">
        <v>174</v>
      </c>
      <c r="J5" s="264"/>
      <c r="K5" s="236"/>
      <c r="L5" s="260" t="s">
        <v>3</v>
      </c>
      <c r="M5" s="260"/>
      <c r="N5" s="260"/>
      <c r="O5" s="260"/>
      <c r="P5" s="236"/>
      <c r="Q5" s="260" t="s">
        <v>205</v>
      </c>
      <c r="R5" s="260"/>
      <c r="S5" s="236"/>
      <c r="T5" s="260" t="s">
        <v>206</v>
      </c>
      <c r="U5" s="260"/>
      <c r="V5" s="236"/>
      <c r="W5" s="236"/>
      <c r="X5" s="236"/>
      <c r="Y5" s="260" t="s">
        <v>205</v>
      </c>
      <c r="Z5" s="260"/>
      <c r="AA5" s="22"/>
      <c r="AB5" s="260" t="s">
        <v>207</v>
      </c>
      <c r="AC5" s="260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155"/>
      <c r="AO5" s="155"/>
      <c r="AP5" s="155"/>
      <c r="AQ5" s="155"/>
      <c r="AR5" s="155"/>
      <c r="AS5" s="286"/>
      <c r="AT5" s="286"/>
      <c r="AU5" s="286"/>
      <c r="AV5" s="287"/>
    </row>
    <row r="6" spans="1:48" s="1" customFormat="1" ht="18" customHeight="1">
      <c r="A6" s="272"/>
      <c r="B6" s="164"/>
      <c r="C6" s="164"/>
      <c r="D6" s="164"/>
      <c r="E6" s="164"/>
      <c r="F6" s="5">
        <v>0</v>
      </c>
      <c r="G6" s="11">
        <v>4</v>
      </c>
      <c r="H6" s="265"/>
      <c r="I6" s="5" t="s">
        <v>208</v>
      </c>
      <c r="J6" s="20" t="s">
        <v>208</v>
      </c>
      <c r="K6" s="155"/>
      <c r="L6" s="5">
        <v>2</v>
      </c>
      <c r="M6" s="5">
        <v>0</v>
      </c>
      <c r="N6" s="5">
        <v>1</v>
      </c>
      <c r="O6" s="5">
        <v>4</v>
      </c>
      <c r="P6" s="155"/>
      <c r="Q6" s="20">
        <v>0</v>
      </c>
      <c r="R6" s="20">
        <v>1</v>
      </c>
      <c r="S6" s="155"/>
      <c r="T6" s="20">
        <v>0</v>
      </c>
      <c r="U6" s="20">
        <v>1</v>
      </c>
      <c r="V6" s="273" t="s">
        <v>208</v>
      </c>
      <c r="W6" s="174"/>
      <c r="X6" s="274"/>
      <c r="Y6" s="20">
        <v>1</v>
      </c>
      <c r="Z6" s="20">
        <v>2</v>
      </c>
      <c r="AA6" s="23"/>
      <c r="AB6" s="20">
        <v>3</v>
      </c>
      <c r="AC6" s="20">
        <v>1</v>
      </c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155"/>
      <c r="AO6" s="155"/>
      <c r="AP6" s="155"/>
      <c r="AQ6" s="155"/>
      <c r="AR6" s="155"/>
      <c r="AS6" s="286"/>
      <c r="AT6" s="286"/>
      <c r="AU6" s="286"/>
      <c r="AV6" s="287"/>
    </row>
    <row r="7" spans="1:48" ht="21" customHeight="1">
      <c r="A7" s="299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8"/>
      <c r="AT7" s="208"/>
      <c r="AU7" s="208"/>
      <c r="AV7" s="209"/>
    </row>
    <row r="8" spans="1:48" ht="18.75" customHeight="1">
      <c r="A8" s="186" t="s">
        <v>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</row>
    <row r="9" spans="1:48" ht="18.75" customHeight="1">
      <c r="A9" s="114" t="s">
        <v>5</v>
      </c>
      <c r="B9" s="114"/>
      <c r="C9" s="108" t="s">
        <v>32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14" t="s">
        <v>31</v>
      </c>
      <c r="W9" s="114"/>
      <c r="X9" s="114"/>
      <c r="Y9" s="210" t="s">
        <v>59</v>
      </c>
      <c r="Z9" s="211"/>
      <c r="AA9" s="211"/>
      <c r="AB9" s="211"/>
      <c r="AC9" s="278"/>
      <c r="AD9" s="278"/>
      <c r="AE9" s="278"/>
      <c r="AF9" s="279"/>
      <c r="AG9" s="132" t="s">
        <v>328</v>
      </c>
      <c r="AH9" s="133"/>
      <c r="AI9" s="133"/>
      <c r="AJ9" s="133"/>
      <c r="AK9" s="133"/>
      <c r="AL9" s="133"/>
      <c r="AM9" s="133"/>
      <c r="AN9" s="158"/>
      <c r="AO9" s="116" t="s">
        <v>6</v>
      </c>
      <c r="AP9" s="119"/>
      <c r="AQ9" s="119"/>
      <c r="AR9" s="120"/>
      <c r="AS9" s="116" t="s">
        <v>326</v>
      </c>
      <c r="AT9" s="119"/>
      <c r="AU9" s="119"/>
      <c r="AV9" s="120"/>
    </row>
    <row r="10" spans="1:48" ht="22.5" customHeight="1">
      <c r="A10" s="114"/>
      <c r="B10" s="114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3"/>
      <c r="V10" s="114"/>
      <c r="W10" s="114"/>
      <c r="X10" s="114"/>
      <c r="Y10" s="210" t="s">
        <v>60</v>
      </c>
      <c r="Z10" s="211"/>
      <c r="AA10" s="211"/>
      <c r="AB10" s="212"/>
      <c r="AC10" s="210" t="s">
        <v>61</v>
      </c>
      <c r="AD10" s="211"/>
      <c r="AE10" s="211"/>
      <c r="AF10" s="212"/>
      <c r="AG10" s="132" t="s">
        <v>62</v>
      </c>
      <c r="AH10" s="133"/>
      <c r="AI10" s="133"/>
      <c r="AJ10" s="158"/>
      <c r="AK10" s="132" t="s">
        <v>64</v>
      </c>
      <c r="AL10" s="133"/>
      <c r="AM10" s="133"/>
      <c r="AN10" s="158"/>
      <c r="AO10" s="121"/>
      <c r="AP10" s="122"/>
      <c r="AQ10" s="122"/>
      <c r="AR10" s="123"/>
      <c r="AS10" s="121"/>
      <c r="AT10" s="122"/>
      <c r="AU10" s="122"/>
      <c r="AV10" s="123"/>
    </row>
    <row r="11" spans="1:48" ht="45.75" customHeight="1">
      <c r="A11" s="99" t="s">
        <v>175</v>
      </c>
      <c r="B11" s="99"/>
      <c r="C11" s="99" t="s">
        <v>176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 t="s">
        <v>177</v>
      </c>
      <c r="W11" s="99"/>
      <c r="X11" s="99"/>
      <c r="Y11" s="99" t="s">
        <v>178</v>
      </c>
      <c r="Z11" s="99"/>
      <c r="AA11" s="99"/>
      <c r="AB11" s="99"/>
      <c r="AC11" s="99" t="s">
        <v>179</v>
      </c>
      <c r="AD11" s="99"/>
      <c r="AE11" s="99"/>
      <c r="AF11" s="99"/>
      <c r="AG11" s="99" t="s">
        <v>180</v>
      </c>
      <c r="AH11" s="99"/>
      <c r="AI11" s="99"/>
      <c r="AJ11" s="99"/>
      <c r="AK11" s="99" t="s">
        <v>181</v>
      </c>
      <c r="AL11" s="99"/>
      <c r="AM11" s="99"/>
      <c r="AN11" s="99"/>
      <c r="AO11" s="99" t="s">
        <v>182</v>
      </c>
      <c r="AP11" s="99"/>
      <c r="AQ11" s="99"/>
      <c r="AR11" s="99"/>
      <c r="AS11" s="99" t="s">
        <v>183</v>
      </c>
      <c r="AT11" s="99"/>
      <c r="AU11" s="99"/>
      <c r="AV11" s="99"/>
    </row>
    <row r="12" spans="1:48" s="1" customFormat="1" ht="12.75" customHeight="1">
      <c r="A12" s="295" t="s">
        <v>7</v>
      </c>
      <c r="B12" s="296"/>
      <c r="C12" s="83" t="s">
        <v>705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97" t="s">
        <v>706</v>
      </c>
      <c r="W12" s="97"/>
      <c r="X12" s="97"/>
      <c r="Y12" s="231">
        <v>0</v>
      </c>
      <c r="Z12" s="232"/>
      <c r="AA12" s="232"/>
      <c r="AB12" s="235"/>
      <c r="AC12" s="231">
        <v>0</v>
      </c>
      <c r="AD12" s="232"/>
      <c r="AE12" s="232"/>
      <c r="AF12" s="235"/>
      <c r="AG12" s="231">
        <v>0</v>
      </c>
      <c r="AH12" s="232"/>
      <c r="AI12" s="232"/>
      <c r="AJ12" s="235"/>
      <c r="AK12" s="85">
        <v>0</v>
      </c>
      <c r="AL12" s="85"/>
      <c r="AM12" s="85"/>
      <c r="AN12" s="85"/>
      <c r="AO12" s="231">
        <v>0</v>
      </c>
      <c r="AP12" s="232"/>
      <c r="AQ12" s="232"/>
      <c r="AR12" s="235"/>
      <c r="AS12" s="85">
        <v>0</v>
      </c>
      <c r="AT12" s="85"/>
      <c r="AU12" s="85"/>
      <c r="AV12" s="85"/>
    </row>
    <row r="13" spans="1:48" ht="12.75" customHeight="1">
      <c r="A13" s="187" t="s">
        <v>8</v>
      </c>
      <c r="B13" s="188"/>
      <c r="C13" s="237" t="s">
        <v>654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9"/>
      <c r="V13" s="229" t="s">
        <v>706</v>
      </c>
      <c r="W13" s="230"/>
      <c r="X13" s="297"/>
      <c r="Y13" s="85">
        <v>0</v>
      </c>
      <c r="Z13" s="85"/>
      <c r="AA13" s="85"/>
      <c r="AB13" s="85"/>
      <c r="AC13" s="85">
        <v>0</v>
      </c>
      <c r="AD13" s="85"/>
      <c r="AE13" s="85"/>
      <c r="AF13" s="85"/>
      <c r="AG13" s="85">
        <v>0</v>
      </c>
      <c r="AH13" s="85"/>
      <c r="AI13" s="85"/>
      <c r="AJ13" s="85"/>
      <c r="AK13" s="85">
        <v>0</v>
      </c>
      <c r="AL13" s="85"/>
      <c r="AM13" s="85"/>
      <c r="AN13" s="85"/>
      <c r="AO13" s="233">
        <v>0</v>
      </c>
      <c r="AP13" s="234"/>
      <c r="AQ13" s="234"/>
      <c r="AR13" s="244"/>
      <c r="AS13" s="85">
        <v>0</v>
      </c>
      <c r="AT13" s="85"/>
      <c r="AU13" s="85"/>
      <c r="AV13" s="85"/>
    </row>
    <row r="14" spans="1:48" s="15" customFormat="1" ht="25.5" customHeight="1">
      <c r="A14" s="295" t="s">
        <v>9</v>
      </c>
      <c r="B14" s="296"/>
      <c r="C14" s="248" t="s">
        <v>707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50"/>
      <c r="V14" s="97" t="s">
        <v>708</v>
      </c>
      <c r="W14" s="97"/>
      <c r="X14" s="97"/>
      <c r="Y14" s="253">
        <v>0</v>
      </c>
      <c r="Z14" s="254"/>
      <c r="AA14" s="254"/>
      <c r="AB14" s="255"/>
      <c r="AC14" s="253">
        <v>0</v>
      </c>
      <c r="AD14" s="254"/>
      <c r="AE14" s="254"/>
      <c r="AF14" s="255"/>
      <c r="AG14" s="253">
        <v>0</v>
      </c>
      <c r="AH14" s="254"/>
      <c r="AI14" s="254"/>
      <c r="AJ14" s="255"/>
      <c r="AK14" s="85">
        <v>0</v>
      </c>
      <c r="AL14" s="85"/>
      <c r="AM14" s="85"/>
      <c r="AN14" s="85"/>
      <c r="AO14" s="253">
        <v>0</v>
      </c>
      <c r="AP14" s="254"/>
      <c r="AQ14" s="254"/>
      <c r="AR14" s="255"/>
      <c r="AS14" s="85">
        <v>0</v>
      </c>
      <c r="AT14" s="85"/>
      <c r="AU14" s="85"/>
      <c r="AV14" s="85"/>
    </row>
    <row r="15" spans="1:48" s="2" customFormat="1" ht="12.75" customHeight="1">
      <c r="A15" s="295" t="s">
        <v>10</v>
      </c>
      <c r="B15" s="296"/>
      <c r="C15" s="83" t="s">
        <v>709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97" t="s">
        <v>710</v>
      </c>
      <c r="W15" s="97"/>
      <c r="X15" s="97"/>
      <c r="Y15" s="231">
        <v>0</v>
      </c>
      <c r="Z15" s="232"/>
      <c r="AA15" s="232"/>
      <c r="AB15" s="235"/>
      <c r="AC15" s="231">
        <v>0</v>
      </c>
      <c r="AD15" s="232"/>
      <c r="AE15" s="232"/>
      <c r="AF15" s="235"/>
      <c r="AG15" s="231">
        <v>0</v>
      </c>
      <c r="AH15" s="232"/>
      <c r="AI15" s="232"/>
      <c r="AJ15" s="235"/>
      <c r="AK15" s="85">
        <v>0</v>
      </c>
      <c r="AL15" s="85"/>
      <c r="AM15" s="85"/>
      <c r="AN15" s="85"/>
      <c r="AO15" s="231">
        <v>0</v>
      </c>
      <c r="AP15" s="232"/>
      <c r="AQ15" s="232"/>
      <c r="AR15" s="235"/>
      <c r="AS15" s="85">
        <v>0</v>
      </c>
      <c r="AT15" s="85"/>
      <c r="AU15" s="85"/>
      <c r="AV15" s="85"/>
    </row>
    <row r="16" spans="1:48" ht="12.75" customHeight="1">
      <c r="A16" s="187" t="s">
        <v>11</v>
      </c>
      <c r="B16" s="188"/>
      <c r="C16" s="237" t="s">
        <v>654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9"/>
      <c r="V16" s="229" t="s">
        <v>710</v>
      </c>
      <c r="W16" s="230"/>
      <c r="X16" s="297"/>
      <c r="Y16" s="85">
        <v>0</v>
      </c>
      <c r="Z16" s="85"/>
      <c r="AA16" s="85"/>
      <c r="AB16" s="85"/>
      <c r="AC16" s="85">
        <v>0</v>
      </c>
      <c r="AD16" s="85"/>
      <c r="AE16" s="85"/>
      <c r="AF16" s="85"/>
      <c r="AG16" s="85">
        <v>0</v>
      </c>
      <c r="AH16" s="85"/>
      <c r="AI16" s="85"/>
      <c r="AJ16" s="85"/>
      <c r="AK16" s="85">
        <v>0</v>
      </c>
      <c r="AL16" s="85"/>
      <c r="AM16" s="85"/>
      <c r="AN16" s="85"/>
      <c r="AO16" s="233">
        <v>0</v>
      </c>
      <c r="AP16" s="234"/>
      <c r="AQ16" s="234"/>
      <c r="AR16" s="244"/>
      <c r="AS16" s="85">
        <v>0</v>
      </c>
      <c r="AT16" s="85"/>
      <c r="AU16" s="85"/>
      <c r="AV16" s="85"/>
    </row>
    <row r="17" spans="1:48" ht="25.5" customHeight="1">
      <c r="A17" s="196" t="s">
        <v>12</v>
      </c>
      <c r="B17" s="197"/>
      <c r="C17" s="300" t="s">
        <v>711</v>
      </c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2"/>
      <c r="V17" s="127" t="s">
        <v>712</v>
      </c>
      <c r="W17" s="127"/>
      <c r="X17" s="127"/>
      <c r="Y17" s="102">
        <v>0</v>
      </c>
      <c r="Z17" s="103"/>
      <c r="AA17" s="103"/>
      <c r="AB17" s="103"/>
      <c r="AC17" s="102">
        <v>0</v>
      </c>
      <c r="AD17" s="103"/>
      <c r="AE17" s="103"/>
      <c r="AF17" s="103"/>
      <c r="AG17" s="102">
        <v>0</v>
      </c>
      <c r="AH17" s="103"/>
      <c r="AI17" s="103"/>
      <c r="AJ17" s="103"/>
      <c r="AK17" s="102">
        <v>0</v>
      </c>
      <c r="AL17" s="103"/>
      <c r="AM17" s="103"/>
      <c r="AN17" s="103"/>
      <c r="AO17" s="102">
        <v>0</v>
      </c>
      <c r="AP17" s="103"/>
      <c r="AQ17" s="103"/>
      <c r="AR17" s="103"/>
      <c r="AS17" s="85">
        <v>0</v>
      </c>
      <c r="AT17" s="85"/>
      <c r="AU17" s="85"/>
      <c r="AV17" s="85"/>
    </row>
    <row r="18" spans="1:48" s="1" customFormat="1" ht="25.5" customHeight="1">
      <c r="A18" s="295" t="s">
        <v>13</v>
      </c>
      <c r="B18" s="296"/>
      <c r="C18" s="248" t="s">
        <v>713</v>
      </c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50"/>
      <c r="V18" s="97" t="s">
        <v>714</v>
      </c>
      <c r="W18" s="97"/>
      <c r="X18" s="97"/>
      <c r="Y18" s="231">
        <v>0</v>
      </c>
      <c r="Z18" s="232"/>
      <c r="AA18" s="232"/>
      <c r="AB18" s="235"/>
      <c r="AC18" s="231">
        <v>0</v>
      </c>
      <c r="AD18" s="232"/>
      <c r="AE18" s="232"/>
      <c r="AF18" s="235"/>
      <c r="AG18" s="231">
        <v>0</v>
      </c>
      <c r="AH18" s="232"/>
      <c r="AI18" s="232"/>
      <c r="AJ18" s="235"/>
      <c r="AK18" s="231">
        <v>0</v>
      </c>
      <c r="AL18" s="232"/>
      <c r="AM18" s="232"/>
      <c r="AN18" s="235"/>
      <c r="AO18" s="231">
        <v>0</v>
      </c>
      <c r="AP18" s="232"/>
      <c r="AQ18" s="232"/>
      <c r="AR18" s="235"/>
      <c r="AS18" s="85">
        <v>0</v>
      </c>
      <c r="AT18" s="85"/>
      <c r="AU18" s="85"/>
      <c r="AV18" s="85"/>
    </row>
    <row r="19" spans="1:48" ht="12.75" customHeight="1">
      <c r="A19" s="187" t="s">
        <v>14</v>
      </c>
      <c r="B19" s="188"/>
      <c r="C19" s="237" t="s">
        <v>664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/>
      <c r="V19" s="229" t="s">
        <v>714</v>
      </c>
      <c r="W19" s="230"/>
      <c r="X19" s="297"/>
      <c r="Y19" s="85">
        <v>0</v>
      </c>
      <c r="Z19" s="85"/>
      <c r="AA19" s="85"/>
      <c r="AB19" s="85"/>
      <c r="AC19" s="85">
        <v>0</v>
      </c>
      <c r="AD19" s="85"/>
      <c r="AE19" s="85"/>
      <c r="AF19" s="85"/>
      <c r="AG19" s="85">
        <v>0</v>
      </c>
      <c r="AH19" s="85"/>
      <c r="AI19" s="85"/>
      <c r="AJ19" s="85"/>
      <c r="AK19" s="85">
        <v>0</v>
      </c>
      <c r="AL19" s="85"/>
      <c r="AM19" s="85"/>
      <c r="AN19" s="85"/>
      <c r="AO19" s="233">
        <v>0</v>
      </c>
      <c r="AP19" s="234"/>
      <c r="AQ19" s="234"/>
      <c r="AR19" s="244"/>
      <c r="AS19" s="85">
        <v>0</v>
      </c>
      <c r="AT19" s="85"/>
      <c r="AU19" s="85"/>
      <c r="AV19" s="85"/>
    </row>
    <row r="20" spans="1:48" s="1" customFormat="1" ht="12.75" customHeight="1">
      <c r="A20" s="295" t="s">
        <v>15</v>
      </c>
      <c r="B20" s="296"/>
      <c r="C20" s="237" t="s">
        <v>665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9"/>
      <c r="V20" s="80" t="s">
        <v>714</v>
      </c>
      <c r="W20" s="81"/>
      <c r="X20" s="82"/>
      <c r="Y20" s="85">
        <v>0</v>
      </c>
      <c r="Z20" s="85"/>
      <c r="AA20" s="85"/>
      <c r="AB20" s="85"/>
      <c r="AC20" s="85">
        <v>0</v>
      </c>
      <c r="AD20" s="85"/>
      <c r="AE20" s="85"/>
      <c r="AF20" s="85"/>
      <c r="AG20" s="85">
        <v>0</v>
      </c>
      <c r="AH20" s="85"/>
      <c r="AI20" s="85"/>
      <c r="AJ20" s="85"/>
      <c r="AK20" s="85">
        <v>0</v>
      </c>
      <c r="AL20" s="85"/>
      <c r="AM20" s="85"/>
      <c r="AN20" s="85"/>
      <c r="AO20" s="231">
        <v>0</v>
      </c>
      <c r="AP20" s="232"/>
      <c r="AQ20" s="232"/>
      <c r="AR20" s="235"/>
      <c r="AS20" s="85">
        <v>0</v>
      </c>
      <c r="AT20" s="85"/>
      <c r="AU20" s="85"/>
      <c r="AV20" s="85"/>
    </row>
    <row r="21" spans="1:48" ht="12.75" customHeight="1">
      <c r="A21" s="187" t="s">
        <v>16</v>
      </c>
      <c r="B21" s="188"/>
      <c r="C21" s="83" t="s">
        <v>715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243" t="s">
        <v>716</v>
      </c>
      <c r="W21" s="243"/>
      <c r="X21" s="243"/>
      <c r="Y21" s="253">
        <v>0</v>
      </c>
      <c r="Z21" s="254"/>
      <c r="AA21" s="254"/>
      <c r="AB21" s="255"/>
      <c r="AC21" s="253">
        <v>0</v>
      </c>
      <c r="AD21" s="254"/>
      <c r="AE21" s="254"/>
      <c r="AF21" s="255"/>
      <c r="AG21" s="253">
        <v>0</v>
      </c>
      <c r="AH21" s="254"/>
      <c r="AI21" s="254"/>
      <c r="AJ21" s="255"/>
      <c r="AK21" s="253">
        <v>0</v>
      </c>
      <c r="AL21" s="254"/>
      <c r="AM21" s="254"/>
      <c r="AN21" s="255"/>
      <c r="AO21" s="253">
        <v>0</v>
      </c>
      <c r="AP21" s="254"/>
      <c r="AQ21" s="254"/>
      <c r="AR21" s="255"/>
      <c r="AS21" s="85">
        <v>0</v>
      </c>
      <c r="AT21" s="85"/>
      <c r="AU21" s="85"/>
      <c r="AV21" s="85"/>
    </row>
    <row r="22" spans="1:48" s="1" customFormat="1" ht="12.75" customHeight="1">
      <c r="A22" s="295" t="s">
        <v>17</v>
      </c>
      <c r="B22" s="296"/>
      <c r="C22" s="292" t="s">
        <v>717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4"/>
      <c r="V22" s="97" t="s">
        <v>718</v>
      </c>
      <c r="W22" s="97"/>
      <c r="X22" s="97"/>
      <c r="Y22" s="231">
        <v>0</v>
      </c>
      <c r="Z22" s="232"/>
      <c r="AA22" s="232"/>
      <c r="AB22" s="235"/>
      <c r="AC22" s="231">
        <v>0</v>
      </c>
      <c r="AD22" s="232"/>
      <c r="AE22" s="232"/>
      <c r="AF22" s="235"/>
      <c r="AG22" s="231">
        <v>0</v>
      </c>
      <c r="AH22" s="232"/>
      <c r="AI22" s="232"/>
      <c r="AJ22" s="235"/>
      <c r="AK22" s="231">
        <v>0</v>
      </c>
      <c r="AL22" s="232"/>
      <c r="AM22" s="232"/>
      <c r="AN22" s="235"/>
      <c r="AO22" s="231">
        <v>0</v>
      </c>
      <c r="AP22" s="232"/>
      <c r="AQ22" s="232"/>
      <c r="AR22" s="235"/>
      <c r="AS22" s="85">
        <v>0</v>
      </c>
      <c r="AT22" s="85"/>
      <c r="AU22" s="85"/>
      <c r="AV22" s="85"/>
    </row>
    <row r="23" spans="1:48" s="25" customFormat="1" ht="12.75" customHeight="1">
      <c r="A23" s="187" t="s">
        <v>18</v>
      </c>
      <c r="B23" s="188"/>
      <c r="C23" s="83" t="s">
        <v>719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243" t="s">
        <v>720</v>
      </c>
      <c r="W23" s="243"/>
      <c r="X23" s="243"/>
      <c r="Y23" s="253">
        <v>0</v>
      </c>
      <c r="Z23" s="254"/>
      <c r="AA23" s="254"/>
      <c r="AB23" s="255"/>
      <c r="AC23" s="253">
        <v>0</v>
      </c>
      <c r="AD23" s="254"/>
      <c r="AE23" s="254"/>
      <c r="AF23" s="255"/>
      <c r="AG23" s="253">
        <v>0</v>
      </c>
      <c r="AH23" s="254"/>
      <c r="AI23" s="254"/>
      <c r="AJ23" s="255"/>
      <c r="AK23" s="253">
        <v>0</v>
      </c>
      <c r="AL23" s="254"/>
      <c r="AM23" s="254"/>
      <c r="AN23" s="255"/>
      <c r="AO23" s="253">
        <v>0</v>
      </c>
      <c r="AP23" s="254"/>
      <c r="AQ23" s="254"/>
      <c r="AR23" s="255"/>
      <c r="AS23" s="85">
        <v>0</v>
      </c>
      <c r="AT23" s="85"/>
      <c r="AU23" s="85"/>
      <c r="AV23" s="85"/>
    </row>
    <row r="24" spans="1:48" ht="12.75" customHeight="1">
      <c r="A24" s="196" t="s">
        <v>19</v>
      </c>
      <c r="B24" s="197"/>
      <c r="C24" s="177" t="s">
        <v>721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27" t="s">
        <v>722</v>
      </c>
      <c r="W24" s="127"/>
      <c r="X24" s="127"/>
      <c r="Y24" s="102">
        <v>0</v>
      </c>
      <c r="Z24" s="103"/>
      <c r="AA24" s="103"/>
      <c r="AB24" s="103"/>
      <c r="AC24" s="102">
        <v>0</v>
      </c>
      <c r="AD24" s="103"/>
      <c r="AE24" s="103"/>
      <c r="AF24" s="103"/>
      <c r="AG24" s="102">
        <v>0</v>
      </c>
      <c r="AH24" s="103"/>
      <c r="AI24" s="103"/>
      <c r="AJ24" s="103"/>
      <c r="AK24" s="102">
        <v>0</v>
      </c>
      <c r="AL24" s="103"/>
      <c r="AM24" s="103"/>
      <c r="AN24" s="103"/>
      <c r="AO24" s="102">
        <v>0</v>
      </c>
      <c r="AP24" s="103"/>
      <c r="AQ24" s="103"/>
      <c r="AR24" s="103"/>
      <c r="AS24" s="85">
        <v>0</v>
      </c>
      <c r="AT24" s="85"/>
      <c r="AU24" s="85"/>
      <c r="AV24" s="85"/>
    </row>
    <row r="25" spans="1:48" s="25" customFormat="1" ht="12.75" customHeight="1">
      <c r="A25" s="295" t="s">
        <v>20</v>
      </c>
      <c r="B25" s="296"/>
      <c r="C25" s="97" t="s">
        <v>723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243" t="s">
        <v>724</v>
      </c>
      <c r="W25" s="243"/>
      <c r="X25" s="243"/>
      <c r="Y25" s="233">
        <v>7609</v>
      </c>
      <c r="Z25" s="234"/>
      <c r="AA25" s="234"/>
      <c r="AB25" s="244"/>
      <c r="AC25" s="233">
        <v>7609</v>
      </c>
      <c r="AD25" s="234"/>
      <c r="AE25" s="234"/>
      <c r="AF25" s="244"/>
      <c r="AG25" s="233">
        <v>0</v>
      </c>
      <c r="AH25" s="234"/>
      <c r="AI25" s="234"/>
      <c r="AJ25" s="244"/>
      <c r="AK25" s="85">
        <v>0</v>
      </c>
      <c r="AL25" s="85"/>
      <c r="AM25" s="85"/>
      <c r="AN25" s="85"/>
      <c r="AO25" s="233">
        <v>0</v>
      </c>
      <c r="AP25" s="234"/>
      <c r="AQ25" s="234"/>
      <c r="AR25" s="244"/>
      <c r="AS25" s="85">
        <v>7609</v>
      </c>
      <c r="AT25" s="85"/>
      <c r="AU25" s="85"/>
      <c r="AV25" s="85"/>
    </row>
    <row r="26" spans="1:48" s="16" customFormat="1" ht="12.75" customHeight="1">
      <c r="A26" s="295" t="s">
        <v>21</v>
      </c>
      <c r="B26" s="296"/>
      <c r="C26" s="97" t="s">
        <v>725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243" t="s">
        <v>726</v>
      </c>
      <c r="W26" s="243"/>
      <c r="X26" s="243"/>
      <c r="Y26" s="233">
        <v>0</v>
      </c>
      <c r="Z26" s="234"/>
      <c r="AA26" s="234"/>
      <c r="AB26" s="244"/>
      <c r="AC26" s="233">
        <v>0</v>
      </c>
      <c r="AD26" s="234"/>
      <c r="AE26" s="234"/>
      <c r="AF26" s="244"/>
      <c r="AG26" s="233">
        <v>0</v>
      </c>
      <c r="AH26" s="234"/>
      <c r="AI26" s="234"/>
      <c r="AJ26" s="244"/>
      <c r="AK26" s="85">
        <v>0</v>
      </c>
      <c r="AL26" s="85"/>
      <c r="AM26" s="85"/>
      <c r="AN26" s="85"/>
      <c r="AO26" s="233">
        <v>0</v>
      </c>
      <c r="AP26" s="234"/>
      <c r="AQ26" s="234"/>
      <c r="AR26" s="244"/>
      <c r="AS26" s="85">
        <v>0</v>
      </c>
      <c r="AT26" s="85"/>
      <c r="AU26" s="85"/>
      <c r="AV26" s="85"/>
    </row>
    <row r="27" spans="1:48" s="3" customFormat="1" ht="12.75" customHeight="1">
      <c r="A27" s="196" t="s">
        <v>22</v>
      </c>
      <c r="B27" s="197"/>
      <c r="C27" s="127" t="s">
        <v>727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127" t="s">
        <v>728</v>
      </c>
      <c r="W27" s="127"/>
      <c r="X27" s="127"/>
      <c r="Y27" s="102">
        <v>7609</v>
      </c>
      <c r="Z27" s="103"/>
      <c r="AA27" s="103"/>
      <c r="AB27" s="103"/>
      <c r="AC27" s="102">
        <v>7609</v>
      </c>
      <c r="AD27" s="103"/>
      <c r="AE27" s="103"/>
      <c r="AF27" s="103"/>
      <c r="AG27" s="102">
        <v>0</v>
      </c>
      <c r="AH27" s="103"/>
      <c r="AI27" s="103"/>
      <c r="AJ27" s="103"/>
      <c r="AK27" s="102">
        <v>0</v>
      </c>
      <c r="AL27" s="103"/>
      <c r="AM27" s="103"/>
      <c r="AN27" s="103"/>
      <c r="AO27" s="102">
        <v>0</v>
      </c>
      <c r="AP27" s="103"/>
      <c r="AQ27" s="103"/>
      <c r="AR27" s="103"/>
      <c r="AS27" s="85">
        <v>7609</v>
      </c>
      <c r="AT27" s="85"/>
      <c r="AU27" s="85"/>
      <c r="AV27" s="85"/>
    </row>
    <row r="28" spans="1:48" s="3" customFormat="1" ht="12.75" customHeight="1">
      <c r="A28" s="295" t="s">
        <v>67</v>
      </c>
      <c r="B28" s="296"/>
      <c r="C28" s="83" t="s">
        <v>729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97" t="s">
        <v>730</v>
      </c>
      <c r="W28" s="97"/>
      <c r="X28" s="97"/>
      <c r="Y28" s="231">
        <v>0</v>
      </c>
      <c r="Z28" s="232"/>
      <c r="AA28" s="232"/>
      <c r="AB28" s="235"/>
      <c r="AC28" s="231">
        <v>0</v>
      </c>
      <c r="AD28" s="232"/>
      <c r="AE28" s="232"/>
      <c r="AF28" s="235"/>
      <c r="AG28" s="231">
        <v>0</v>
      </c>
      <c r="AH28" s="232"/>
      <c r="AI28" s="232"/>
      <c r="AJ28" s="235"/>
      <c r="AK28" s="85">
        <v>0</v>
      </c>
      <c r="AL28" s="85"/>
      <c r="AM28" s="85"/>
      <c r="AN28" s="85"/>
      <c r="AO28" s="231">
        <v>0</v>
      </c>
      <c r="AP28" s="232"/>
      <c r="AQ28" s="232"/>
      <c r="AR28" s="235"/>
      <c r="AS28" s="85">
        <v>0</v>
      </c>
      <c r="AT28" s="85"/>
      <c r="AU28" s="85"/>
      <c r="AV28" s="85"/>
    </row>
    <row r="29" spans="1:48" s="3" customFormat="1" ht="12.75" customHeight="1">
      <c r="A29" s="295" t="s">
        <v>68</v>
      </c>
      <c r="B29" s="296"/>
      <c r="C29" s="83" t="s">
        <v>731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97" t="s">
        <v>732</v>
      </c>
      <c r="W29" s="97"/>
      <c r="X29" s="97"/>
      <c r="Y29" s="85">
        <v>0</v>
      </c>
      <c r="Z29" s="85"/>
      <c r="AA29" s="85"/>
      <c r="AB29" s="85"/>
      <c r="AC29" s="85">
        <v>0</v>
      </c>
      <c r="AD29" s="85"/>
      <c r="AE29" s="85"/>
      <c r="AF29" s="85"/>
      <c r="AG29" s="85">
        <v>0</v>
      </c>
      <c r="AH29" s="85"/>
      <c r="AI29" s="85"/>
      <c r="AJ29" s="85"/>
      <c r="AK29" s="85">
        <v>0</v>
      </c>
      <c r="AL29" s="85"/>
      <c r="AM29" s="85"/>
      <c r="AN29" s="85"/>
      <c r="AO29" s="85">
        <v>0</v>
      </c>
      <c r="AP29" s="85"/>
      <c r="AQ29" s="85"/>
      <c r="AR29" s="85"/>
      <c r="AS29" s="85">
        <v>0</v>
      </c>
      <c r="AT29" s="85"/>
      <c r="AU29" s="85"/>
      <c r="AV29" s="85"/>
    </row>
    <row r="30" spans="1:48" s="1" customFormat="1" ht="12.75" customHeight="1">
      <c r="A30" s="295" t="s">
        <v>69</v>
      </c>
      <c r="B30" s="296"/>
      <c r="C30" s="83" t="s">
        <v>733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97" t="s">
        <v>734</v>
      </c>
      <c r="W30" s="97"/>
      <c r="X30" s="97"/>
      <c r="Y30" s="231">
        <v>0</v>
      </c>
      <c r="Z30" s="232"/>
      <c r="AA30" s="232"/>
      <c r="AB30" s="235"/>
      <c r="AC30" s="231">
        <v>0</v>
      </c>
      <c r="AD30" s="232"/>
      <c r="AE30" s="232"/>
      <c r="AF30" s="235"/>
      <c r="AG30" s="231">
        <v>0</v>
      </c>
      <c r="AH30" s="232"/>
      <c r="AI30" s="232"/>
      <c r="AJ30" s="235"/>
      <c r="AK30" s="85">
        <v>0</v>
      </c>
      <c r="AL30" s="85"/>
      <c r="AM30" s="85"/>
      <c r="AN30" s="85"/>
      <c r="AO30" s="231">
        <v>0</v>
      </c>
      <c r="AP30" s="232"/>
      <c r="AQ30" s="232"/>
      <c r="AR30" s="235"/>
      <c r="AS30" s="85">
        <v>0</v>
      </c>
      <c r="AT30" s="85"/>
      <c r="AU30" s="85"/>
      <c r="AV30" s="85"/>
    </row>
    <row r="31" spans="1:48" ht="12.75" customHeight="1">
      <c r="A31" s="187" t="s">
        <v>70</v>
      </c>
      <c r="B31" s="188"/>
      <c r="C31" s="83" t="s">
        <v>735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243" t="s">
        <v>736</v>
      </c>
      <c r="W31" s="243"/>
      <c r="X31" s="243"/>
      <c r="Y31" s="233">
        <v>0</v>
      </c>
      <c r="Z31" s="234"/>
      <c r="AA31" s="234"/>
      <c r="AB31" s="244"/>
      <c r="AC31" s="233">
        <v>0</v>
      </c>
      <c r="AD31" s="234"/>
      <c r="AE31" s="234"/>
      <c r="AF31" s="244"/>
      <c r="AG31" s="275">
        <v>0</v>
      </c>
      <c r="AH31" s="276"/>
      <c r="AI31" s="276"/>
      <c r="AJ31" s="303"/>
      <c r="AK31" s="85">
        <v>0</v>
      </c>
      <c r="AL31" s="85"/>
      <c r="AM31" s="85"/>
      <c r="AN31" s="85"/>
      <c r="AO31" s="233">
        <v>0</v>
      </c>
      <c r="AP31" s="234"/>
      <c r="AQ31" s="234"/>
      <c r="AR31" s="244"/>
      <c r="AS31" s="85">
        <v>0</v>
      </c>
      <c r="AT31" s="85"/>
      <c r="AU31" s="85"/>
      <c r="AV31" s="85"/>
    </row>
    <row r="32" spans="1:48" s="1" customFormat="1" ht="12.75" customHeight="1">
      <c r="A32" s="295" t="s">
        <v>348</v>
      </c>
      <c r="B32" s="296"/>
      <c r="C32" s="248" t="s">
        <v>737</v>
      </c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50"/>
      <c r="V32" s="97" t="s">
        <v>738</v>
      </c>
      <c r="W32" s="97"/>
      <c r="X32" s="97"/>
      <c r="Y32" s="85">
        <v>0</v>
      </c>
      <c r="Z32" s="85"/>
      <c r="AA32" s="85"/>
      <c r="AB32" s="85"/>
      <c r="AC32" s="85">
        <v>0</v>
      </c>
      <c r="AD32" s="85"/>
      <c r="AE32" s="85"/>
      <c r="AF32" s="85"/>
      <c r="AG32" s="85">
        <v>0</v>
      </c>
      <c r="AH32" s="85"/>
      <c r="AI32" s="85"/>
      <c r="AJ32" s="85"/>
      <c r="AK32" s="85">
        <v>0</v>
      </c>
      <c r="AL32" s="85"/>
      <c r="AM32" s="85"/>
      <c r="AN32" s="85"/>
      <c r="AO32" s="85">
        <v>0</v>
      </c>
      <c r="AP32" s="85"/>
      <c r="AQ32" s="85"/>
      <c r="AR32" s="85"/>
      <c r="AS32" s="85">
        <v>0</v>
      </c>
      <c r="AT32" s="85"/>
      <c r="AU32" s="85"/>
      <c r="AV32" s="85"/>
    </row>
    <row r="33" spans="1:48" ht="12.75" customHeight="1">
      <c r="A33" s="187" t="s">
        <v>351</v>
      </c>
      <c r="B33" s="188"/>
      <c r="C33" s="292" t="s">
        <v>739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4"/>
      <c r="V33" s="229" t="s">
        <v>738</v>
      </c>
      <c r="W33" s="230"/>
      <c r="X33" s="297"/>
      <c r="Y33" s="85">
        <v>0</v>
      </c>
      <c r="Z33" s="85"/>
      <c r="AA33" s="85"/>
      <c r="AB33" s="85"/>
      <c r="AC33" s="85">
        <v>0</v>
      </c>
      <c r="AD33" s="85"/>
      <c r="AE33" s="85"/>
      <c r="AF33" s="85"/>
      <c r="AG33" s="85">
        <v>0</v>
      </c>
      <c r="AH33" s="85"/>
      <c r="AI33" s="85"/>
      <c r="AJ33" s="85"/>
      <c r="AK33" s="85">
        <v>0</v>
      </c>
      <c r="AL33" s="85"/>
      <c r="AM33" s="85"/>
      <c r="AN33" s="85"/>
      <c r="AO33" s="85">
        <v>0</v>
      </c>
      <c r="AP33" s="85"/>
      <c r="AQ33" s="85"/>
      <c r="AR33" s="85"/>
      <c r="AS33" s="85">
        <v>0</v>
      </c>
      <c r="AT33" s="85"/>
      <c r="AU33" s="85"/>
      <c r="AV33" s="85"/>
    </row>
    <row r="34" spans="1:48" ht="12.75" customHeight="1">
      <c r="A34" s="196" t="s">
        <v>352</v>
      </c>
      <c r="B34" s="197"/>
      <c r="C34" s="300" t="s">
        <v>740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2"/>
      <c r="V34" s="127" t="s">
        <v>741</v>
      </c>
      <c r="W34" s="127"/>
      <c r="X34" s="127"/>
      <c r="Y34" s="102">
        <v>7609</v>
      </c>
      <c r="Z34" s="103"/>
      <c r="AA34" s="103"/>
      <c r="AB34" s="103"/>
      <c r="AC34" s="102">
        <v>7609</v>
      </c>
      <c r="AD34" s="103"/>
      <c r="AE34" s="103"/>
      <c r="AF34" s="103"/>
      <c r="AG34" s="102">
        <v>0</v>
      </c>
      <c r="AH34" s="103"/>
      <c r="AI34" s="103"/>
      <c r="AJ34" s="103"/>
      <c r="AK34" s="102">
        <v>0</v>
      </c>
      <c r="AL34" s="103"/>
      <c r="AM34" s="103"/>
      <c r="AN34" s="103"/>
      <c r="AO34" s="102">
        <v>0</v>
      </c>
      <c r="AP34" s="103"/>
      <c r="AQ34" s="103"/>
      <c r="AR34" s="103"/>
      <c r="AS34" s="85">
        <v>7609</v>
      </c>
      <c r="AT34" s="85"/>
      <c r="AU34" s="85"/>
      <c r="AV34" s="85"/>
    </row>
    <row r="35" spans="1:48" ht="12.75" customHeight="1">
      <c r="A35" s="295" t="s">
        <v>353</v>
      </c>
      <c r="B35" s="296"/>
      <c r="C35" s="248" t="s">
        <v>742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50"/>
      <c r="V35" s="97" t="s">
        <v>743</v>
      </c>
      <c r="W35" s="97"/>
      <c r="X35" s="97"/>
      <c r="Y35" s="253">
        <v>0</v>
      </c>
      <c r="Z35" s="254"/>
      <c r="AA35" s="254"/>
      <c r="AB35" s="255"/>
      <c r="AC35" s="253">
        <v>0</v>
      </c>
      <c r="AD35" s="254"/>
      <c r="AE35" s="254"/>
      <c r="AF35" s="255"/>
      <c r="AG35" s="253">
        <v>0</v>
      </c>
      <c r="AH35" s="254"/>
      <c r="AI35" s="254"/>
      <c r="AJ35" s="255"/>
      <c r="AK35" s="253">
        <v>0</v>
      </c>
      <c r="AL35" s="254"/>
      <c r="AM35" s="254"/>
      <c r="AN35" s="255"/>
      <c r="AO35" s="253">
        <v>0</v>
      </c>
      <c r="AP35" s="254"/>
      <c r="AQ35" s="254"/>
      <c r="AR35" s="255"/>
      <c r="AS35" s="85">
        <v>0</v>
      </c>
      <c r="AT35" s="85"/>
      <c r="AU35" s="85"/>
      <c r="AV35" s="85"/>
    </row>
    <row r="36" spans="1:48" ht="12.75" customHeight="1">
      <c r="A36" s="295" t="s">
        <v>354</v>
      </c>
      <c r="B36" s="296"/>
      <c r="C36" s="105" t="s">
        <v>744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97" t="s">
        <v>745</v>
      </c>
      <c r="W36" s="97"/>
      <c r="X36" s="97"/>
      <c r="Y36" s="253">
        <v>0</v>
      </c>
      <c r="Z36" s="254"/>
      <c r="AA36" s="254"/>
      <c r="AB36" s="255"/>
      <c r="AC36" s="253">
        <v>0</v>
      </c>
      <c r="AD36" s="254"/>
      <c r="AE36" s="254"/>
      <c r="AF36" s="255"/>
      <c r="AG36" s="253">
        <v>0</v>
      </c>
      <c r="AH36" s="254"/>
      <c r="AI36" s="254"/>
      <c r="AJ36" s="255"/>
      <c r="AK36" s="253">
        <v>0</v>
      </c>
      <c r="AL36" s="254"/>
      <c r="AM36" s="254"/>
      <c r="AN36" s="255"/>
      <c r="AO36" s="253">
        <v>0</v>
      </c>
      <c r="AP36" s="254"/>
      <c r="AQ36" s="254"/>
      <c r="AR36" s="255"/>
      <c r="AS36" s="85">
        <v>0</v>
      </c>
      <c r="AT36" s="85"/>
      <c r="AU36" s="85"/>
      <c r="AV36" s="85"/>
    </row>
    <row r="37" spans="1:48" ht="12.75" customHeight="1">
      <c r="A37" s="295" t="s">
        <v>355</v>
      </c>
      <c r="B37" s="296"/>
      <c r="C37" s="83" t="s">
        <v>746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97" t="s">
        <v>747</v>
      </c>
      <c r="W37" s="97"/>
      <c r="X37" s="97"/>
      <c r="Y37" s="253">
        <v>0</v>
      </c>
      <c r="Z37" s="254"/>
      <c r="AA37" s="254"/>
      <c r="AB37" s="255"/>
      <c r="AC37" s="253">
        <v>0</v>
      </c>
      <c r="AD37" s="254"/>
      <c r="AE37" s="254"/>
      <c r="AF37" s="255"/>
      <c r="AG37" s="253">
        <v>0</v>
      </c>
      <c r="AH37" s="254"/>
      <c r="AI37" s="254"/>
      <c r="AJ37" s="255"/>
      <c r="AK37" s="253">
        <v>0</v>
      </c>
      <c r="AL37" s="254"/>
      <c r="AM37" s="254"/>
      <c r="AN37" s="255"/>
      <c r="AO37" s="253">
        <v>0</v>
      </c>
      <c r="AP37" s="254"/>
      <c r="AQ37" s="254"/>
      <c r="AR37" s="255"/>
      <c r="AS37" s="85">
        <v>0</v>
      </c>
      <c r="AT37" s="85"/>
      <c r="AU37" s="85"/>
      <c r="AV37" s="85"/>
    </row>
    <row r="38" spans="1:48" s="1" customFormat="1" ht="12.75" customHeight="1">
      <c r="A38" s="295" t="s">
        <v>356</v>
      </c>
      <c r="B38" s="296"/>
      <c r="C38" s="83" t="s">
        <v>748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97" t="s">
        <v>749</v>
      </c>
      <c r="W38" s="97"/>
      <c r="X38" s="97"/>
      <c r="Y38" s="231">
        <v>0</v>
      </c>
      <c r="Z38" s="232"/>
      <c r="AA38" s="232"/>
      <c r="AB38" s="235"/>
      <c r="AC38" s="231">
        <v>0</v>
      </c>
      <c r="AD38" s="232"/>
      <c r="AE38" s="232"/>
      <c r="AF38" s="235"/>
      <c r="AG38" s="231">
        <v>0</v>
      </c>
      <c r="AH38" s="232"/>
      <c r="AI38" s="232"/>
      <c r="AJ38" s="235"/>
      <c r="AK38" s="85">
        <v>0</v>
      </c>
      <c r="AL38" s="85"/>
      <c r="AM38" s="85"/>
      <c r="AN38" s="85"/>
      <c r="AO38" s="231">
        <v>0</v>
      </c>
      <c r="AP38" s="232"/>
      <c r="AQ38" s="232"/>
      <c r="AR38" s="235"/>
      <c r="AS38" s="85">
        <v>0</v>
      </c>
      <c r="AT38" s="85"/>
      <c r="AU38" s="85"/>
      <c r="AV38" s="85"/>
    </row>
    <row r="39" spans="1:48" ht="12.75" customHeight="1">
      <c r="A39" s="187" t="s">
        <v>357</v>
      </c>
      <c r="B39" s="188"/>
      <c r="C39" s="237" t="s">
        <v>696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9"/>
      <c r="V39" s="229" t="s">
        <v>749</v>
      </c>
      <c r="W39" s="230"/>
      <c r="X39" s="297"/>
      <c r="Y39" s="85">
        <v>0</v>
      </c>
      <c r="Z39" s="85"/>
      <c r="AA39" s="85"/>
      <c r="AB39" s="85"/>
      <c r="AC39" s="85">
        <v>0</v>
      </c>
      <c r="AD39" s="85"/>
      <c r="AE39" s="85"/>
      <c r="AF39" s="85"/>
      <c r="AG39" s="85">
        <v>0</v>
      </c>
      <c r="AH39" s="85"/>
      <c r="AI39" s="85"/>
      <c r="AJ39" s="85"/>
      <c r="AK39" s="85">
        <v>0</v>
      </c>
      <c r="AL39" s="85"/>
      <c r="AM39" s="85"/>
      <c r="AN39" s="85"/>
      <c r="AO39" s="233">
        <v>0</v>
      </c>
      <c r="AP39" s="234"/>
      <c r="AQ39" s="234"/>
      <c r="AR39" s="244"/>
      <c r="AS39" s="85">
        <v>0</v>
      </c>
      <c r="AT39" s="85"/>
      <c r="AU39" s="85"/>
      <c r="AV39" s="85"/>
    </row>
    <row r="40" spans="1:48" s="1" customFormat="1" ht="12.75" customHeight="1">
      <c r="A40" s="295" t="s">
        <v>185</v>
      </c>
      <c r="B40" s="296"/>
      <c r="C40" s="237" t="s">
        <v>697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9"/>
      <c r="V40" s="80" t="s">
        <v>749</v>
      </c>
      <c r="W40" s="81"/>
      <c r="X40" s="82"/>
      <c r="Y40" s="85">
        <v>0</v>
      </c>
      <c r="Z40" s="85"/>
      <c r="AA40" s="85"/>
      <c r="AB40" s="85"/>
      <c r="AC40" s="85">
        <v>0</v>
      </c>
      <c r="AD40" s="85"/>
      <c r="AE40" s="85"/>
      <c r="AF40" s="85"/>
      <c r="AG40" s="85">
        <v>0</v>
      </c>
      <c r="AH40" s="85"/>
      <c r="AI40" s="85"/>
      <c r="AJ40" s="85"/>
      <c r="AK40" s="85">
        <v>0</v>
      </c>
      <c r="AL40" s="85"/>
      <c r="AM40" s="85"/>
      <c r="AN40" s="85"/>
      <c r="AO40" s="231">
        <v>0</v>
      </c>
      <c r="AP40" s="232"/>
      <c r="AQ40" s="232"/>
      <c r="AR40" s="235"/>
      <c r="AS40" s="85">
        <v>0</v>
      </c>
      <c r="AT40" s="85"/>
      <c r="AU40" s="85"/>
      <c r="AV40" s="85"/>
    </row>
    <row r="41" spans="1:48" ht="12.75" customHeight="1">
      <c r="A41" s="187" t="s">
        <v>186</v>
      </c>
      <c r="B41" s="188"/>
      <c r="C41" s="237" t="s">
        <v>698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9"/>
      <c r="V41" s="229" t="s">
        <v>749</v>
      </c>
      <c r="W41" s="230"/>
      <c r="X41" s="297"/>
      <c r="Y41" s="85">
        <v>0</v>
      </c>
      <c r="Z41" s="85"/>
      <c r="AA41" s="85"/>
      <c r="AB41" s="85"/>
      <c r="AC41" s="85">
        <v>0</v>
      </c>
      <c r="AD41" s="85"/>
      <c r="AE41" s="85"/>
      <c r="AF41" s="85"/>
      <c r="AG41" s="85">
        <v>0</v>
      </c>
      <c r="AH41" s="85"/>
      <c r="AI41" s="85"/>
      <c r="AJ41" s="85"/>
      <c r="AK41" s="85">
        <v>0</v>
      </c>
      <c r="AL41" s="85"/>
      <c r="AM41" s="85"/>
      <c r="AN41" s="85"/>
      <c r="AO41" s="233">
        <v>0</v>
      </c>
      <c r="AP41" s="234"/>
      <c r="AQ41" s="234"/>
      <c r="AR41" s="244"/>
      <c r="AS41" s="85">
        <v>0</v>
      </c>
      <c r="AT41" s="85"/>
      <c r="AU41" s="85"/>
      <c r="AV41" s="85"/>
    </row>
    <row r="42" spans="1:48" ht="12.75" customHeight="1">
      <c r="A42" s="196" t="s">
        <v>187</v>
      </c>
      <c r="B42" s="197"/>
      <c r="C42" s="177" t="s">
        <v>750</v>
      </c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256" t="s">
        <v>751</v>
      </c>
      <c r="W42" s="257"/>
      <c r="X42" s="298"/>
      <c r="Y42" s="102">
        <v>0</v>
      </c>
      <c r="Z42" s="103"/>
      <c r="AA42" s="103"/>
      <c r="AB42" s="103"/>
      <c r="AC42" s="102">
        <v>0</v>
      </c>
      <c r="AD42" s="103"/>
      <c r="AE42" s="103"/>
      <c r="AF42" s="103"/>
      <c r="AG42" s="102">
        <v>0</v>
      </c>
      <c r="AH42" s="103"/>
      <c r="AI42" s="103"/>
      <c r="AJ42" s="103"/>
      <c r="AK42" s="102">
        <v>0</v>
      </c>
      <c r="AL42" s="103"/>
      <c r="AM42" s="103"/>
      <c r="AN42" s="103"/>
      <c r="AO42" s="102">
        <v>0</v>
      </c>
      <c r="AP42" s="103"/>
      <c r="AQ42" s="103"/>
      <c r="AR42" s="103"/>
      <c r="AS42" s="85">
        <v>0</v>
      </c>
      <c r="AT42" s="85"/>
      <c r="AU42" s="85"/>
      <c r="AV42" s="85"/>
    </row>
    <row r="43" spans="1:48" s="1" customFormat="1" ht="25.5" customHeight="1">
      <c r="A43" s="295" t="s">
        <v>188</v>
      </c>
      <c r="B43" s="296"/>
      <c r="C43" s="292" t="s">
        <v>752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4"/>
      <c r="V43" s="80" t="s">
        <v>753</v>
      </c>
      <c r="W43" s="81"/>
      <c r="X43" s="82"/>
      <c r="Y43" s="231">
        <v>0</v>
      </c>
      <c r="Z43" s="232"/>
      <c r="AA43" s="232"/>
      <c r="AB43" s="235"/>
      <c r="AC43" s="231">
        <v>0</v>
      </c>
      <c r="AD43" s="232"/>
      <c r="AE43" s="232"/>
      <c r="AF43" s="235"/>
      <c r="AG43" s="231">
        <v>0</v>
      </c>
      <c r="AH43" s="232"/>
      <c r="AI43" s="232"/>
      <c r="AJ43" s="235"/>
      <c r="AK43" s="231">
        <v>0</v>
      </c>
      <c r="AL43" s="232"/>
      <c r="AM43" s="232"/>
      <c r="AN43" s="235"/>
      <c r="AO43" s="231">
        <v>0</v>
      </c>
      <c r="AP43" s="232"/>
      <c r="AQ43" s="232"/>
      <c r="AR43" s="235"/>
      <c r="AS43" s="85">
        <v>0</v>
      </c>
      <c r="AT43" s="85"/>
      <c r="AU43" s="85"/>
      <c r="AV43" s="85"/>
    </row>
    <row r="44" spans="1:48" ht="12.75" customHeight="1">
      <c r="A44" s="196" t="s">
        <v>189</v>
      </c>
      <c r="B44" s="197"/>
      <c r="C44" s="177" t="s">
        <v>754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256" t="s">
        <v>755</v>
      </c>
      <c r="W44" s="257"/>
      <c r="X44" s="298"/>
      <c r="Y44" s="102">
        <v>7609</v>
      </c>
      <c r="Z44" s="103"/>
      <c r="AA44" s="103"/>
      <c r="AB44" s="103"/>
      <c r="AC44" s="102">
        <v>7609</v>
      </c>
      <c r="AD44" s="103"/>
      <c r="AE44" s="103"/>
      <c r="AF44" s="103"/>
      <c r="AG44" s="102">
        <v>0</v>
      </c>
      <c r="AH44" s="103"/>
      <c r="AI44" s="103"/>
      <c r="AJ44" s="103"/>
      <c r="AK44" s="102">
        <v>0</v>
      </c>
      <c r="AL44" s="103"/>
      <c r="AM44" s="103"/>
      <c r="AN44" s="103"/>
      <c r="AO44" s="102">
        <v>0</v>
      </c>
      <c r="AP44" s="103"/>
      <c r="AQ44" s="103"/>
      <c r="AR44" s="103"/>
      <c r="AS44" s="233">
        <v>7609</v>
      </c>
      <c r="AT44" s="234"/>
      <c r="AU44" s="234"/>
      <c r="AV44" s="244"/>
    </row>
    <row r="45" ht="21.75" customHeight="1"/>
    <row r="46" ht="21.75" customHeight="1"/>
    <row r="47" ht="21.75" customHeight="1"/>
    <row r="48" spans="3:6" ht="21.75" customHeight="1">
      <c r="C48" s="29"/>
      <c r="D48" s="29"/>
      <c r="E48" s="29"/>
      <c r="F48" s="29"/>
    </row>
    <row r="49" spans="3:6" ht="21.75" customHeight="1">
      <c r="C49" s="29"/>
      <c r="D49" s="29"/>
      <c r="E49" s="29"/>
      <c r="F49" s="29"/>
    </row>
    <row r="50" spans="3:6" ht="21.75" customHeight="1">
      <c r="C50" s="29"/>
      <c r="D50" s="29"/>
      <c r="E50" s="29"/>
      <c r="F50" s="29"/>
    </row>
    <row r="51" spans="3:6" ht="21.75" customHeight="1">
      <c r="C51" s="29"/>
      <c r="D51" s="29"/>
      <c r="E51" s="29"/>
      <c r="F51" s="29"/>
    </row>
    <row r="52" spans="3:6" ht="21.75" customHeight="1">
      <c r="C52" s="29"/>
      <c r="D52" s="29"/>
      <c r="E52" s="29"/>
      <c r="F52" s="29"/>
    </row>
    <row r="53" spans="3:6" ht="21.75" customHeight="1">
      <c r="C53" s="29"/>
      <c r="D53" s="29"/>
      <c r="E53" s="29"/>
      <c r="F53" s="29"/>
    </row>
    <row r="54" spans="3:6" ht="21.75" customHeight="1">
      <c r="C54" s="29"/>
      <c r="D54" s="29"/>
      <c r="E54" s="29"/>
      <c r="F54" s="29"/>
    </row>
    <row r="55" spans="3:6" ht="21.75" customHeight="1">
      <c r="C55" s="29"/>
      <c r="D55" s="29"/>
      <c r="E55" s="29"/>
      <c r="F55" s="29"/>
    </row>
    <row r="56" spans="3:6" ht="21.75" customHeight="1">
      <c r="C56" s="29"/>
      <c r="D56" s="29"/>
      <c r="E56" s="29"/>
      <c r="F56" s="29"/>
    </row>
    <row r="57" spans="3:6" ht="21.75" customHeight="1">
      <c r="C57" s="29"/>
      <c r="D57" s="29"/>
      <c r="E57" s="29"/>
      <c r="F57" s="29"/>
    </row>
    <row r="58" spans="3:6" ht="21.75" customHeight="1">
      <c r="C58" s="29"/>
      <c r="D58" s="29"/>
      <c r="E58" s="29"/>
      <c r="F58" s="29"/>
    </row>
    <row r="59" spans="3:6" ht="21.75" customHeight="1">
      <c r="C59" s="29"/>
      <c r="D59" s="29"/>
      <c r="E59" s="29"/>
      <c r="F59" s="29"/>
    </row>
    <row r="60" spans="3:6" ht="21.75" customHeight="1">
      <c r="C60" s="29"/>
      <c r="D60" s="29"/>
      <c r="E60" s="29"/>
      <c r="F60" s="29"/>
    </row>
    <row r="61" spans="3:6" ht="21.75" customHeight="1">
      <c r="C61" s="29"/>
      <c r="D61" s="29"/>
      <c r="E61" s="29"/>
      <c r="F61" s="29"/>
    </row>
    <row r="62" spans="3:6" ht="21.75" customHeight="1">
      <c r="C62" s="29"/>
      <c r="D62" s="29"/>
      <c r="E62" s="29"/>
      <c r="F62" s="29"/>
    </row>
    <row r="63" spans="3:6" ht="21.75" customHeight="1">
      <c r="C63" s="29"/>
      <c r="D63" s="29"/>
      <c r="E63" s="29"/>
      <c r="F63" s="29"/>
    </row>
    <row r="64" spans="3:6" ht="21.75" customHeight="1">
      <c r="C64" s="29"/>
      <c r="D64" s="29"/>
      <c r="E64" s="29"/>
      <c r="F64" s="29"/>
    </row>
    <row r="65" spans="3:6" ht="21.75" customHeight="1">
      <c r="C65" s="29"/>
      <c r="D65" s="29"/>
      <c r="E65" s="29"/>
      <c r="F65" s="29"/>
    </row>
    <row r="66" spans="3:6" ht="21.75" customHeight="1">
      <c r="C66" s="29"/>
      <c r="D66" s="29"/>
      <c r="E66" s="29"/>
      <c r="F66" s="29"/>
    </row>
    <row r="67" spans="3:6" ht="21.75" customHeight="1">
      <c r="C67" s="29"/>
      <c r="D67" s="29"/>
      <c r="E67" s="29"/>
      <c r="F67" s="29"/>
    </row>
    <row r="68" spans="3:6" ht="21.75" customHeight="1">
      <c r="C68" s="29"/>
      <c r="D68" s="29"/>
      <c r="E68" s="29"/>
      <c r="F68" s="29"/>
    </row>
    <row r="69" spans="3:6" ht="21.75" customHeight="1">
      <c r="C69" s="29"/>
      <c r="D69" s="29"/>
      <c r="E69" s="29"/>
      <c r="F69" s="29"/>
    </row>
    <row r="70" spans="3:6" ht="21.75" customHeight="1">
      <c r="C70" s="29"/>
      <c r="D70" s="29"/>
      <c r="E70" s="29"/>
      <c r="F70" s="29"/>
    </row>
    <row r="71" spans="3:6" ht="21.75" customHeight="1">
      <c r="C71" s="29"/>
      <c r="D71" s="29"/>
      <c r="E71" s="29"/>
      <c r="F71" s="29"/>
    </row>
    <row r="72" spans="3:6" ht="21.75" customHeight="1">
      <c r="C72" s="29"/>
      <c r="D72" s="29"/>
      <c r="E72" s="29"/>
      <c r="F72" s="29"/>
    </row>
    <row r="73" spans="3:6" ht="21.75" customHeight="1">
      <c r="C73" s="29"/>
      <c r="D73" s="29"/>
      <c r="E73" s="29"/>
      <c r="F73" s="29"/>
    </row>
    <row r="74" spans="3:6" ht="21.75" customHeight="1">
      <c r="C74" s="29"/>
      <c r="D74" s="29"/>
      <c r="E74" s="29"/>
      <c r="F74" s="29"/>
    </row>
    <row r="75" spans="3:6" ht="21.75" customHeight="1">
      <c r="C75" s="29"/>
      <c r="D75" s="29"/>
      <c r="E75" s="29"/>
      <c r="F75" s="29"/>
    </row>
    <row r="76" spans="3:6" ht="21.75" customHeight="1">
      <c r="C76" s="29"/>
      <c r="D76" s="29"/>
      <c r="E76" s="29"/>
      <c r="F76" s="29"/>
    </row>
    <row r="77" spans="3:6" ht="21.75" customHeight="1">
      <c r="C77" s="29"/>
      <c r="D77" s="29"/>
      <c r="E77" s="29"/>
      <c r="F77" s="29"/>
    </row>
    <row r="78" spans="3:6" ht="21.75" customHeight="1">
      <c r="C78" s="29"/>
      <c r="D78" s="29"/>
      <c r="E78" s="29"/>
      <c r="F78" s="29"/>
    </row>
    <row r="79" spans="3:6" ht="12.75">
      <c r="C79" s="29"/>
      <c r="D79" s="29"/>
      <c r="E79" s="29"/>
      <c r="F79" s="29"/>
    </row>
    <row r="80" spans="3:6" ht="12.75">
      <c r="C80" s="29"/>
      <c r="D80" s="29"/>
      <c r="E80" s="29"/>
      <c r="F80" s="29"/>
    </row>
    <row r="81" spans="3:6" ht="12.75">
      <c r="C81" s="29"/>
      <c r="D81" s="29"/>
      <c r="E81" s="29"/>
      <c r="F81" s="29"/>
    </row>
    <row r="82" spans="3:6" ht="12.75">
      <c r="C82" s="29"/>
      <c r="D82" s="29"/>
      <c r="E82" s="29"/>
      <c r="F82" s="29"/>
    </row>
    <row r="83" spans="3:6" ht="12.75">
      <c r="C83" s="29"/>
      <c r="D83" s="29"/>
      <c r="E83" s="29"/>
      <c r="F83" s="29"/>
    </row>
    <row r="84" spans="3:6" ht="12.75">
      <c r="C84" s="29"/>
      <c r="D84" s="29"/>
      <c r="E84" s="29"/>
      <c r="F84" s="29"/>
    </row>
    <row r="85" spans="3:6" ht="12.75">
      <c r="C85" s="29"/>
      <c r="D85" s="29"/>
      <c r="E85" s="29"/>
      <c r="F85" s="29"/>
    </row>
    <row r="86" spans="3:6" ht="12.75">
      <c r="C86" s="29"/>
      <c r="D86" s="29"/>
      <c r="E86" s="29"/>
      <c r="F86" s="29"/>
    </row>
    <row r="87" spans="3:6" ht="12.75">
      <c r="C87" s="29"/>
      <c r="D87" s="29"/>
      <c r="E87" s="29"/>
      <c r="F87" s="29"/>
    </row>
    <row r="88" spans="3:6" ht="12.75">
      <c r="C88" s="29"/>
      <c r="D88" s="29"/>
      <c r="E88" s="29"/>
      <c r="F88" s="29"/>
    </row>
    <row r="89" spans="3:6" ht="12.75">
      <c r="C89" s="29"/>
      <c r="D89" s="29"/>
      <c r="E89" s="29"/>
      <c r="F89" s="29"/>
    </row>
    <row r="90" spans="3:6" ht="12.75">
      <c r="C90" s="29"/>
      <c r="D90" s="29"/>
      <c r="E90" s="29"/>
      <c r="F90" s="29"/>
    </row>
    <row r="91" spans="3:6" ht="12.75">
      <c r="C91" s="29"/>
      <c r="D91" s="29"/>
      <c r="E91" s="29"/>
      <c r="F91" s="29"/>
    </row>
    <row r="92" spans="3:6" ht="12.75">
      <c r="C92" s="29"/>
      <c r="D92" s="29"/>
      <c r="E92" s="29"/>
      <c r="F92" s="29"/>
    </row>
    <row r="93" spans="3:6" ht="12.75">
      <c r="C93" s="29"/>
      <c r="D93" s="29"/>
      <c r="E93" s="29"/>
      <c r="F93" s="29"/>
    </row>
    <row r="94" spans="3:6" ht="12.75">
      <c r="C94" s="29"/>
      <c r="D94" s="29"/>
      <c r="E94" s="29"/>
      <c r="F94" s="29"/>
    </row>
  </sheetData>
  <sheetProtection/>
  <mergeCells count="351">
    <mergeCell ref="A16:B16"/>
    <mergeCell ref="C32:U32"/>
    <mergeCell ref="A32:B32"/>
    <mergeCell ref="AS19:AV19"/>
    <mergeCell ref="Y36:AB36"/>
    <mergeCell ref="AS35:AV35"/>
    <mergeCell ref="AO19:AR19"/>
    <mergeCell ref="AO35:AR35"/>
    <mergeCell ref="AK19:AN19"/>
    <mergeCell ref="AK35:AN35"/>
    <mergeCell ref="AG9:AN9"/>
    <mergeCell ref="AG35:AJ35"/>
    <mergeCell ref="AC19:AF19"/>
    <mergeCell ref="Y3:Z3"/>
    <mergeCell ref="AC35:AF35"/>
    <mergeCell ref="Y19:AB19"/>
    <mergeCell ref="AH3:AM3"/>
    <mergeCell ref="AG12:AJ12"/>
    <mergeCell ref="AC12:AF12"/>
    <mergeCell ref="AK15:AN15"/>
    <mergeCell ref="T3:W3"/>
    <mergeCell ref="Y35:AB35"/>
    <mergeCell ref="V35:X35"/>
    <mergeCell ref="V25:X25"/>
    <mergeCell ref="V5:X5"/>
    <mergeCell ref="F3:K3"/>
    <mergeCell ref="C19:U19"/>
    <mergeCell ref="V6:X6"/>
    <mergeCell ref="C22:U22"/>
    <mergeCell ref="A2:E6"/>
    <mergeCell ref="A19:B19"/>
    <mergeCell ref="C35:U35"/>
    <mergeCell ref="A35:B35"/>
    <mergeCell ref="AS22:AV22"/>
    <mergeCell ref="AS38:AV38"/>
    <mergeCell ref="AO22:AR22"/>
    <mergeCell ref="AO38:AR38"/>
    <mergeCell ref="AK22:AN22"/>
    <mergeCell ref="AK38:AN38"/>
    <mergeCell ref="AG22:AJ22"/>
    <mergeCell ref="AG38:AJ38"/>
    <mergeCell ref="AC22:AF22"/>
    <mergeCell ref="AC38:AF38"/>
    <mergeCell ref="Y22:AB22"/>
    <mergeCell ref="V22:X22"/>
    <mergeCell ref="V38:X38"/>
    <mergeCell ref="Y37:AB37"/>
    <mergeCell ref="AG28:AJ28"/>
    <mergeCell ref="V26:X26"/>
    <mergeCell ref="V37:X37"/>
    <mergeCell ref="A22:B22"/>
    <mergeCell ref="C38:U38"/>
    <mergeCell ref="A38:B38"/>
    <mergeCell ref="AS9:AV10"/>
    <mergeCell ref="AS25:AV25"/>
    <mergeCell ref="AO9:AR10"/>
    <mergeCell ref="Y9:AF9"/>
    <mergeCell ref="V9:X10"/>
    <mergeCell ref="AS12:AV12"/>
    <mergeCell ref="AS28:AV28"/>
    <mergeCell ref="AS41:AV41"/>
    <mergeCell ref="AO25:AR25"/>
    <mergeCell ref="AO41:AR41"/>
    <mergeCell ref="AK25:AN25"/>
    <mergeCell ref="V12:X12"/>
    <mergeCell ref="AK41:AN41"/>
    <mergeCell ref="AG25:AJ25"/>
    <mergeCell ref="AG41:AJ41"/>
    <mergeCell ref="AC25:AF25"/>
    <mergeCell ref="AC41:AF41"/>
    <mergeCell ref="Y41:AB41"/>
    <mergeCell ref="V41:X41"/>
    <mergeCell ref="C9:U10"/>
    <mergeCell ref="A9:B10"/>
    <mergeCell ref="C25:U25"/>
    <mergeCell ref="A25:B25"/>
    <mergeCell ref="C41:U41"/>
    <mergeCell ref="A41:B41"/>
    <mergeCell ref="Y40:AB40"/>
    <mergeCell ref="C15:U15"/>
    <mergeCell ref="AO12:AR12"/>
    <mergeCell ref="AS44:AV44"/>
    <mergeCell ref="AO28:AR28"/>
    <mergeCell ref="AK12:AN12"/>
    <mergeCell ref="AO44:AR44"/>
    <mergeCell ref="AK28:AN28"/>
    <mergeCell ref="AK44:AN44"/>
    <mergeCell ref="AS15:AV15"/>
    <mergeCell ref="AS31:AV31"/>
    <mergeCell ref="AO15:AR15"/>
    <mergeCell ref="AG44:AJ44"/>
    <mergeCell ref="AC28:AF28"/>
    <mergeCell ref="Y12:AB12"/>
    <mergeCell ref="AC44:AF44"/>
    <mergeCell ref="Y28:AB28"/>
    <mergeCell ref="Y44:AB44"/>
    <mergeCell ref="Y15:AB15"/>
    <mergeCell ref="AC34:AF34"/>
    <mergeCell ref="Y18:AB18"/>
    <mergeCell ref="AG40:AJ40"/>
    <mergeCell ref="V44:X44"/>
    <mergeCell ref="C12:U12"/>
    <mergeCell ref="A12:B12"/>
    <mergeCell ref="C28:U28"/>
    <mergeCell ref="V19:X19"/>
    <mergeCell ref="A28:B28"/>
    <mergeCell ref="C44:U44"/>
    <mergeCell ref="A44:B44"/>
    <mergeCell ref="V15:X15"/>
    <mergeCell ref="V31:X31"/>
    <mergeCell ref="AG15:AJ15"/>
    <mergeCell ref="AG31:AJ31"/>
    <mergeCell ref="AC15:AF15"/>
    <mergeCell ref="AC31:AF31"/>
    <mergeCell ref="AG17:AJ17"/>
    <mergeCell ref="AG19:AJ19"/>
    <mergeCell ref="AC17:AF17"/>
    <mergeCell ref="A15:B15"/>
    <mergeCell ref="C31:U31"/>
    <mergeCell ref="A31:B31"/>
    <mergeCell ref="Y27:AB27"/>
    <mergeCell ref="P5:P6"/>
    <mergeCell ref="AS18:AV18"/>
    <mergeCell ref="AN2:AV6"/>
    <mergeCell ref="AB2:AG2"/>
    <mergeCell ref="AC18:AF18"/>
    <mergeCell ref="X2:AA2"/>
    <mergeCell ref="AO34:AR34"/>
    <mergeCell ref="AK18:AN18"/>
    <mergeCell ref="AK34:AN34"/>
    <mergeCell ref="AG18:AJ18"/>
    <mergeCell ref="AG34:AJ34"/>
    <mergeCell ref="AG21:AJ21"/>
    <mergeCell ref="AK30:AN30"/>
    <mergeCell ref="AK33:AN33"/>
    <mergeCell ref="AO31:AR31"/>
    <mergeCell ref="AK31:AN31"/>
    <mergeCell ref="T2:W2"/>
    <mergeCell ref="V18:X18"/>
    <mergeCell ref="V34:X34"/>
    <mergeCell ref="M2:R2"/>
    <mergeCell ref="L2:L3"/>
    <mergeCell ref="F2:K2"/>
    <mergeCell ref="C18:U18"/>
    <mergeCell ref="T5:U5"/>
    <mergeCell ref="V21:X21"/>
    <mergeCell ref="Q5:R5"/>
    <mergeCell ref="A18:B18"/>
    <mergeCell ref="C34:U34"/>
    <mergeCell ref="A34:B34"/>
    <mergeCell ref="S5:S6"/>
    <mergeCell ref="AS21:AV21"/>
    <mergeCell ref="AS37:AV37"/>
    <mergeCell ref="AO21:AR21"/>
    <mergeCell ref="AO37:AR37"/>
    <mergeCell ref="AK21:AN21"/>
    <mergeCell ref="AK37:AN37"/>
    <mergeCell ref="AB5:AC5"/>
    <mergeCell ref="AG37:AJ37"/>
    <mergeCell ref="AC21:AF21"/>
    <mergeCell ref="Y5:Z5"/>
    <mergeCell ref="AC37:AF37"/>
    <mergeCell ref="Y21:AB21"/>
    <mergeCell ref="Y34:AB34"/>
    <mergeCell ref="AG24:AJ24"/>
    <mergeCell ref="AC24:AF24"/>
    <mergeCell ref="AG27:AJ27"/>
    <mergeCell ref="L5:O5"/>
    <mergeCell ref="K5:K6"/>
    <mergeCell ref="I5:J5"/>
    <mergeCell ref="H5:H6"/>
    <mergeCell ref="F5:G5"/>
    <mergeCell ref="C21:U21"/>
    <mergeCell ref="C11:U11"/>
    <mergeCell ref="C14:U14"/>
    <mergeCell ref="C16:U16"/>
    <mergeCell ref="A21:B21"/>
    <mergeCell ref="C37:U37"/>
    <mergeCell ref="A37:B37"/>
    <mergeCell ref="V23:X23"/>
    <mergeCell ref="AS24:AV24"/>
    <mergeCell ref="AS40:AV40"/>
    <mergeCell ref="AO24:AR24"/>
    <mergeCell ref="AO40:AR40"/>
    <mergeCell ref="AK24:AN24"/>
    <mergeCell ref="AK40:AN40"/>
    <mergeCell ref="AC40:AF40"/>
    <mergeCell ref="Y24:AB24"/>
    <mergeCell ref="V24:X24"/>
    <mergeCell ref="V40:X40"/>
    <mergeCell ref="S2:S3"/>
    <mergeCell ref="A8:AV8"/>
    <mergeCell ref="C24:U24"/>
    <mergeCell ref="A24:B24"/>
    <mergeCell ref="C40:U40"/>
    <mergeCell ref="A40:B40"/>
    <mergeCell ref="AS11:AV11"/>
    <mergeCell ref="Y31:AB31"/>
    <mergeCell ref="AO11:AR11"/>
    <mergeCell ref="AS43:AV43"/>
    <mergeCell ref="AO27:AR27"/>
    <mergeCell ref="AK11:AN11"/>
    <mergeCell ref="AO43:AR43"/>
    <mergeCell ref="AK27:AN27"/>
    <mergeCell ref="AG11:AJ11"/>
    <mergeCell ref="AK43:AN43"/>
    <mergeCell ref="AC11:AF11"/>
    <mergeCell ref="AG43:AJ43"/>
    <mergeCell ref="AC27:AF27"/>
    <mergeCell ref="Y11:AB11"/>
    <mergeCell ref="AC43:AF43"/>
    <mergeCell ref="V11:X11"/>
    <mergeCell ref="Y43:AB43"/>
    <mergeCell ref="V43:X43"/>
    <mergeCell ref="AG14:AJ14"/>
    <mergeCell ref="AG30:AJ30"/>
    <mergeCell ref="A11:B11"/>
    <mergeCell ref="C27:U27"/>
    <mergeCell ref="A27:B27"/>
    <mergeCell ref="C43:U43"/>
    <mergeCell ref="A43:B43"/>
    <mergeCell ref="AS14:AV14"/>
    <mergeCell ref="AS30:AV30"/>
    <mergeCell ref="AO14:AR14"/>
    <mergeCell ref="AO30:AR30"/>
    <mergeCell ref="AK14:AN14"/>
    <mergeCell ref="AC14:AF14"/>
    <mergeCell ref="AC30:AF30"/>
    <mergeCell ref="Y14:AB14"/>
    <mergeCell ref="V14:X14"/>
    <mergeCell ref="V30:X30"/>
    <mergeCell ref="Y38:AB38"/>
    <mergeCell ref="AC36:AF36"/>
    <mergeCell ref="V36:X36"/>
    <mergeCell ref="AC32:AF32"/>
    <mergeCell ref="V32:X32"/>
    <mergeCell ref="A14:B14"/>
    <mergeCell ref="C30:U30"/>
    <mergeCell ref="A30:B30"/>
    <mergeCell ref="V17:X17"/>
    <mergeCell ref="AS17:AV17"/>
    <mergeCell ref="AS33:AV33"/>
    <mergeCell ref="AO17:AR17"/>
    <mergeCell ref="AO33:AR33"/>
    <mergeCell ref="AK17:AN17"/>
    <mergeCell ref="V27:X27"/>
    <mergeCell ref="AC33:AF33"/>
    <mergeCell ref="Y17:AB17"/>
    <mergeCell ref="Y33:AB33"/>
    <mergeCell ref="V33:X33"/>
    <mergeCell ref="Y20:AB20"/>
    <mergeCell ref="V20:X20"/>
    <mergeCell ref="V29:X29"/>
    <mergeCell ref="Y29:AB29"/>
    <mergeCell ref="AC3:AF3"/>
    <mergeCell ref="A1:AV1"/>
    <mergeCell ref="C17:U17"/>
    <mergeCell ref="A17:B17"/>
    <mergeCell ref="C33:U33"/>
    <mergeCell ref="A33:B33"/>
    <mergeCell ref="AS20:AV20"/>
    <mergeCell ref="Y25:AB25"/>
    <mergeCell ref="AC20:AF20"/>
    <mergeCell ref="AG33:AJ33"/>
    <mergeCell ref="AS36:AV36"/>
    <mergeCell ref="AO20:AR20"/>
    <mergeCell ref="AO36:AR36"/>
    <mergeCell ref="AK20:AN20"/>
    <mergeCell ref="AK36:AN36"/>
    <mergeCell ref="AG20:AJ20"/>
    <mergeCell ref="AG36:AJ36"/>
    <mergeCell ref="AS23:AV23"/>
    <mergeCell ref="AS27:AV27"/>
    <mergeCell ref="AS34:AV34"/>
    <mergeCell ref="K4:AM4"/>
    <mergeCell ref="F4:J4"/>
    <mergeCell ref="C20:U20"/>
    <mergeCell ref="A20:B20"/>
    <mergeCell ref="C36:U36"/>
    <mergeCell ref="A36:B36"/>
    <mergeCell ref="AC23:AF23"/>
    <mergeCell ref="AC10:AF10"/>
    <mergeCell ref="Y13:AB13"/>
    <mergeCell ref="V13:X13"/>
    <mergeCell ref="AS39:AV39"/>
    <mergeCell ref="AO23:AR23"/>
    <mergeCell ref="AO39:AR39"/>
    <mergeCell ref="AK23:AN23"/>
    <mergeCell ref="AK39:AN39"/>
    <mergeCell ref="AG23:AJ23"/>
    <mergeCell ref="AG39:AJ39"/>
    <mergeCell ref="AG26:AJ26"/>
    <mergeCell ref="AK29:AN29"/>
    <mergeCell ref="AG32:AJ32"/>
    <mergeCell ref="AC39:AF39"/>
    <mergeCell ref="Y23:AB23"/>
    <mergeCell ref="Y39:AB39"/>
    <mergeCell ref="V39:X39"/>
    <mergeCell ref="A7:AV7"/>
    <mergeCell ref="C23:U23"/>
    <mergeCell ref="A23:B23"/>
    <mergeCell ref="C39:U39"/>
    <mergeCell ref="Y32:AB32"/>
    <mergeCell ref="A39:B39"/>
    <mergeCell ref="AH2:AM2"/>
    <mergeCell ref="AS26:AV26"/>
    <mergeCell ref="Y30:AB30"/>
    <mergeCell ref="AS42:AV42"/>
    <mergeCell ref="AO26:AR26"/>
    <mergeCell ref="AK10:AN10"/>
    <mergeCell ref="AO42:AR42"/>
    <mergeCell ref="AK26:AN26"/>
    <mergeCell ref="AG10:AJ10"/>
    <mergeCell ref="AK42:AN42"/>
    <mergeCell ref="AG42:AJ42"/>
    <mergeCell ref="AC26:AF26"/>
    <mergeCell ref="Y10:AB10"/>
    <mergeCell ref="AC42:AF42"/>
    <mergeCell ref="Y26:AB26"/>
    <mergeCell ref="Y42:AB42"/>
    <mergeCell ref="AG13:AJ13"/>
    <mergeCell ref="AG29:AJ29"/>
    <mergeCell ref="AC13:AF13"/>
    <mergeCell ref="AC29:AF29"/>
    <mergeCell ref="V42:X42"/>
    <mergeCell ref="C26:U26"/>
    <mergeCell ref="A26:B26"/>
    <mergeCell ref="C42:U42"/>
    <mergeCell ref="A42:B42"/>
    <mergeCell ref="AS13:AV13"/>
    <mergeCell ref="AS29:AV29"/>
    <mergeCell ref="AO13:AR13"/>
    <mergeCell ref="AO29:AR29"/>
    <mergeCell ref="AK13:AN13"/>
    <mergeCell ref="AD5:AM6"/>
    <mergeCell ref="C13:U13"/>
    <mergeCell ref="A13:B13"/>
    <mergeCell ref="C29:U29"/>
    <mergeCell ref="A29:B29"/>
    <mergeCell ref="V28:X28"/>
    <mergeCell ref="AG16:AJ16"/>
    <mergeCell ref="AC16:AF16"/>
    <mergeCell ref="Y16:AB16"/>
    <mergeCell ref="V16:X16"/>
    <mergeCell ref="AS16:AV16"/>
    <mergeCell ref="AS32:AV32"/>
    <mergeCell ref="AO16:AR16"/>
    <mergeCell ref="AO32:AR32"/>
    <mergeCell ref="AK16:AN16"/>
    <mergeCell ref="AK32:AN32"/>
    <mergeCell ref="AO18:AR18"/>
  </mergeCells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"/>
  <sheetViews>
    <sheetView zoomScaleSheetLayoutView="110" zoomScalePageLayoutView="0" workbookViewId="0" topLeftCell="A1">
      <pane ySplit="10" topLeftCell="A11" activePane="bottomLeft" state="frozen"/>
      <selection pane="topLeft" activeCell="A1" sqref="A1"/>
      <selection pane="bottomLeft" activeCell="A1" sqref="A1:AK1"/>
    </sheetView>
  </sheetViews>
  <sheetFormatPr defaultColWidth="9.125" defaultRowHeight="12.75"/>
  <cols>
    <col min="1" max="1" width="2.875" style="1" customWidth="1"/>
    <col min="2" max="91" width="2.625" style="1" customWidth="1"/>
    <col min="92" max="16384" width="9.125" style="1" customWidth="1"/>
  </cols>
  <sheetData>
    <row r="1" spans="1:37" ht="39" customHeight="1">
      <c r="A1" s="200" t="s">
        <v>769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25.5" customHeight="1">
      <c r="A2" s="272"/>
      <c r="B2" s="309" t="s">
        <v>0</v>
      </c>
      <c r="C2" s="309"/>
      <c r="D2" s="309"/>
      <c r="E2" s="309"/>
      <c r="F2" s="309"/>
      <c r="G2" s="309"/>
      <c r="H2" s="269"/>
      <c r="I2" s="309" t="s">
        <v>171</v>
      </c>
      <c r="J2" s="309"/>
      <c r="K2" s="309"/>
      <c r="L2" s="309"/>
      <c r="M2" s="309"/>
      <c r="N2" s="309"/>
      <c r="O2" s="269"/>
      <c r="P2" s="306" t="s">
        <v>1</v>
      </c>
      <c r="Q2" s="306"/>
      <c r="R2" s="306"/>
      <c r="S2" s="306"/>
      <c r="T2" s="263" t="s">
        <v>772</v>
      </c>
      <c r="U2" s="263"/>
      <c r="V2" s="263"/>
      <c r="W2" s="263"/>
      <c r="X2" s="19"/>
      <c r="Y2" s="263" t="s">
        <v>773</v>
      </c>
      <c r="Z2" s="263"/>
      <c r="AA2" s="263"/>
      <c r="AB2" s="263"/>
      <c r="AC2" s="263"/>
      <c r="AD2" s="263"/>
      <c r="AE2" s="306" t="s">
        <v>2</v>
      </c>
      <c r="AF2" s="306"/>
      <c r="AG2" s="306"/>
      <c r="AH2" s="306"/>
      <c r="AI2" s="306"/>
      <c r="AJ2" s="306"/>
      <c r="AK2" s="307"/>
    </row>
    <row r="3" spans="1:37" ht="19.5" customHeight="1">
      <c r="A3" s="272"/>
      <c r="B3" s="12"/>
      <c r="C3" s="13"/>
      <c r="D3" s="12"/>
      <c r="E3" s="12"/>
      <c r="F3" s="12"/>
      <c r="G3" s="12"/>
      <c r="H3" s="269"/>
      <c r="I3" s="14" t="s">
        <v>208</v>
      </c>
      <c r="J3" s="30" t="s">
        <v>208</v>
      </c>
      <c r="K3" s="14" t="s">
        <v>208</v>
      </c>
      <c r="L3" s="14" t="s">
        <v>208</v>
      </c>
      <c r="M3" s="14" t="s">
        <v>208</v>
      </c>
      <c r="N3" s="14" t="s">
        <v>208</v>
      </c>
      <c r="O3" s="269"/>
      <c r="P3" s="12"/>
      <c r="Q3" s="13"/>
      <c r="R3" s="12"/>
      <c r="S3" s="12"/>
      <c r="T3" s="2"/>
      <c r="U3" s="12"/>
      <c r="V3" s="13"/>
      <c r="W3" s="2"/>
      <c r="X3" s="2"/>
      <c r="Y3" s="2"/>
      <c r="Z3" s="12"/>
      <c r="AA3" s="13"/>
      <c r="AB3" s="12"/>
      <c r="AC3" s="12"/>
      <c r="AD3" s="6"/>
      <c r="AE3" s="12"/>
      <c r="AF3" s="13"/>
      <c r="AG3" s="12"/>
      <c r="AH3" s="12"/>
      <c r="AI3" s="12"/>
      <c r="AJ3" s="12"/>
      <c r="AK3" s="307"/>
    </row>
    <row r="4" spans="1:37" ht="19.5" customHeight="1">
      <c r="A4" s="272"/>
      <c r="B4" s="280" t="s">
        <v>172</v>
      </c>
      <c r="C4" s="280"/>
      <c r="D4" s="280"/>
      <c r="E4" s="280"/>
      <c r="F4" s="280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307"/>
    </row>
    <row r="5" spans="1:37" ht="19.5" customHeight="1">
      <c r="A5" s="272"/>
      <c r="B5" s="318" t="s">
        <v>173</v>
      </c>
      <c r="C5" s="318"/>
      <c r="D5" s="164"/>
      <c r="E5" s="306" t="s">
        <v>174</v>
      </c>
      <c r="F5" s="306"/>
      <c r="G5" s="305"/>
      <c r="H5" s="304" t="s">
        <v>3</v>
      </c>
      <c r="I5" s="304"/>
      <c r="J5" s="304"/>
      <c r="K5" s="304"/>
      <c r="L5" s="305"/>
      <c r="M5" s="304" t="s">
        <v>205</v>
      </c>
      <c r="N5" s="304"/>
      <c r="O5" s="305"/>
      <c r="P5" s="304" t="s">
        <v>206</v>
      </c>
      <c r="Q5" s="304"/>
      <c r="R5" s="305"/>
      <c r="S5" s="305"/>
      <c r="T5" s="305"/>
      <c r="U5" s="304" t="s">
        <v>205</v>
      </c>
      <c r="V5" s="304"/>
      <c r="W5" s="4"/>
      <c r="X5" s="4"/>
      <c r="Y5" s="304" t="s">
        <v>207</v>
      </c>
      <c r="Z5" s="304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7"/>
    </row>
    <row r="6" spans="1:37" ht="19.5" customHeight="1">
      <c r="A6" s="272"/>
      <c r="B6" s="5">
        <v>1</v>
      </c>
      <c r="C6" s="11">
        <v>8</v>
      </c>
      <c r="D6" s="164"/>
      <c r="E6" s="5" t="s">
        <v>208</v>
      </c>
      <c r="F6" s="20" t="s">
        <v>208</v>
      </c>
      <c r="G6" s="164"/>
      <c r="H6" s="5"/>
      <c r="I6" s="5"/>
      <c r="J6" s="5"/>
      <c r="K6" s="5"/>
      <c r="L6" s="164"/>
      <c r="M6" s="14"/>
      <c r="N6" s="14"/>
      <c r="O6" s="164"/>
      <c r="P6" s="14"/>
      <c r="Q6" s="14"/>
      <c r="R6" s="310" t="s">
        <v>208</v>
      </c>
      <c r="S6" s="311"/>
      <c r="T6" s="312"/>
      <c r="U6" s="14"/>
      <c r="V6" s="14"/>
      <c r="W6" s="8"/>
      <c r="X6" s="8"/>
      <c r="Y6" s="14"/>
      <c r="Z6" s="14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307"/>
    </row>
    <row r="7" spans="1:37" ht="12.75" customHeight="1">
      <c r="A7" s="299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</row>
    <row r="8" spans="1:37" ht="12.75" customHeight="1">
      <c r="A8" s="186" t="s">
        <v>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</row>
    <row r="9" spans="1:37" ht="103.5" customHeight="1">
      <c r="A9" s="121" t="s">
        <v>5</v>
      </c>
      <c r="B9" s="317"/>
      <c r="C9" s="121" t="s">
        <v>172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7"/>
      <c r="V9" s="121" t="s">
        <v>762</v>
      </c>
      <c r="W9" s="122"/>
      <c r="X9" s="122"/>
      <c r="Y9" s="123"/>
      <c r="Z9" s="121" t="s">
        <v>763</v>
      </c>
      <c r="AA9" s="122"/>
      <c r="AB9" s="122"/>
      <c r="AC9" s="123"/>
      <c r="AD9" s="121" t="s">
        <v>756</v>
      </c>
      <c r="AE9" s="122"/>
      <c r="AF9" s="122"/>
      <c r="AG9" s="123"/>
      <c r="AH9" s="132" t="s">
        <v>764</v>
      </c>
      <c r="AI9" s="133"/>
      <c r="AJ9" s="133"/>
      <c r="AK9" s="158"/>
    </row>
    <row r="10" spans="1:37" ht="12.75" customHeight="1">
      <c r="A10" s="220" t="s">
        <v>175</v>
      </c>
      <c r="B10" s="222"/>
      <c r="C10" s="220" t="s">
        <v>176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2"/>
      <c r="V10" s="220" t="s">
        <v>177</v>
      </c>
      <c r="W10" s="221"/>
      <c r="X10" s="221"/>
      <c r="Y10" s="222"/>
      <c r="Z10" s="220" t="s">
        <v>178</v>
      </c>
      <c r="AA10" s="221"/>
      <c r="AB10" s="221"/>
      <c r="AC10" s="222"/>
      <c r="AD10" s="220" t="s">
        <v>179</v>
      </c>
      <c r="AE10" s="221"/>
      <c r="AF10" s="221"/>
      <c r="AG10" s="222"/>
      <c r="AH10" s="220" t="s">
        <v>180</v>
      </c>
      <c r="AI10" s="221"/>
      <c r="AJ10" s="221"/>
      <c r="AK10" s="222"/>
    </row>
    <row r="11" spans="1:37" ht="39" customHeight="1">
      <c r="A11" s="218" t="s">
        <v>7</v>
      </c>
      <c r="B11" s="240"/>
      <c r="C11" s="319" t="s">
        <v>776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1"/>
      <c r="V11" s="74"/>
      <c r="W11" s="75"/>
      <c r="X11" s="75"/>
      <c r="Y11" s="76"/>
      <c r="Z11" s="69"/>
      <c r="AA11" s="146"/>
      <c r="AB11" s="146"/>
      <c r="AC11" s="70"/>
      <c r="AD11" s="69"/>
      <c r="AE11" s="146"/>
      <c r="AF11" s="146"/>
      <c r="AG11" s="70"/>
      <c r="AH11" s="69"/>
      <c r="AI11" s="146"/>
      <c r="AJ11" s="146"/>
      <c r="AK11" s="70"/>
    </row>
    <row r="12" spans="1:37" ht="51.75" customHeight="1">
      <c r="A12" s="218" t="s">
        <v>8</v>
      </c>
      <c r="B12" s="240"/>
      <c r="C12" s="80" t="s">
        <v>774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74"/>
      <c r="W12" s="75"/>
      <c r="X12" s="75"/>
      <c r="Y12" s="76"/>
      <c r="Z12" s="69"/>
      <c r="AA12" s="146"/>
      <c r="AB12" s="146"/>
      <c r="AC12" s="70"/>
      <c r="AD12" s="69"/>
      <c r="AE12" s="146"/>
      <c r="AF12" s="146"/>
      <c r="AG12" s="70"/>
      <c r="AH12" s="69"/>
      <c r="AI12" s="146"/>
      <c r="AJ12" s="146"/>
      <c r="AK12" s="70"/>
    </row>
    <row r="13" spans="1:37" ht="39" customHeight="1">
      <c r="A13" s="218" t="s">
        <v>9</v>
      </c>
      <c r="B13" s="240"/>
      <c r="C13" s="313" t="s">
        <v>775</v>
      </c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  <c r="V13" s="74"/>
      <c r="W13" s="75"/>
      <c r="X13" s="75"/>
      <c r="Y13" s="76"/>
      <c r="Z13" s="69"/>
      <c r="AA13" s="146"/>
      <c r="AB13" s="146"/>
      <c r="AC13" s="70"/>
      <c r="AD13" s="69"/>
      <c r="AE13" s="146"/>
      <c r="AF13" s="146"/>
      <c r="AG13" s="70"/>
      <c r="AH13" s="69"/>
      <c r="AI13" s="146"/>
      <c r="AJ13" s="146"/>
      <c r="AK13" s="70"/>
    </row>
    <row r="20" ht="19.5" customHeight="1"/>
    <row r="44" ht="12.75" customHeight="1"/>
  </sheetData>
  <sheetProtection/>
  <mergeCells count="59">
    <mergeCell ref="B4:F4"/>
    <mergeCell ref="H2:H3"/>
    <mergeCell ref="C10:U10"/>
    <mergeCell ref="C11:U11"/>
    <mergeCell ref="P5:Q5"/>
    <mergeCell ref="O5:O6"/>
    <mergeCell ref="T2:W2"/>
    <mergeCell ref="L5:L6"/>
    <mergeCell ref="G4:AJ4"/>
    <mergeCell ref="AD12:AG12"/>
    <mergeCell ref="V10:Y10"/>
    <mergeCell ref="AD10:AG10"/>
    <mergeCell ref="P2:S2"/>
    <mergeCell ref="H5:K5"/>
    <mergeCell ref="G5:G6"/>
    <mergeCell ref="A7:AK7"/>
    <mergeCell ref="E5:F5"/>
    <mergeCell ref="D5:D6"/>
    <mergeCell ref="B5:C5"/>
    <mergeCell ref="A13:B13"/>
    <mergeCell ref="B2:G2"/>
    <mergeCell ref="A2:A6"/>
    <mergeCell ref="Z13:AC13"/>
    <mergeCell ref="C13:U13"/>
    <mergeCell ref="Z10:AC10"/>
    <mergeCell ref="C9:U9"/>
    <mergeCell ref="A9:B9"/>
    <mergeCell ref="M5:N5"/>
    <mergeCell ref="V13:Y13"/>
    <mergeCell ref="AH12:AK12"/>
    <mergeCell ref="V12:Y12"/>
    <mergeCell ref="A8:AK8"/>
    <mergeCell ref="A1:AK1"/>
    <mergeCell ref="R6:T6"/>
    <mergeCell ref="C12:U12"/>
    <mergeCell ref="AH11:AK11"/>
    <mergeCell ref="A12:B12"/>
    <mergeCell ref="A10:B10"/>
    <mergeCell ref="AD11:AG11"/>
    <mergeCell ref="AK2:AK6"/>
    <mergeCell ref="A11:B11"/>
    <mergeCell ref="AA5:AJ6"/>
    <mergeCell ref="Z11:AC11"/>
    <mergeCell ref="Y5:Z5"/>
    <mergeCell ref="I2:N2"/>
    <mergeCell ref="AH9:AK9"/>
    <mergeCell ref="Y2:AD2"/>
    <mergeCell ref="AD9:AG9"/>
    <mergeCell ref="V9:Y9"/>
    <mergeCell ref="AH13:AK13"/>
    <mergeCell ref="U5:V5"/>
    <mergeCell ref="O2:O3"/>
    <mergeCell ref="AD13:AG13"/>
    <mergeCell ref="R5:T5"/>
    <mergeCell ref="Z12:AC12"/>
    <mergeCell ref="V11:Y11"/>
    <mergeCell ref="AE2:AJ2"/>
    <mergeCell ref="AH10:AK10"/>
    <mergeCell ref="Z9:AC9"/>
  </mergeCells>
  <printOptions/>
  <pageMargins left="0.1968503937007874" right="0.1968503937007874" top="0.7480314960629921" bottom="0.7480314960629921" header="0.5" footer="0.5"/>
  <pageSetup orientation="portrait" paperSize="9"/>
  <colBreaks count="1" manualBreakCount="1">
    <brk id="37" min="1" max="4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14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:AK1"/>
    </sheetView>
  </sheetViews>
  <sheetFormatPr defaultColWidth="9.125" defaultRowHeight="12.75"/>
  <cols>
    <col min="1" max="1" width="2.875" style="1" customWidth="1"/>
    <col min="2" max="91" width="2.625" style="1" customWidth="1"/>
    <col min="92" max="16384" width="9.125" style="1" customWidth="1"/>
  </cols>
  <sheetData>
    <row r="1" spans="1:37" ht="39" customHeight="1">
      <c r="A1" s="200" t="s">
        <v>770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7" ht="25.5" customHeight="1">
      <c r="A2" s="272"/>
      <c r="B2" s="309" t="s">
        <v>0</v>
      </c>
      <c r="C2" s="309"/>
      <c r="D2" s="309"/>
      <c r="E2" s="309"/>
      <c r="F2" s="309"/>
      <c r="G2" s="309"/>
      <c r="H2" s="269"/>
      <c r="I2" s="309" t="s">
        <v>171</v>
      </c>
      <c r="J2" s="309"/>
      <c r="K2" s="309"/>
      <c r="L2" s="309"/>
      <c r="M2" s="309"/>
      <c r="N2" s="309"/>
      <c r="O2" s="269"/>
      <c r="P2" s="306" t="s">
        <v>1</v>
      </c>
      <c r="Q2" s="306"/>
      <c r="R2" s="306"/>
      <c r="S2" s="306"/>
      <c r="T2" s="263" t="s">
        <v>772</v>
      </c>
      <c r="U2" s="263"/>
      <c r="V2" s="263"/>
      <c r="W2" s="263"/>
      <c r="X2" s="19"/>
      <c r="Y2" s="263" t="s">
        <v>773</v>
      </c>
      <c r="Z2" s="263"/>
      <c r="AA2" s="263"/>
      <c r="AB2" s="263"/>
      <c r="AC2" s="263"/>
      <c r="AD2" s="263"/>
      <c r="AE2" s="306" t="s">
        <v>2</v>
      </c>
      <c r="AF2" s="306"/>
      <c r="AG2" s="306"/>
      <c r="AH2" s="306"/>
      <c r="AI2" s="306"/>
      <c r="AJ2" s="306"/>
      <c r="AK2" s="307"/>
    </row>
    <row r="3" spans="1:37" ht="19.5" customHeight="1">
      <c r="A3" s="272"/>
      <c r="B3" s="12"/>
      <c r="C3" s="13"/>
      <c r="D3" s="12"/>
      <c r="E3" s="12"/>
      <c r="F3" s="12"/>
      <c r="G3" s="12"/>
      <c r="H3" s="269"/>
      <c r="I3" s="14" t="s">
        <v>208</v>
      </c>
      <c r="J3" s="30" t="s">
        <v>208</v>
      </c>
      <c r="K3" s="14" t="s">
        <v>208</v>
      </c>
      <c r="L3" s="14" t="s">
        <v>208</v>
      </c>
      <c r="M3" s="14" t="s">
        <v>208</v>
      </c>
      <c r="N3" s="14" t="s">
        <v>208</v>
      </c>
      <c r="O3" s="269"/>
      <c r="P3" s="12"/>
      <c r="Q3" s="13"/>
      <c r="R3" s="12"/>
      <c r="S3" s="12"/>
      <c r="T3" s="2"/>
      <c r="U3" s="12"/>
      <c r="V3" s="13"/>
      <c r="W3" s="2"/>
      <c r="X3" s="2"/>
      <c r="Y3" s="2"/>
      <c r="Z3" s="12"/>
      <c r="AA3" s="13"/>
      <c r="AB3" s="12"/>
      <c r="AC3" s="12"/>
      <c r="AD3" s="6"/>
      <c r="AE3" s="12"/>
      <c r="AF3" s="13"/>
      <c r="AG3" s="12"/>
      <c r="AH3" s="12"/>
      <c r="AI3" s="12"/>
      <c r="AJ3" s="12"/>
      <c r="AK3" s="307"/>
    </row>
    <row r="4" spans="1:37" ht="19.5" customHeight="1">
      <c r="A4" s="272"/>
      <c r="B4" s="280" t="s">
        <v>172</v>
      </c>
      <c r="C4" s="280"/>
      <c r="D4" s="280"/>
      <c r="E4" s="280"/>
      <c r="F4" s="280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307"/>
    </row>
    <row r="5" spans="1:37" ht="19.5" customHeight="1">
      <c r="A5" s="272"/>
      <c r="B5" s="318" t="s">
        <v>173</v>
      </c>
      <c r="C5" s="318"/>
      <c r="D5" s="164"/>
      <c r="E5" s="306" t="s">
        <v>174</v>
      </c>
      <c r="F5" s="306"/>
      <c r="G5" s="305"/>
      <c r="H5" s="304" t="s">
        <v>3</v>
      </c>
      <c r="I5" s="304"/>
      <c r="J5" s="304"/>
      <c r="K5" s="304"/>
      <c r="L5" s="305"/>
      <c r="M5" s="304" t="s">
        <v>205</v>
      </c>
      <c r="N5" s="304"/>
      <c r="O5" s="305"/>
      <c r="P5" s="304" t="s">
        <v>206</v>
      </c>
      <c r="Q5" s="304"/>
      <c r="R5" s="305"/>
      <c r="S5" s="305"/>
      <c r="T5" s="305"/>
      <c r="U5" s="304" t="s">
        <v>205</v>
      </c>
      <c r="V5" s="304"/>
      <c r="W5" s="4"/>
      <c r="X5" s="4"/>
      <c r="Y5" s="304" t="s">
        <v>207</v>
      </c>
      <c r="Z5" s="304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7"/>
    </row>
    <row r="6" spans="1:37" ht="19.5" customHeight="1">
      <c r="A6" s="272"/>
      <c r="B6" s="5">
        <v>1</v>
      </c>
      <c r="C6" s="11">
        <v>9</v>
      </c>
      <c r="D6" s="164"/>
      <c r="E6" s="5" t="s">
        <v>208</v>
      </c>
      <c r="F6" s="20" t="s">
        <v>208</v>
      </c>
      <c r="G6" s="164"/>
      <c r="H6" s="5"/>
      <c r="I6" s="5"/>
      <c r="J6" s="5"/>
      <c r="K6" s="5"/>
      <c r="L6" s="164"/>
      <c r="M6" s="14"/>
      <c r="N6" s="14"/>
      <c r="O6" s="164"/>
      <c r="P6" s="14"/>
      <c r="Q6" s="14"/>
      <c r="R6" s="310" t="s">
        <v>208</v>
      </c>
      <c r="S6" s="311"/>
      <c r="T6" s="312"/>
      <c r="U6" s="14"/>
      <c r="V6" s="14"/>
      <c r="W6" s="8"/>
      <c r="X6" s="8"/>
      <c r="Y6" s="14"/>
      <c r="Z6" s="14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307"/>
    </row>
    <row r="7" spans="1:37" ht="12.75" customHeight="1">
      <c r="A7" s="299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</row>
    <row r="8" spans="1:37" ht="12.75" customHeight="1">
      <c r="A8" s="186" t="s">
        <v>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</row>
    <row r="9" spans="1:37" ht="25.5" customHeight="1">
      <c r="A9" s="121" t="s">
        <v>5</v>
      </c>
      <c r="B9" s="317"/>
      <c r="C9" s="121" t="s">
        <v>172</v>
      </c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7"/>
      <c r="V9" s="132" t="s">
        <v>757</v>
      </c>
      <c r="W9" s="133"/>
      <c r="X9" s="133"/>
      <c r="Y9" s="133"/>
      <c r="Z9" s="322"/>
      <c r="AA9" s="322"/>
      <c r="AB9" s="322"/>
      <c r="AC9" s="323"/>
      <c r="AD9" s="132" t="s">
        <v>758</v>
      </c>
      <c r="AE9" s="133"/>
      <c r="AF9" s="133"/>
      <c r="AG9" s="133"/>
      <c r="AH9" s="322"/>
      <c r="AI9" s="322"/>
      <c r="AJ9" s="322"/>
      <c r="AK9" s="323"/>
    </row>
    <row r="10" spans="1:37" ht="12.75" customHeight="1">
      <c r="A10" s="220" t="s">
        <v>175</v>
      </c>
      <c r="B10" s="222"/>
      <c r="C10" s="220" t="s">
        <v>176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2"/>
      <c r="V10" s="220" t="s">
        <v>177</v>
      </c>
      <c r="W10" s="221"/>
      <c r="X10" s="221"/>
      <c r="Y10" s="221"/>
      <c r="Z10" s="324"/>
      <c r="AA10" s="324"/>
      <c r="AB10" s="324"/>
      <c r="AC10" s="325"/>
      <c r="AD10" s="220" t="s">
        <v>178</v>
      </c>
      <c r="AE10" s="221"/>
      <c r="AF10" s="221"/>
      <c r="AG10" s="221"/>
      <c r="AH10" s="324"/>
      <c r="AI10" s="324"/>
      <c r="AJ10" s="324"/>
      <c r="AK10" s="325"/>
    </row>
    <row r="11" spans="1:37" ht="51.75" customHeight="1">
      <c r="A11" s="218" t="s">
        <v>7</v>
      </c>
      <c r="B11" s="240"/>
      <c r="C11" s="80" t="s">
        <v>759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2"/>
      <c r="V11" s="74"/>
      <c r="W11" s="75"/>
      <c r="X11" s="75"/>
      <c r="Y11" s="76"/>
      <c r="Z11" s="69"/>
      <c r="AA11" s="146"/>
      <c r="AB11" s="146"/>
      <c r="AC11" s="70"/>
      <c r="AD11" s="69"/>
      <c r="AE11" s="146"/>
      <c r="AF11" s="146"/>
      <c r="AG11" s="70"/>
      <c r="AH11" s="69"/>
      <c r="AI11" s="146"/>
      <c r="AJ11" s="146"/>
      <c r="AK11" s="70"/>
    </row>
    <row r="12" spans="1:37" ht="39" customHeight="1">
      <c r="A12" s="218" t="s">
        <v>8</v>
      </c>
      <c r="B12" s="240"/>
      <c r="C12" s="80" t="s">
        <v>760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74"/>
      <c r="W12" s="75"/>
      <c r="X12" s="75"/>
      <c r="Y12" s="76"/>
      <c r="Z12" s="69"/>
      <c r="AA12" s="146"/>
      <c r="AB12" s="146"/>
      <c r="AC12" s="70"/>
      <c r="AD12" s="69"/>
      <c r="AE12" s="146"/>
      <c r="AF12" s="146"/>
      <c r="AG12" s="70"/>
      <c r="AH12" s="69"/>
      <c r="AI12" s="146"/>
      <c r="AJ12" s="146"/>
      <c r="AK12" s="70"/>
    </row>
    <row r="13" spans="1:37" ht="51.75" customHeight="1">
      <c r="A13" s="218" t="s">
        <v>9</v>
      </c>
      <c r="B13" s="240"/>
      <c r="C13" s="80" t="s">
        <v>761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74"/>
      <c r="W13" s="75"/>
      <c r="X13" s="75"/>
      <c r="Y13" s="76"/>
      <c r="Z13" s="69"/>
      <c r="AA13" s="146"/>
      <c r="AB13" s="146"/>
      <c r="AC13" s="70"/>
      <c r="AD13" s="69"/>
      <c r="AE13" s="146"/>
      <c r="AF13" s="146"/>
      <c r="AG13" s="70"/>
      <c r="AH13" s="69"/>
      <c r="AI13" s="146"/>
      <c r="AJ13" s="146"/>
      <c r="AK13" s="70"/>
    </row>
    <row r="14" spans="1:37" ht="39" customHeight="1">
      <c r="A14" s="218" t="s">
        <v>10</v>
      </c>
      <c r="B14" s="240"/>
      <c r="C14" s="80" t="s">
        <v>771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74"/>
      <c r="W14" s="75"/>
      <c r="X14" s="75"/>
      <c r="Y14" s="76"/>
      <c r="Z14" s="69"/>
      <c r="AA14" s="146"/>
      <c r="AB14" s="146"/>
      <c r="AC14" s="70"/>
      <c r="AD14" s="69"/>
      <c r="AE14" s="146"/>
      <c r="AF14" s="146"/>
      <c r="AG14" s="70"/>
      <c r="AH14" s="69"/>
      <c r="AI14" s="146"/>
      <c r="AJ14" s="146"/>
      <c r="AK14" s="70"/>
    </row>
    <row r="21" ht="19.5" customHeight="1"/>
    <row r="45" ht="12.75" customHeight="1"/>
  </sheetData>
  <sheetProtection/>
  <mergeCells count="61">
    <mergeCell ref="L5:L6"/>
    <mergeCell ref="G5:G6"/>
    <mergeCell ref="A1:AK1"/>
    <mergeCell ref="A11:B11"/>
    <mergeCell ref="O5:O6"/>
    <mergeCell ref="T2:W2"/>
    <mergeCell ref="AD10:AK10"/>
    <mergeCell ref="A2:A6"/>
    <mergeCell ref="E5:F5"/>
    <mergeCell ref="V10:AC10"/>
    <mergeCell ref="A10:B10"/>
    <mergeCell ref="B5:C5"/>
    <mergeCell ref="D5:D6"/>
    <mergeCell ref="A13:B13"/>
    <mergeCell ref="Z11:AC11"/>
    <mergeCell ref="Z13:AC13"/>
    <mergeCell ref="C13:U13"/>
    <mergeCell ref="A12:B12"/>
    <mergeCell ref="V12:Y12"/>
    <mergeCell ref="A9:B9"/>
    <mergeCell ref="A7:AK7"/>
    <mergeCell ref="AH12:AK12"/>
    <mergeCell ref="V11:Y11"/>
    <mergeCell ref="AD12:AG12"/>
    <mergeCell ref="AE2:AJ2"/>
    <mergeCell ref="O2:O3"/>
    <mergeCell ref="R5:T5"/>
    <mergeCell ref="P2:S2"/>
    <mergeCell ref="U5:V5"/>
    <mergeCell ref="P5:Q5"/>
    <mergeCell ref="A8:AK8"/>
    <mergeCell ref="I2:N2"/>
    <mergeCell ref="AA5:AJ6"/>
    <mergeCell ref="AK2:AK6"/>
    <mergeCell ref="G4:AJ4"/>
    <mergeCell ref="Y2:AD2"/>
    <mergeCell ref="H2:H3"/>
    <mergeCell ref="H5:K5"/>
    <mergeCell ref="M5:N5"/>
    <mergeCell ref="B2:G2"/>
    <mergeCell ref="B4:F4"/>
    <mergeCell ref="A14:B14"/>
    <mergeCell ref="AD13:AG13"/>
    <mergeCell ref="AD11:AG11"/>
    <mergeCell ref="V14:Y14"/>
    <mergeCell ref="C9:U9"/>
    <mergeCell ref="Z14:AC14"/>
    <mergeCell ref="C14:U14"/>
    <mergeCell ref="AD9:AK9"/>
    <mergeCell ref="AH13:AK13"/>
    <mergeCell ref="V13:Y13"/>
    <mergeCell ref="AH14:AK14"/>
    <mergeCell ref="AD14:AG14"/>
    <mergeCell ref="R6:T6"/>
    <mergeCell ref="C12:U12"/>
    <mergeCell ref="AH11:AK11"/>
    <mergeCell ref="Y5:Z5"/>
    <mergeCell ref="Z12:AC12"/>
    <mergeCell ref="C11:U11"/>
    <mergeCell ref="V9:AC9"/>
    <mergeCell ref="C10:U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73" r:id="rId1"/>
  <colBreaks count="1" manualBreakCount="1">
    <brk id="37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2017-01-23T13:04:40Z</cp:lastPrinted>
  <dcterms:created xsi:type="dcterms:W3CDTF">2015-01-14T14:35:10Z</dcterms:created>
  <dcterms:modified xsi:type="dcterms:W3CDTF">2017-02-17T08:34:00Z</dcterms:modified>
  <cp:category/>
  <cp:version/>
  <cp:contentType/>
  <cp:contentStatus/>
</cp:coreProperties>
</file>