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4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'Munka1'!$A$1:$AB$57</definedName>
  </definedNames>
  <calcPr fullCalcOnLoad="1"/>
</workbook>
</file>

<file path=xl/sharedStrings.xml><?xml version="1.0" encoding="utf-8"?>
<sst xmlns="http://schemas.openxmlformats.org/spreadsheetml/2006/main" count="209" uniqueCount="131">
  <si>
    <t>1. melléklet</t>
  </si>
  <si>
    <t>„1.melléklet a 28/2010. (VII.14.) önkormányzati rendelethez</t>
  </si>
  <si>
    <t>Közterület igénybevételi díjak</t>
  </si>
  <si>
    <t>A</t>
  </si>
  <si>
    <t>B</t>
  </si>
  <si>
    <t>C</t>
  </si>
  <si>
    <t>D</t>
  </si>
  <si>
    <t>E</t>
  </si>
  <si>
    <t>F</t>
  </si>
  <si>
    <t>G</t>
  </si>
  <si>
    <t xml:space="preserve"> </t>
  </si>
  <si>
    <t>Közterület foglalás célja</t>
  </si>
  <si>
    <t xml:space="preserve">Egység </t>
  </si>
  <si>
    <t>I. övezet</t>
  </si>
  <si>
    <t>II. övezet</t>
  </si>
  <si>
    <t>III. övezet</t>
  </si>
  <si>
    <t>IV. övezet</t>
  </si>
  <si>
    <t>V. övezet</t>
  </si>
  <si>
    <t>1.</t>
  </si>
  <si>
    <t>Kereskedelmi, vendéglátási és szolgáltatási tevékenységek</t>
  </si>
  <si>
    <t>1.1</t>
  </si>
  <si>
    <t>Állandó kereskedelmi pavilon és a pavilonnal egybeépített raktár létesítése</t>
  </si>
  <si>
    <t>Ft/m2/hó</t>
  </si>
  <si>
    <t>1640</t>
  </si>
  <si>
    <t>1.2</t>
  </si>
  <si>
    <t>Kereskedelmi rendezvényhez szükséges mobil pavilon ideiglenes telepítése</t>
  </si>
  <si>
    <t>Ft/db/hó</t>
  </si>
  <si>
    <t>1.3</t>
  </si>
  <si>
    <r>
      <t xml:space="preserve">Mozgóbolt területének biztosítása, kereskedelmi árusítás során pavilonon, sátoron kívüli közterületen felállított asztal, pult, állvány, hűtőberendezés, konténer, sütőberendezés, kemence, étkező asztalok, űlőhelyek közterületi elhelyezése </t>
    </r>
    <r>
      <rPr>
        <sz val="10"/>
        <rFont val="Times New Roman"/>
        <family val="1"/>
      </rPr>
      <t>(a 210/2009. (IX.29.)Korm.rendelet 5. számú melléklete szerinti termékek értékesítéséhez)</t>
    </r>
  </si>
  <si>
    <t>1.4</t>
  </si>
  <si>
    <t>Idényjellegű árusításhoz szükséges forgalmazó, rakodó, tároló terület kialakítása</t>
  </si>
  <si>
    <t>1.5.</t>
  </si>
  <si>
    <t>Alkalmi árusításhoz szükséges terület kialakítása</t>
  </si>
  <si>
    <t>1.6.</t>
  </si>
  <si>
    <t>Vendéglátó üzlet teraszának, alkalmi vendéglátó rendezvény területének kialakítása</t>
  </si>
  <si>
    <t>1.7.</t>
  </si>
  <si>
    <t xml:space="preserve">Vendéglátó üzlet teraszán, rendezvényterületén kívüli közterületen napernyő, hűtőberendezés, elhelyezése </t>
  </si>
  <si>
    <t>1.8.</t>
  </si>
  <si>
    <t>Kereskedelmi árusító automata elhelyezése</t>
  </si>
  <si>
    <t>1.9.</t>
  </si>
  <si>
    <t>Zsűrizett iparművészeti termékek árusítása</t>
  </si>
  <si>
    <t>1.10.</t>
  </si>
  <si>
    <r>
      <t>Reklámozási célú árubemutatás, kereskedelmi kiállítás,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zöldség-gyümölcs üzlet előtti árusításhoz</t>
    </r>
  </si>
  <si>
    <t>1.11.</t>
  </si>
  <si>
    <t>Halottak napjához kötődő virág, koszorú, kegyeleti tárgyak értékesítése</t>
  </si>
  <si>
    <t>Ft/4m2/hó</t>
  </si>
  <si>
    <t>nem engedélyezett</t>
  </si>
  <si>
    <t>nem köthető szerződés</t>
  </si>
  <si>
    <t>2.</t>
  </si>
  <si>
    <t>Építési-, szerelési tevékenységek, továbbá építmények, berendezések elhelyezése</t>
  </si>
  <si>
    <t>2.1</t>
  </si>
  <si>
    <t>Munka- és biztonsági terület kialakítása, ideiglenes kerítés, védőtető elhelyezése</t>
  </si>
  <si>
    <t>2.2</t>
  </si>
  <si>
    <t>Építési lakó-, műhely- vagy raktárkocsi, konténer, állványzat, munkagép, szállító eszköz és más építési eszközök elhelyezése, építőanyag, építési hulladék tárolása</t>
  </si>
  <si>
    <t>2.3</t>
  </si>
  <si>
    <r>
      <t>Épület közterületbe nyúló előtetőjének, szellőztető berendezés kültéri egységének,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lépcsőjének előírások szerinti elhelyezése</t>
    </r>
  </si>
  <si>
    <t>2.4</t>
  </si>
  <si>
    <t>Sajtó-, vagy szerencsejáték tevékenységek céljára szolgáló gyűjtőláda elhelyezése</t>
  </si>
  <si>
    <t>3.</t>
  </si>
  <si>
    <t>Szórakoztató tevékenységek</t>
  </si>
  <si>
    <t>3.1</t>
  </si>
  <si>
    <t>Mutatványos, cirkuszi szolgáltatás települése</t>
  </si>
  <si>
    <t>Ft/m2/nap</t>
  </si>
  <si>
    <t>3.2</t>
  </si>
  <si>
    <t>Hőlégballon bemutató</t>
  </si>
  <si>
    <t>Ft/hőlégballon darabszáma/nap</t>
  </si>
  <si>
    <t>3.3</t>
  </si>
  <si>
    <t>Tűzijáték szolgáltatás</t>
  </si>
  <si>
    <t>3.4</t>
  </si>
  <si>
    <t>Légvár telepítés</t>
  </si>
  <si>
    <t>3.5</t>
  </si>
  <si>
    <t>Elektromos miniautó üzemeltetés</t>
  </si>
  <si>
    <t>Ft/nap</t>
  </si>
  <si>
    <t>3.6</t>
  </si>
  <si>
    <t>Városnéző gumikerekes kisvonat  üzemeltetés</t>
  </si>
  <si>
    <t>3.7</t>
  </si>
  <si>
    <t>Városnéző lovas fogat üzemeltetés</t>
  </si>
  <si>
    <t>Ft/hó</t>
  </si>
  <si>
    <t>3.8.</t>
  </si>
  <si>
    <t>Lovagoltatás</t>
  </si>
  <si>
    <t>Ft/lovak darabszáma/nap</t>
  </si>
  <si>
    <t>3.9</t>
  </si>
  <si>
    <r>
      <t>Utcai zenélés, feltéve, hogy az e célra igénybe vett terület az 5 m</t>
    </r>
    <r>
      <rPr>
        <b/>
        <sz val="10"/>
        <rFont val="Arial"/>
        <family val="2"/>
      </rPr>
      <t>²</t>
    </r>
    <r>
      <rPr>
        <b/>
        <sz val="10"/>
        <rFont val="Times New Roman"/>
        <family val="1"/>
      </rPr>
      <t xml:space="preserve">-t meghaladja, vagy ha a zene szolgáltatásához hangosító berendezést használnak </t>
    </r>
  </si>
  <si>
    <t>díjmentes</t>
  </si>
  <si>
    <t>4.</t>
  </si>
  <si>
    <t xml:space="preserve">Egyházi- és karitatív tevékenységek, kulturális és sport rendezvények </t>
  </si>
  <si>
    <t>4.1</t>
  </si>
  <si>
    <r>
      <t xml:space="preserve">Ideiglenes építmény, pavilon, sátor, színpad, berendezések felállítása egyházi- és karitatív, </t>
    </r>
    <r>
      <rPr>
        <b/>
        <sz val="10"/>
        <color indexed="8"/>
        <rFont val="Times New Roman"/>
        <family val="1"/>
      </rPr>
      <t>kulturális és sport</t>
    </r>
    <r>
      <rPr>
        <b/>
        <sz val="10"/>
        <rFont val="Times New Roman"/>
        <family val="1"/>
      </rPr>
      <t xml:space="preserve"> tevékenységek gyakorlásához, a rendezvények területének elkerítéséhez</t>
    </r>
  </si>
  <si>
    <t>4.2</t>
  </si>
  <si>
    <r>
      <t>Eg</t>
    </r>
    <r>
      <rPr>
        <b/>
        <sz val="10"/>
        <color indexed="8"/>
        <rFont val="Times New Roman"/>
        <family val="1"/>
      </rPr>
      <t>yházi- és karitatív, kulturális és sport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rendezvényterület elkerítés nélküli kialakítása</t>
    </r>
  </si>
  <si>
    <t>4.3.</t>
  </si>
  <si>
    <t>Önkormányzati kulturális rendezvények területe, különösen Virágkarnevál felvonulási útvonala, Békás-tó melletti rendezvényterület céljára stb. közterület igénybevétele</t>
  </si>
  <si>
    <t>5.</t>
  </si>
  <si>
    <t>A gyülekezési jog hatálya alá nem eső politikai és egyéb tevékenységek</t>
  </si>
  <si>
    <t>5.1</t>
  </si>
  <si>
    <t>Választással nem kapcsolatos politikai hirdetés elhelyezése</t>
  </si>
  <si>
    <t>5.2</t>
  </si>
  <si>
    <t>6.</t>
  </si>
  <si>
    <t>Ideiglenes tárolás, és egyéb alkalomszerű tevékenységek</t>
  </si>
  <si>
    <t>6.1</t>
  </si>
  <si>
    <r>
      <t>Szokásos életvitelhez kapcsolódó anyagok, tárgyak (pl.: tüzelőanyag, termőföld, bútor, konténer, stb.)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és 4 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-t meg nem haladó építőanyag 72 órán túli tárolása</t>
    </r>
  </si>
  <si>
    <t>6.2</t>
  </si>
  <si>
    <t>Üzemképtelen személygépjárművek 10 napon túli, legfeljebb további 30 nap időtartamra történő tárolása</t>
  </si>
  <si>
    <t>6.3</t>
  </si>
  <si>
    <t>Hulladékgyűjtő elhelyezése, higiénés szolgáltatás (mosdó illemhely, stb. elhelyezése) bármely a helyi közterületek használatáról szóló rendeletben szabályozott közterület igénybevételi célra</t>
  </si>
  <si>
    <t>7.</t>
  </si>
  <si>
    <t>Közterület hirdetés céljára történő igénybevétele</t>
  </si>
  <si>
    <t>7.1</t>
  </si>
  <si>
    <t>Az I. díjövezetben legfeljebb 1 m2 egyébként legfeljebb 3 m2 felületű hirdető berendezések elhelyezése, melyek az épület homlokzatán fényforrással működtetett berendezés formájában is létesíthetők, kivéve a molinókat</t>
  </si>
  <si>
    <t>7.2</t>
  </si>
  <si>
    <t>Közösségi közlekedési szolgáltatások megállóhelyeinek váróhelyiségén elhelyezett világító reklámberendezés elhelyezése</t>
  </si>
  <si>
    <t>7.3</t>
  </si>
  <si>
    <t>Új épület építése, épülethomlokzatok felújítása esetén az állványozást takaró háló, molinó felületének legfeljebb 15 %-án elhelyezett nyomtatott reklámhirdetmény elhelyezése, feltéve, hogy a felület további részén nyomtatva, eredeti nagyságban ábrázolva van az építendő új épület, vagy a felújítással kialakítandó homlokzat látványképe</t>
  </si>
  <si>
    <t>7.4</t>
  </si>
  <si>
    <t>Kereskedelmi, gazdasági, szolgáltató hely iránymutató jelzése</t>
  </si>
  <si>
    <t>7.5</t>
  </si>
  <si>
    <t>Önkormányzati kulturális rendezvényeken kívüli kulturális, sport, idegenforgalmi, szórakoztató, egyházi, egészségvédelmi, gasztronómiai rendezvényekről tájékoztató hirdető berendezések, hirdetmények 14 napnál nem hosszabb ideig történő elhelyezése</t>
  </si>
  <si>
    <t>7.6</t>
  </si>
  <si>
    <t>Világító reklámhengerek és szabadon álló reklámdobozok</t>
  </si>
  <si>
    <t>7.7</t>
  </si>
  <si>
    <t>Önálló hirdető berendezésként, egymástól legalább 100 m távolságban telepítve olyan reklámtáblák elhelyezése, amelyek felülete a 4 m2-t nem haladja meg</t>
  </si>
  <si>
    <t>7.8</t>
  </si>
  <si>
    <t>Legfeljebb 6 m2 felületű tábla formájú hirdető berendezések, egymástól legalább 100 m távolságban elhelyezve</t>
  </si>
  <si>
    <t>7.9</t>
  </si>
  <si>
    <t>Reklámhengerek</t>
  </si>
  <si>
    <t>7.10</t>
  </si>
  <si>
    <t>Többszintes épületek nyílás nélküli tűzfalain elhelyezett legfeljebb 9,0 m él-magassággal rendelkező, a tűzfal 1/10-ét eltakaró reklámtáblák vagy az épületen elhelyezett transzparensek</t>
  </si>
  <si>
    <t>7.11</t>
  </si>
  <si>
    <t>Reklámtáblák önállóan telepítve egymástól legalább 100 m távolságban elhelyezve,  melyek felülete a 12 m2-t nem haladja meg.</t>
  </si>
  <si>
    <t>A fenti díjak az ÁFÁ-t nem tartalmazzák.”</t>
  </si>
  <si>
    <t>Gyülekezési jog hatálya alá nem eső tevékenység gyakorlásához szükséges eszköz, különösen pult, asztal, színpad, sátor elhelyezése, a 4. § (7a) bekezdésében foglalt kivétellel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</si>
</sst>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7">
    <font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7" fillId="34" borderId="1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3" fontId="9" fillId="0" borderId="14" xfId="0" applyNumberFormat="1" applyFont="1" applyFill="1" applyBorder="1" applyAlignment="1">
      <alignment horizontal="center" vertical="top" wrapText="1"/>
    </xf>
    <xf numFmtId="3" fontId="9" fillId="34" borderId="14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6" fillId="33" borderId="14" xfId="0" applyNumberFormat="1" applyFont="1" applyFill="1" applyBorder="1" applyAlignment="1">
      <alignment horizontal="center" vertical="top" wrapText="1"/>
    </xf>
    <xf numFmtId="164" fontId="9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64" fontId="9" fillId="0" borderId="14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49" fontId="6" fillId="35" borderId="1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1" fillId="34" borderId="14" xfId="0" applyNumberFormat="1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6" fillId="35" borderId="14" xfId="0" applyNumberFormat="1" applyFont="1" applyFill="1" applyBorder="1" applyAlignment="1">
      <alignment horizontal="center" vertical="top" wrapText="1"/>
    </xf>
    <xf numFmtId="164" fontId="1" fillId="0" borderId="14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9" fontId="7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9" fillId="34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6" fillId="33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3" fontId="1" fillId="34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3" fillId="34" borderId="14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center" vertical="top" wrapText="1"/>
    </xf>
    <xf numFmtId="3" fontId="9" fillId="0" borderId="19" xfId="0" applyNumberFormat="1" applyFont="1" applyFill="1" applyBorder="1" applyAlignment="1">
      <alignment horizontal="center" vertical="top" wrapText="1"/>
    </xf>
    <xf numFmtId="164" fontId="9" fillId="0" borderId="20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zoomScalePageLayoutView="0" workbookViewId="0" topLeftCell="A1">
      <selection activeCell="A1" sqref="A1:AB1"/>
    </sheetView>
  </sheetViews>
  <sheetFormatPr defaultColWidth="9.140625" defaultRowHeight="12.75" outlineLevelCol="1"/>
  <cols>
    <col min="1" max="1" width="4.57421875" style="1" customWidth="1"/>
    <col min="2" max="2" width="25.7109375" style="2" customWidth="1"/>
    <col min="3" max="3" width="11.00390625" style="3" customWidth="1"/>
    <col min="4" max="4" width="0" style="4" hidden="1" customWidth="1"/>
    <col min="5" max="5" width="0" style="4" hidden="1" customWidth="1" outlineLevel="1"/>
    <col min="6" max="6" width="0" style="5" hidden="1" customWidth="1" outlineLevel="1"/>
    <col min="7" max="7" width="8.00390625" style="5" customWidth="1" collapsed="1"/>
    <col min="8" max="8" width="0.13671875" style="6" customWidth="1"/>
    <col min="9" max="9" width="0" style="4" hidden="1" customWidth="1"/>
    <col min="10" max="10" width="0" style="4" hidden="1" customWidth="1" outlineLevel="1"/>
    <col min="11" max="11" width="0" style="5" hidden="1" customWidth="1" outlineLevel="1"/>
    <col min="12" max="12" width="9.57421875" style="5" customWidth="1" collapsed="1"/>
    <col min="13" max="14" width="0" style="6" hidden="1" customWidth="1"/>
    <col min="15" max="15" width="0" style="6" hidden="1" customWidth="1" outlineLevel="1"/>
    <col min="16" max="16" width="0" style="7" hidden="1" customWidth="1" outlineLevel="1"/>
    <col min="17" max="17" width="9.8515625" style="7" customWidth="1" collapsed="1"/>
    <col min="18" max="19" width="0" style="6" hidden="1" customWidth="1"/>
    <col min="20" max="20" width="0" style="4" hidden="1" customWidth="1" outlineLevel="1"/>
    <col min="21" max="21" width="0" style="5" hidden="1" customWidth="1" outlineLevel="1"/>
    <col min="22" max="22" width="9.421875" style="5" customWidth="1" collapsed="1"/>
    <col min="23" max="23" width="0.13671875" style="6" customWidth="1"/>
    <col min="24" max="24" width="0" style="6" hidden="1" customWidth="1"/>
    <col min="25" max="25" width="0" style="4" hidden="1" customWidth="1" outlineLevel="1"/>
    <col min="26" max="26" width="0" style="8" hidden="1" customWidth="1" outlineLevel="1"/>
    <col min="27" max="27" width="9.57421875" style="8" customWidth="1" collapsed="1"/>
    <col min="28" max="28" width="0.13671875" style="9" customWidth="1"/>
    <col min="29" max="16384" width="9.140625" style="10" customWidth="1"/>
  </cols>
  <sheetData>
    <row r="1" spans="1:28" ht="37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9" ht="37.5" customHeight="1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4"/>
    </row>
    <row r="3" spans="1:28" ht="37.5" customHeight="1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11"/>
    </row>
    <row r="4" spans="1:28" ht="24" customHeight="1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28" ht="24" customHeight="1">
      <c r="A5" s="15"/>
      <c r="B5" s="16" t="s">
        <v>3</v>
      </c>
      <c r="C5" s="16" t="s">
        <v>4</v>
      </c>
      <c r="D5" s="15"/>
      <c r="E5" s="15"/>
      <c r="F5" s="15"/>
      <c r="G5" s="82" t="s">
        <v>5</v>
      </c>
      <c r="H5" s="82"/>
      <c r="I5" s="15"/>
      <c r="J5" s="15"/>
      <c r="K5" s="15"/>
      <c r="L5" s="82" t="s">
        <v>6</v>
      </c>
      <c r="M5" s="82"/>
      <c r="N5" s="15"/>
      <c r="O5" s="15"/>
      <c r="P5" s="15"/>
      <c r="Q5" s="82" t="s">
        <v>7</v>
      </c>
      <c r="R5" s="82"/>
      <c r="S5" s="15"/>
      <c r="T5" s="15"/>
      <c r="U5" s="15"/>
      <c r="V5" s="82" t="s">
        <v>8</v>
      </c>
      <c r="W5" s="82"/>
      <c r="X5" s="17"/>
      <c r="Y5" s="17"/>
      <c r="Z5" s="17"/>
      <c r="AA5" s="83" t="s">
        <v>9</v>
      </c>
      <c r="AB5" s="83"/>
    </row>
    <row r="6" spans="1:28" ht="25.5" customHeight="1">
      <c r="A6" s="18" t="s">
        <v>10</v>
      </c>
      <c r="B6" s="19" t="s">
        <v>11</v>
      </c>
      <c r="C6" s="20" t="s">
        <v>12</v>
      </c>
      <c r="D6" s="84" t="s">
        <v>13</v>
      </c>
      <c r="E6" s="84"/>
      <c r="F6" s="84"/>
      <c r="G6" s="84"/>
      <c r="H6" s="84"/>
      <c r="I6" s="85" t="s">
        <v>14</v>
      </c>
      <c r="J6" s="85"/>
      <c r="K6" s="85"/>
      <c r="L6" s="85"/>
      <c r="M6" s="85"/>
      <c r="N6" s="86" t="s">
        <v>15</v>
      </c>
      <c r="O6" s="86"/>
      <c r="P6" s="86"/>
      <c r="Q6" s="86"/>
      <c r="R6" s="86"/>
      <c r="S6" s="87" t="s">
        <v>16</v>
      </c>
      <c r="T6" s="87"/>
      <c r="U6" s="87"/>
      <c r="V6" s="87"/>
      <c r="W6" s="87"/>
      <c r="X6" s="88" t="s">
        <v>17</v>
      </c>
      <c r="Y6" s="88"/>
      <c r="Z6" s="88"/>
      <c r="AA6" s="88"/>
      <c r="AB6" s="88"/>
    </row>
    <row r="7" spans="1:28" s="22" customFormat="1" ht="21" customHeight="1">
      <c r="A7" s="21" t="s">
        <v>18</v>
      </c>
      <c r="B7" s="89" t="s">
        <v>19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9" ht="48" customHeight="1">
      <c r="A8" s="23" t="s">
        <v>20</v>
      </c>
      <c r="B8" s="24" t="s">
        <v>21</v>
      </c>
      <c r="C8" s="25" t="s">
        <v>22</v>
      </c>
      <c r="D8" s="26">
        <v>2057</v>
      </c>
      <c r="E8" s="27">
        <v>2585</v>
      </c>
      <c r="F8" s="28">
        <f aca="true" t="shared" si="0" ref="F8:F18">E8*1.2</f>
        <v>3102</v>
      </c>
      <c r="G8" s="29">
        <v>2950</v>
      </c>
      <c r="H8" s="30">
        <v>3.9</v>
      </c>
      <c r="I8" s="31">
        <v>1306</v>
      </c>
      <c r="J8" s="32" t="s">
        <v>23</v>
      </c>
      <c r="K8" s="28">
        <f aca="true" t="shared" si="1" ref="K8:K18">J8*1.2</f>
        <v>1968</v>
      </c>
      <c r="L8" s="29">
        <v>1870</v>
      </c>
      <c r="M8" s="30">
        <v>3.9</v>
      </c>
      <c r="N8" s="33">
        <v>839</v>
      </c>
      <c r="O8" s="26">
        <v>1055</v>
      </c>
      <c r="P8" s="28">
        <f aca="true" t="shared" si="2" ref="P8:P18">O8*1.2</f>
        <v>1266</v>
      </c>
      <c r="Q8" s="29">
        <v>1205</v>
      </c>
      <c r="R8" s="34">
        <v>3.9</v>
      </c>
      <c r="S8" s="33">
        <v>564</v>
      </c>
      <c r="T8" s="26">
        <v>710</v>
      </c>
      <c r="U8" s="28">
        <f aca="true" t="shared" si="3" ref="U8:U18">T8*1.2</f>
        <v>852</v>
      </c>
      <c r="V8" s="29">
        <v>810</v>
      </c>
      <c r="W8" s="30">
        <v>3.9</v>
      </c>
      <c r="X8" s="35">
        <v>380</v>
      </c>
      <c r="Y8" s="31">
        <v>480</v>
      </c>
      <c r="Z8" s="28">
        <f aca="true" t="shared" si="4" ref="Z8:Z18">Y8*1.2</f>
        <v>576</v>
      </c>
      <c r="AA8" s="29">
        <v>550</v>
      </c>
      <c r="AB8" s="30">
        <v>3.9</v>
      </c>
      <c r="AC8" s="36"/>
    </row>
    <row r="9" spans="1:28" s="45" customFormat="1" ht="57.75" customHeight="1">
      <c r="A9" s="37" t="s">
        <v>24</v>
      </c>
      <c r="B9" s="38" t="s">
        <v>25</v>
      </c>
      <c r="C9" s="25" t="s">
        <v>26</v>
      </c>
      <c r="D9" s="39">
        <v>75918</v>
      </c>
      <c r="E9" s="40">
        <v>101370</v>
      </c>
      <c r="F9" s="41">
        <f t="shared" si="0"/>
        <v>121644</v>
      </c>
      <c r="G9" s="29">
        <v>115620</v>
      </c>
      <c r="H9" s="30">
        <v>3.9</v>
      </c>
      <c r="I9" s="39">
        <v>69739</v>
      </c>
      <c r="J9" s="31">
        <v>93120</v>
      </c>
      <c r="K9" s="41">
        <f t="shared" si="1"/>
        <v>111744</v>
      </c>
      <c r="L9" s="29">
        <v>106210</v>
      </c>
      <c r="M9" s="30">
        <v>3.9</v>
      </c>
      <c r="N9" s="39">
        <v>82510</v>
      </c>
      <c r="O9" s="31">
        <v>82510</v>
      </c>
      <c r="P9" s="41">
        <f t="shared" si="2"/>
        <v>99012</v>
      </c>
      <c r="Q9" s="42">
        <v>94110</v>
      </c>
      <c r="R9" s="43">
        <v>3.9</v>
      </c>
      <c r="S9" s="39">
        <v>52966</v>
      </c>
      <c r="T9" s="31">
        <v>70725</v>
      </c>
      <c r="U9" s="41">
        <f t="shared" si="3"/>
        <v>84870</v>
      </c>
      <c r="V9" s="29">
        <v>80675</v>
      </c>
      <c r="W9" s="30">
        <v>3.9</v>
      </c>
      <c r="X9" s="44">
        <v>52966</v>
      </c>
      <c r="Y9" s="31">
        <v>70725</v>
      </c>
      <c r="Z9" s="41">
        <f t="shared" si="4"/>
        <v>84870</v>
      </c>
      <c r="AA9" s="29">
        <v>80675</v>
      </c>
      <c r="AB9" s="30">
        <v>3.9</v>
      </c>
    </row>
    <row r="10" spans="1:28" ht="270.75" customHeight="1">
      <c r="A10" s="46" t="s">
        <v>27</v>
      </c>
      <c r="B10" s="47" t="s">
        <v>28</v>
      </c>
      <c r="C10" s="25" t="s">
        <v>22</v>
      </c>
      <c r="D10" s="48">
        <v>75918</v>
      </c>
      <c r="E10" s="49">
        <v>3370</v>
      </c>
      <c r="F10" s="50">
        <f t="shared" si="0"/>
        <v>4044</v>
      </c>
      <c r="G10" s="51">
        <v>3845</v>
      </c>
      <c r="H10" s="30">
        <v>3.9</v>
      </c>
      <c r="I10" s="48">
        <v>69739</v>
      </c>
      <c r="J10" s="52">
        <v>2745</v>
      </c>
      <c r="K10" s="50">
        <f t="shared" si="1"/>
        <v>3294</v>
      </c>
      <c r="L10" s="51">
        <v>3130</v>
      </c>
      <c r="M10" s="30">
        <v>3.9</v>
      </c>
      <c r="N10" s="48">
        <v>61794</v>
      </c>
      <c r="O10" s="52">
        <v>2005</v>
      </c>
      <c r="P10" s="50">
        <f t="shared" si="2"/>
        <v>2406</v>
      </c>
      <c r="Q10" s="51">
        <v>2290</v>
      </c>
      <c r="R10" s="53">
        <v>3.9</v>
      </c>
      <c r="S10" s="48">
        <v>52966</v>
      </c>
      <c r="T10" s="52">
        <v>1380</v>
      </c>
      <c r="U10" s="50">
        <f t="shared" si="3"/>
        <v>1656</v>
      </c>
      <c r="V10" s="51">
        <v>1575</v>
      </c>
      <c r="W10" s="30">
        <v>3.9</v>
      </c>
      <c r="X10" s="54">
        <v>52966</v>
      </c>
      <c r="Y10" s="48">
        <v>625</v>
      </c>
      <c r="Z10" s="55">
        <f t="shared" si="4"/>
        <v>750</v>
      </c>
      <c r="AA10" s="51">
        <v>720</v>
      </c>
      <c r="AB10" s="30">
        <v>3.9</v>
      </c>
    </row>
    <row r="11" spans="1:28" ht="82.5" customHeight="1">
      <c r="A11" s="46" t="s">
        <v>29</v>
      </c>
      <c r="B11" s="47" t="s">
        <v>30</v>
      </c>
      <c r="C11" s="25" t="s">
        <v>22</v>
      </c>
      <c r="D11" s="48">
        <v>75918</v>
      </c>
      <c r="E11" s="49">
        <v>3370</v>
      </c>
      <c r="F11" s="50">
        <f t="shared" si="0"/>
        <v>4044</v>
      </c>
      <c r="G11" s="51">
        <v>3845</v>
      </c>
      <c r="H11" s="30">
        <v>3.9</v>
      </c>
      <c r="I11" s="48">
        <v>69739</v>
      </c>
      <c r="J11" s="52">
        <v>2745</v>
      </c>
      <c r="K11" s="50">
        <f t="shared" si="1"/>
        <v>3294</v>
      </c>
      <c r="L11" s="51">
        <v>3130</v>
      </c>
      <c r="M11" s="30">
        <v>3.9</v>
      </c>
      <c r="N11" s="48">
        <v>61794</v>
      </c>
      <c r="O11" s="52">
        <v>2005</v>
      </c>
      <c r="P11" s="50">
        <f t="shared" si="2"/>
        <v>2406</v>
      </c>
      <c r="Q11" s="51">
        <v>2290</v>
      </c>
      <c r="R11" s="53">
        <v>3.9</v>
      </c>
      <c r="S11" s="48">
        <v>52966</v>
      </c>
      <c r="T11" s="52">
        <v>1380</v>
      </c>
      <c r="U11" s="50">
        <f t="shared" si="3"/>
        <v>1656</v>
      </c>
      <c r="V11" s="29">
        <v>1575</v>
      </c>
      <c r="W11" s="30">
        <v>3.9</v>
      </c>
      <c r="X11" s="54">
        <v>52966</v>
      </c>
      <c r="Y11" s="48">
        <v>625</v>
      </c>
      <c r="Z11" s="50">
        <f t="shared" si="4"/>
        <v>750</v>
      </c>
      <c r="AA11" s="51">
        <v>720</v>
      </c>
      <c r="AB11" s="30">
        <v>3.9</v>
      </c>
    </row>
    <row r="12" spans="1:28" ht="45.75" customHeight="1">
      <c r="A12" s="23" t="s">
        <v>31</v>
      </c>
      <c r="B12" s="47" t="s">
        <v>32</v>
      </c>
      <c r="C12" s="25" t="s">
        <v>22</v>
      </c>
      <c r="D12" s="48">
        <v>75918</v>
      </c>
      <c r="E12" s="27">
        <v>3370</v>
      </c>
      <c r="F12" s="28">
        <f t="shared" si="0"/>
        <v>4044</v>
      </c>
      <c r="G12" s="29">
        <v>3845</v>
      </c>
      <c r="H12" s="30">
        <v>3.9</v>
      </c>
      <c r="I12" s="48">
        <v>69739</v>
      </c>
      <c r="J12" s="26">
        <v>2745</v>
      </c>
      <c r="K12" s="28">
        <f t="shared" si="1"/>
        <v>3294</v>
      </c>
      <c r="L12" s="29">
        <v>3130</v>
      </c>
      <c r="M12" s="30">
        <v>3.9</v>
      </c>
      <c r="N12" s="48">
        <v>61794</v>
      </c>
      <c r="O12" s="26">
        <v>2005</v>
      </c>
      <c r="P12" s="28">
        <f t="shared" si="2"/>
        <v>2406</v>
      </c>
      <c r="Q12" s="29">
        <v>2290</v>
      </c>
      <c r="R12" s="34">
        <v>3.9</v>
      </c>
      <c r="S12" s="48">
        <v>52966</v>
      </c>
      <c r="T12" s="26">
        <v>1380</v>
      </c>
      <c r="U12" s="28">
        <f t="shared" si="3"/>
        <v>1656</v>
      </c>
      <c r="V12" s="29">
        <v>1575</v>
      </c>
      <c r="W12" s="30">
        <v>3.9</v>
      </c>
      <c r="X12" s="54">
        <v>52966</v>
      </c>
      <c r="Y12" s="31">
        <v>625</v>
      </c>
      <c r="Z12" s="28">
        <f t="shared" si="4"/>
        <v>750</v>
      </c>
      <c r="AA12" s="29">
        <v>720</v>
      </c>
      <c r="AB12" s="30">
        <v>3.9</v>
      </c>
    </row>
    <row r="13" spans="1:28" ht="80.25" customHeight="1">
      <c r="A13" s="46" t="s">
        <v>33</v>
      </c>
      <c r="B13" s="47" t="s">
        <v>34</v>
      </c>
      <c r="C13" s="25" t="s">
        <v>22</v>
      </c>
      <c r="D13" s="48">
        <v>75918</v>
      </c>
      <c r="E13" s="49">
        <v>1995</v>
      </c>
      <c r="F13" s="50">
        <f t="shared" si="0"/>
        <v>2394</v>
      </c>
      <c r="G13" s="51">
        <v>2280</v>
      </c>
      <c r="H13" s="30">
        <v>3.9</v>
      </c>
      <c r="I13" s="48">
        <v>69739</v>
      </c>
      <c r="J13" s="52">
        <v>1530</v>
      </c>
      <c r="K13" s="50">
        <f t="shared" si="1"/>
        <v>1836</v>
      </c>
      <c r="L13" s="51">
        <v>1750</v>
      </c>
      <c r="M13" s="30">
        <v>3.9</v>
      </c>
      <c r="N13" s="48">
        <v>61794</v>
      </c>
      <c r="O13" s="52">
        <v>1300</v>
      </c>
      <c r="P13" s="50">
        <f t="shared" si="2"/>
        <v>1560</v>
      </c>
      <c r="Q13" s="51">
        <v>1485</v>
      </c>
      <c r="R13" s="53">
        <v>3.9</v>
      </c>
      <c r="S13" s="48">
        <v>52966</v>
      </c>
      <c r="T13" s="52">
        <v>710</v>
      </c>
      <c r="U13" s="50">
        <f t="shared" si="3"/>
        <v>852</v>
      </c>
      <c r="V13" s="51">
        <v>810</v>
      </c>
      <c r="W13" s="30">
        <v>3.9</v>
      </c>
      <c r="X13" s="54">
        <v>52966</v>
      </c>
      <c r="Y13" s="48">
        <v>480</v>
      </c>
      <c r="Z13" s="50">
        <f t="shared" si="4"/>
        <v>576</v>
      </c>
      <c r="AA13" s="51">
        <v>550</v>
      </c>
      <c r="AB13" s="30">
        <v>3.9</v>
      </c>
    </row>
    <row r="14" spans="1:28" ht="97.5" customHeight="1">
      <c r="A14" s="46" t="s">
        <v>35</v>
      </c>
      <c r="B14" s="47" t="s">
        <v>36</v>
      </c>
      <c r="C14" s="25" t="s">
        <v>22</v>
      </c>
      <c r="D14" s="48">
        <v>75918</v>
      </c>
      <c r="E14" s="27">
        <v>1380</v>
      </c>
      <c r="F14" s="28">
        <f t="shared" si="0"/>
        <v>1656</v>
      </c>
      <c r="G14" s="29">
        <v>1575</v>
      </c>
      <c r="H14" s="30">
        <v>3.9</v>
      </c>
      <c r="I14" s="48">
        <v>69739</v>
      </c>
      <c r="J14" s="26">
        <v>1120</v>
      </c>
      <c r="K14" s="28">
        <f t="shared" si="1"/>
        <v>1344</v>
      </c>
      <c r="L14" s="29">
        <v>1280</v>
      </c>
      <c r="M14" s="30">
        <v>3.9</v>
      </c>
      <c r="N14" s="48">
        <v>61794</v>
      </c>
      <c r="O14" s="26">
        <v>755</v>
      </c>
      <c r="P14" s="28">
        <f t="shared" si="2"/>
        <v>906</v>
      </c>
      <c r="Q14" s="29">
        <v>860</v>
      </c>
      <c r="R14" s="34">
        <v>3.9</v>
      </c>
      <c r="S14" s="48">
        <v>52966</v>
      </c>
      <c r="T14" s="26">
        <v>505</v>
      </c>
      <c r="U14" s="28">
        <f t="shared" si="3"/>
        <v>606</v>
      </c>
      <c r="V14" s="29">
        <v>575</v>
      </c>
      <c r="W14" s="30">
        <v>3.9</v>
      </c>
      <c r="X14" s="54">
        <v>52966</v>
      </c>
      <c r="Y14" s="31">
        <v>245</v>
      </c>
      <c r="Z14" s="28">
        <f t="shared" si="4"/>
        <v>294</v>
      </c>
      <c r="AA14" s="29">
        <v>280</v>
      </c>
      <c r="AB14" s="30">
        <v>3.9</v>
      </c>
    </row>
    <row r="15" spans="1:28" ht="33.75" customHeight="1">
      <c r="A15" s="46" t="s">
        <v>37</v>
      </c>
      <c r="B15" s="47" t="s">
        <v>38</v>
      </c>
      <c r="C15" s="25" t="s">
        <v>22</v>
      </c>
      <c r="D15" s="48">
        <v>75918</v>
      </c>
      <c r="E15" s="27">
        <v>4005</v>
      </c>
      <c r="F15" s="28">
        <f t="shared" si="0"/>
        <v>4806</v>
      </c>
      <c r="G15" s="29">
        <v>4565</v>
      </c>
      <c r="H15" s="30">
        <v>3.9</v>
      </c>
      <c r="I15" s="48">
        <v>69739</v>
      </c>
      <c r="J15" s="26">
        <v>3370</v>
      </c>
      <c r="K15" s="28">
        <f t="shared" si="1"/>
        <v>4044</v>
      </c>
      <c r="L15" s="29">
        <v>3845</v>
      </c>
      <c r="M15" s="30">
        <v>3.9</v>
      </c>
      <c r="N15" s="48">
        <v>2745</v>
      </c>
      <c r="O15" s="26">
        <v>2745</v>
      </c>
      <c r="P15" s="28">
        <f t="shared" si="2"/>
        <v>3294</v>
      </c>
      <c r="Q15" s="29">
        <v>3130</v>
      </c>
      <c r="R15" s="34">
        <v>3.9</v>
      </c>
      <c r="S15" s="48">
        <v>52966</v>
      </c>
      <c r="T15" s="26">
        <v>2005</v>
      </c>
      <c r="U15" s="28">
        <f t="shared" si="3"/>
        <v>2406</v>
      </c>
      <c r="V15" s="29">
        <v>2290</v>
      </c>
      <c r="W15" s="30">
        <v>3.9</v>
      </c>
      <c r="X15" s="54">
        <v>52966</v>
      </c>
      <c r="Y15" s="31">
        <v>1380</v>
      </c>
      <c r="Z15" s="28">
        <f t="shared" si="4"/>
        <v>1656</v>
      </c>
      <c r="AA15" s="29">
        <v>1575</v>
      </c>
      <c r="AB15" s="30">
        <v>3.9</v>
      </c>
    </row>
    <row r="16" spans="1:28" ht="42.75" customHeight="1">
      <c r="A16" s="46" t="s">
        <v>39</v>
      </c>
      <c r="B16" s="47" t="s">
        <v>40</v>
      </c>
      <c r="C16" s="25" t="s">
        <v>22</v>
      </c>
      <c r="D16" s="48">
        <v>75918</v>
      </c>
      <c r="E16" s="27">
        <v>1685</v>
      </c>
      <c r="F16" s="28">
        <f t="shared" si="0"/>
        <v>2022</v>
      </c>
      <c r="G16" s="29">
        <v>1920</v>
      </c>
      <c r="H16" s="30">
        <v>3.9</v>
      </c>
      <c r="I16" s="48">
        <v>69739</v>
      </c>
      <c r="J16" s="26">
        <v>1375</v>
      </c>
      <c r="K16" s="28">
        <f t="shared" si="1"/>
        <v>1650</v>
      </c>
      <c r="L16" s="29">
        <v>1570</v>
      </c>
      <c r="M16" s="30">
        <v>3.9</v>
      </c>
      <c r="N16" s="48">
        <v>61794</v>
      </c>
      <c r="O16" s="26">
        <v>1000</v>
      </c>
      <c r="P16" s="28">
        <f t="shared" si="2"/>
        <v>1200</v>
      </c>
      <c r="Q16" s="29">
        <v>1140</v>
      </c>
      <c r="R16" s="34">
        <v>3.9</v>
      </c>
      <c r="S16" s="48">
        <v>52966</v>
      </c>
      <c r="T16" s="26">
        <v>690</v>
      </c>
      <c r="U16" s="28">
        <f t="shared" si="3"/>
        <v>828</v>
      </c>
      <c r="V16" s="29">
        <v>785</v>
      </c>
      <c r="W16" s="30">
        <v>3.9</v>
      </c>
      <c r="X16" s="54">
        <v>52966</v>
      </c>
      <c r="Y16" s="31">
        <v>315</v>
      </c>
      <c r="Z16" s="28">
        <f t="shared" si="4"/>
        <v>378</v>
      </c>
      <c r="AA16" s="29">
        <v>355</v>
      </c>
      <c r="AB16" s="30">
        <v>3.9</v>
      </c>
    </row>
    <row r="17" spans="1:28" ht="85.5" customHeight="1">
      <c r="A17" s="46" t="s">
        <v>41</v>
      </c>
      <c r="B17" s="47" t="s">
        <v>42</v>
      </c>
      <c r="C17" s="25" t="s">
        <v>22</v>
      </c>
      <c r="D17" s="48">
        <v>75918</v>
      </c>
      <c r="E17" s="27">
        <v>2005</v>
      </c>
      <c r="F17" s="28">
        <f t="shared" si="0"/>
        <v>2406</v>
      </c>
      <c r="G17" s="29">
        <v>2290</v>
      </c>
      <c r="H17" s="30">
        <v>3.9</v>
      </c>
      <c r="I17" s="48">
        <v>69739</v>
      </c>
      <c r="J17" s="26">
        <v>1885</v>
      </c>
      <c r="K17" s="28">
        <f t="shared" si="1"/>
        <v>2262</v>
      </c>
      <c r="L17" s="29">
        <v>2155</v>
      </c>
      <c r="M17" s="30">
        <v>3.9</v>
      </c>
      <c r="N17" s="48">
        <v>61794</v>
      </c>
      <c r="O17" s="26">
        <v>1625</v>
      </c>
      <c r="P17" s="28">
        <f t="shared" si="2"/>
        <v>1950</v>
      </c>
      <c r="Q17" s="29">
        <v>1855</v>
      </c>
      <c r="R17" s="34">
        <v>3.9</v>
      </c>
      <c r="S17" s="48">
        <v>52966</v>
      </c>
      <c r="T17" s="26">
        <v>1380</v>
      </c>
      <c r="U17" s="28">
        <f t="shared" si="3"/>
        <v>1656</v>
      </c>
      <c r="V17" s="29">
        <v>1575</v>
      </c>
      <c r="W17" s="30">
        <v>3.9</v>
      </c>
      <c r="X17" s="54">
        <v>52966</v>
      </c>
      <c r="Y17" s="31">
        <v>625</v>
      </c>
      <c r="Z17" s="28">
        <f t="shared" si="4"/>
        <v>750</v>
      </c>
      <c r="AA17" s="29">
        <v>720</v>
      </c>
      <c r="AB17" s="30">
        <v>3.9</v>
      </c>
    </row>
    <row r="18" spans="1:28" ht="57" customHeight="1">
      <c r="A18" s="56" t="s">
        <v>43</v>
      </c>
      <c r="B18" s="47" t="s">
        <v>44</v>
      </c>
      <c r="C18" s="25" t="s">
        <v>45</v>
      </c>
      <c r="D18" s="48">
        <v>75918</v>
      </c>
      <c r="E18" s="57" t="s">
        <v>46</v>
      </c>
      <c r="F18" s="48" t="e">
        <f t="shared" si="0"/>
        <v>#VALUE!</v>
      </c>
      <c r="G18" s="51" t="s">
        <v>47</v>
      </c>
      <c r="H18" s="58">
        <v>3.9</v>
      </c>
      <c r="I18" s="48">
        <v>69739</v>
      </c>
      <c r="J18" s="48" t="s">
        <v>46</v>
      </c>
      <c r="K18" s="48" t="e">
        <f t="shared" si="1"/>
        <v>#VALUE!</v>
      </c>
      <c r="L18" s="51" t="s">
        <v>47</v>
      </c>
      <c r="M18" s="58">
        <v>3.9</v>
      </c>
      <c r="N18" s="48">
        <v>61794</v>
      </c>
      <c r="O18" s="48" t="s">
        <v>46</v>
      </c>
      <c r="P18" s="48" t="e">
        <f t="shared" si="2"/>
        <v>#VALUE!</v>
      </c>
      <c r="Q18" s="51" t="s">
        <v>47</v>
      </c>
      <c r="R18" s="58">
        <v>3.9</v>
      </c>
      <c r="S18" s="48">
        <v>52966</v>
      </c>
      <c r="T18" s="48">
        <v>19440</v>
      </c>
      <c r="U18" s="48">
        <f t="shared" si="3"/>
        <v>23328</v>
      </c>
      <c r="V18" s="29">
        <v>22175</v>
      </c>
      <c r="W18" s="30">
        <v>3.9</v>
      </c>
      <c r="X18" s="54">
        <v>52966</v>
      </c>
      <c r="Y18" s="48">
        <v>10000</v>
      </c>
      <c r="Z18" s="48">
        <f t="shared" si="4"/>
        <v>12000</v>
      </c>
      <c r="AA18" s="51">
        <v>11410</v>
      </c>
      <c r="AB18" s="30">
        <v>3.9</v>
      </c>
    </row>
    <row r="19" spans="1:28" s="22" customFormat="1" ht="22.5" customHeight="1">
      <c r="A19" s="21" t="s">
        <v>48</v>
      </c>
      <c r="B19" s="89" t="s">
        <v>49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64.5" customHeight="1">
      <c r="A20" s="46" t="s">
        <v>50</v>
      </c>
      <c r="B20" s="47" t="s">
        <v>51</v>
      </c>
      <c r="C20" s="25" t="s">
        <v>22</v>
      </c>
      <c r="D20" s="48">
        <v>75918</v>
      </c>
      <c r="E20" s="27">
        <v>245</v>
      </c>
      <c r="F20" s="28">
        <f>E20*1.2</f>
        <v>294</v>
      </c>
      <c r="G20" s="29">
        <v>280</v>
      </c>
      <c r="H20" s="30">
        <v>3.9</v>
      </c>
      <c r="I20" s="48">
        <v>69739</v>
      </c>
      <c r="J20" s="26">
        <v>225</v>
      </c>
      <c r="K20" s="28">
        <f>J20*1.2</f>
        <v>270</v>
      </c>
      <c r="L20" s="29">
        <v>255</v>
      </c>
      <c r="M20" s="30">
        <v>3.9</v>
      </c>
      <c r="N20" s="48">
        <v>61794</v>
      </c>
      <c r="O20" s="26">
        <v>215</v>
      </c>
      <c r="P20" s="28">
        <f>O20*1.2</f>
        <v>258</v>
      </c>
      <c r="Q20" s="29">
        <v>245</v>
      </c>
      <c r="R20" s="30">
        <v>3.9</v>
      </c>
      <c r="S20" s="48">
        <v>52966</v>
      </c>
      <c r="T20" s="26">
        <v>200</v>
      </c>
      <c r="U20" s="28">
        <f>T20*1.2</f>
        <v>240</v>
      </c>
      <c r="V20" s="29">
        <v>230</v>
      </c>
      <c r="W20" s="30">
        <v>3.9</v>
      </c>
      <c r="X20" s="54">
        <v>52966</v>
      </c>
      <c r="Y20" s="31">
        <v>175</v>
      </c>
      <c r="Z20" s="28">
        <f>Y20*1.2</f>
        <v>210</v>
      </c>
      <c r="AA20" s="29">
        <v>200</v>
      </c>
      <c r="AB20" s="30">
        <v>3.9</v>
      </c>
    </row>
    <row r="21" spans="1:28" ht="108.75" customHeight="1">
      <c r="A21" s="46" t="s">
        <v>52</v>
      </c>
      <c r="B21" s="38" t="s">
        <v>53</v>
      </c>
      <c r="C21" s="25" t="s">
        <v>22</v>
      </c>
      <c r="D21" s="48">
        <v>75918</v>
      </c>
      <c r="E21" s="27">
        <v>245</v>
      </c>
      <c r="F21" s="28">
        <f>E21*1.2</f>
        <v>294</v>
      </c>
      <c r="G21" s="29">
        <v>280</v>
      </c>
      <c r="H21" s="30">
        <v>3.9</v>
      </c>
      <c r="I21" s="48">
        <v>69739</v>
      </c>
      <c r="J21" s="26">
        <v>225</v>
      </c>
      <c r="K21" s="28">
        <f>J21*1.2</f>
        <v>270</v>
      </c>
      <c r="L21" s="29">
        <v>255</v>
      </c>
      <c r="M21" s="30">
        <v>3.9</v>
      </c>
      <c r="N21" s="48">
        <v>61794</v>
      </c>
      <c r="O21" s="26">
        <v>215</v>
      </c>
      <c r="P21" s="28">
        <f>O21*1.2</f>
        <v>258</v>
      </c>
      <c r="Q21" s="29">
        <v>245</v>
      </c>
      <c r="R21" s="30">
        <v>3.9</v>
      </c>
      <c r="S21" s="48">
        <v>52966</v>
      </c>
      <c r="T21" s="26">
        <v>200</v>
      </c>
      <c r="U21" s="28">
        <f>T21*1.2</f>
        <v>240</v>
      </c>
      <c r="V21" s="29">
        <v>230</v>
      </c>
      <c r="W21" s="30">
        <v>3.9</v>
      </c>
      <c r="X21" s="54">
        <v>52966</v>
      </c>
      <c r="Y21" s="31">
        <v>175</v>
      </c>
      <c r="Z21" s="28">
        <f>Y21*1.2</f>
        <v>210</v>
      </c>
      <c r="AA21" s="29">
        <v>200</v>
      </c>
      <c r="AB21" s="30">
        <v>3.9</v>
      </c>
    </row>
    <row r="22" spans="1:28" ht="102" customHeight="1">
      <c r="A22" s="46" t="s">
        <v>54</v>
      </c>
      <c r="B22" s="47" t="s">
        <v>55</v>
      </c>
      <c r="C22" s="25" t="s">
        <v>22</v>
      </c>
      <c r="D22" s="48">
        <v>75918</v>
      </c>
      <c r="E22" s="27">
        <v>1380</v>
      </c>
      <c r="F22" s="28">
        <f>E22*1.2</f>
        <v>1656</v>
      </c>
      <c r="G22" s="29">
        <v>1575</v>
      </c>
      <c r="H22" s="30">
        <v>3.9</v>
      </c>
      <c r="I22" s="48">
        <v>69739</v>
      </c>
      <c r="J22" s="26">
        <v>1120</v>
      </c>
      <c r="K22" s="28">
        <f>J22*1.2</f>
        <v>1344</v>
      </c>
      <c r="L22" s="29">
        <v>1280</v>
      </c>
      <c r="M22" s="30">
        <v>3.9</v>
      </c>
      <c r="N22" s="48">
        <v>61794</v>
      </c>
      <c r="O22" s="26">
        <v>755</v>
      </c>
      <c r="P22" s="28">
        <f>O22*1.2</f>
        <v>906</v>
      </c>
      <c r="Q22" s="29">
        <v>860</v>
      </c>
      <c r="R22" s="30">
        <v>3.9</v>
      </c>
      <c r="S22" s="48">
        <v>52966</v>
      </c>
      <c r="T22" s="26">
        <v>505</v>
      </c>
      <c r="U22" s="28">
        <f>T22*1.2</f>
        <v>606</v>
      </c>
      <c r="V22" s="29">
        <v>575</v>
      </c>
      <c r="W22" s="30">
        <v>3.9</v>
      </c>
      <c r="X22" s="54">
        <v>52966</v>
      </c>
      <c r="Y22" s="31">
        <v>245</v>
      </c>
      <c r="Z22" s="28">
        <f>Y22*1.2</f>
        <v>294</v>
      </c>
      <c r="AA22" s="29">
        <v>280</v>
      </c>
      <c r="AB22" s="30">
        <v>3.9</v>
      </c>
    </row>
    <row r="23" spans="1:28" ht="78.75" customHeight="1">
      <c r="A23" s="46" t="s">
        <v>56</v>
      </c>
      <c r="B23" s="47" t="s">
        <v>57</v>
      </c>
      <c r="C23" s="25" t="s">
        <v>22</v>
      </c>
      <c r="D23" s="48">
        <v>75918</v>
      </c>
      <c r="E23" s="27">
        <v>3370</v>
      </c>
      <c r="F23" s="28">
        <f>E23*1.2</f>
        <v>4044</v>
      </c>
      <c r="G23" s="29">
        <v>3845</v>
      </c>
      <c r="H23" s="30">
        <v>3.9</v>
      </c>
      <c r="I23" s="48">
        <v>69739</v>
      </c>
      <c r="J23" s="26">
        <v>2745</v>
      </c>
      <c r="K23" s="28">
        <f>J23*1.2</f>
        <v>3294</v>
      </c>
      <c r="L23" s="29">
        <v>3130</v>
      </c>
      <c r="M23" s="30">
        <v>3.9</v>
      </c>
      <c r="N23" s="48">
        <v>61794</v>
      </c>
      <c r="O23" s="26">
        <v>2005</v>
      </c>
      <c r="P23" s="28">
        <f>O23*1.2</f>
        <v>2406</v>
      </c>
      <c r="Q23" s="29">
        <v>2290</v>
      </c>
      <c r="R23" s="30">
        <v>3.9</v>
      </c>
      <c r="S23" s="48">
        <v>52966</v>
      </c>
      <c r="T23" s="26">
        <v>1380</v>
      </c>
      <c r="U23" s="28">
        <f>T23*1.2</f>
        <v>1656</v>
      </c>
      <c r="V23" s="29">
        <v>1575</v>
      </c>
      <c r="W23" s="30">
        <v>3.9</v>
      </c>
      <c r="X23" s="54">
        <v>52966</v>
      </c>
      <c r="Y23" s="31">
        <v>625</v>
      </c>
      <c r="Z23" s="28">
        <f>Y23*1.2</f>
        <v>750</v>
      </c>
      <c r="AA23" s="29">
        <v>720</v>
      </c>
      <c r="AB23" s="30">
        <v>3.9</v>
      </c>
    </row>
    <row r="24" spans="1:28" s="22" customFormat="1" ht="17.25" customHeight="1">
      <c r="A24" s="21" t="s">
        <v>58</v>
      </c>
      <c r="B24" s="89" t="s">
        <v>59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41.25" customHeight="1">
      <c r="A25" s="46" t="s">
        <v>60</v>
      </c>
      <c r="B25" s="47" t="s">
        <v>61</v>
      </c>
      <c r="C25" s="25" t="s">
        <v>62</v>
      </c>
      <c r="D25" s="48">
        <v>75918</v>
      </c>
      <c r="E25" s="27">
        <v>315</v>
      </c>
      <c r="F25" s="28">
        <f aca="true" t="shared" si="5" ref="F25:F32">E25*1.2</f>
        <v>378</v>
      </c>
      <c r="G25" s="29">
        <v>355</v>
      </c>
      <c r="H25" s="30">
        <v>3.9</v>
      </c>
      <c r="I25" s="48">
        <v>69739</v>
      </c>
      <c r="J25" s="27">
        <v>315</v>
      </c>
      <c r="K25" s="28">
        <f aca="true" t="shared" si="6" ref="K25:K32">J25*1.2</f>
        <v>378</v>
      </c>
      <c r="L25" s="29">
        <v>355</v>
      </c>
      <c r="M25" s="30">
        <v>3.9</v>
      </c>
      <c r="N25" s="48">
        <v>61794</v>
      </c>
      <c r="O25" s="27">
        <v>315</v>
      </c>
      <c r="P25" s="28">
        <f aca="true" t="shared" si="7" ref="P25:P32">O25*1.2</f>
        <v>378</v>
      </c>
      <c r="Q25" s="29">
        <v>355</v>
      </c>
      <c r="R25" s="30">
        <v>3.9</v>
      </c>
      <c r="S25" s="48">
        <v>52966</v>
      </c>
      <c r="T25" s="27">
        <v>315</v>
      </c>
      <c r="U25" s="28">
        <f aca="true" t="shared" si="8" ref="U25:U32">T25*1.2</f>
        <v>378</v>
      </c>
      <c r="V25" s="29">
        <v>355</v>
      </c>
      <c r="W25" s="30">
        <v>3.9</v>
      </c>
      <c r="X25" s="54">
        <v>52966</v>
      </c>
      <c r="Y25" s="27">
        <v>315</v>
      </c>
      <c r="Z25" s="28">
        <f aca="true" t="shared" si="9" ref="Z25:Z32">Y25*1.2</f>
        <v>378</v>
      </c>
      <c r="AA25" s="29">
        <v>355</v>
      </c>
      <c r="AB25" s="30">
        <v>3.9</v>
      </c>
    </row>
    <row r="26" spans="1:28" ht="27.75" customHeight="1">
      <c r="A26" s="46" t="s">
        <v>63</v>
      </c>
      <c r="B26" s="47" t="s">
        <v>64</v>
      </c>
      <c r="C26" s="59" t="s">
        <v>65</v>
      </c>
      <c r="D26" s="48">
        <v>75918</v>
      </c>
      <c r="E26" s="27">
        <v>11790</v>
      </c>
      <c r="F26" s="28">
        <f t="shared" si="5"/>
        <v>14148</v>
      </c>
      <c r="G26" s="29">
        <v>13450</v>
      </c>
      <c r="H26" s="30">
        <v>3.9</v>
      </c>
      <c r="I26" s="48">
        <v>69739</v>
      </c>
      <c r="J26" s="26">
        <v>9430</v>
      </c>
      <c r="K26" s="28">
        <f t="shared" si="6"/>
        <v>11316</v>
      </c>
      <c r="L26" s="29">
        <v>10755</v>
      </c>
      <c r="M26" s="30">
        <v>3.9</v>
      </c>
      <c r="N26" s="48">
        <v>67</v>
      </c>
      <c r="O26" s="26">
        <v>7075</v>
      </c>
      <c r="P26" s="28">
        <f t="shared" si="7"/>
        <v>8490</v>
      </c>
      <c r="Q26" s="29">
        <v>8070</v>
      </c>
      <c r="R26" s="30">
        <v>3.9</v>
      </c>
      <c r="S26" s="48">
        <v>52966</v>
      </c>
      <c r="T26" s="26">
        <v>5895</v>
      </c>
      <c r="U26" s="28">
        <f t="shared" si="8"/>
        <v>7074</v>
      </c>
      <c r="V26" s="29">
        <v>6725</v>
      </c>
      <c r="W26" s="30">
        <v>3.9</v>
      </c>
      <c r="X26" s="54">
        <v>52966</v>
      </c>
      <c r="Y26" s="31">
        <v>5895</v>
      </c>
      <c r="Z26" s="28">
        <f t="shared" si="9"/>
        <v>7074</v>
      </c>
      <c r="AA26" s="29">
        <v>6725</v>
      </c>
      <c r="AB26" s="30">
        <v>3.9</v>
      </c>
    </row>
    <row r="27" spans="1:28" ht="29.25" customHeight="1">
      <c r="A27" s="46" t="s">
        <v>66</v>
      </c>
      <c r="B27" s="47" t="s">
        <v>67</v>
      </c>
      <c r="C27" s="25" t="s">
        <v>62</v>
      </c>
      <c r="D27" s="48">
        <v>75918</v>
      </c>
      <c r="E27" s="27">
        <v>29470</v>
      </c>
      <c r="F27" s="28">
        <f t="shared" si="5"/>
        <v>35364</v>
      </c>
      <c r="G27" s="29">
        <v>33615</v>
      </c>
      <c r="H27" s="30">
        <v>3.9</v>
      </c>
      <c r="I27" s="48">
        <v>69739</v>
      </c>
      <c r="J27" s="26">
        <v>29470</v>
      </c>
      <c r="K27" s="28">
        <f t="shared" si="6"/>
        <v>35364</v>
      </c>
      <c r="L27" s="29">
        <v>33615</v>
      </c>
      <c r="M27" s="30">
        <v>3.9</v>
      </c>
      <c r="N27" s="48">
        <v>61794</v>
      </c>
      <c r="O27" s="26">
        <v>17680</v>
      </c>
      <c r="P27" s="28">
        <f t="shared" si="7"/>
        <v>21216</v>
      </c>
      <c r="Q27" s="29">
        <v>20165</v>
      </c>
      <c r="R27" s="30">
        <v>3.9</v>
      </c>
      <c r="S27" s="48">
        <v>52966</v>
      </c>
      <c r="T27" s="26">
        <v>17680</v>
      </c>
      <c r="U27" s="28">
        <f t="shared" si="8"/>
        <v>21216</v>
      </c>
      <c r="V27" s="29">
        <v>20165</v>
      </c>
      <c r="W27" s="30">
        <v>3.9</v>
      </c>
      <c r="X27" s="54">
        <v>52966</v>
      </c>
      <c r="Y27" s="31">
        <v>17680</v>
      </c>
      <c r="Z27" s="28">
        <f t="shared" si="9"/>
        <v>21216</v>
      </c>
      <c r="AA27" s="29">
        <v>20165</v>
      </c>
      <c r="AB27" s="30">
        <v>3.9</v>
      </c>
    </row>
    <row r="28" spans="1:28" ht="26.25" customHeight="1">
      <c r="A28" s="46" t="s">
        <v>68</v>
      </c>
      <c r="B28" s="47" t="s">
        <v>69</v>
      </c>
      <c r="C28" s="25" t="s">
        <v>62</v>
      </c>
      <c r="D28" s="48">
        <v>75918</v>
      </c>
      <c r="E28" s="27">
        <v>315</v>
      </c>
      <c r="F28" s="28">
        <f t="shared" si="5"/>
        <v>378</v>
      </c>
      <c r="G28" s="29">
        <v>355</v>
      </c>
      <c r="H28" s="30">
        <v>3.9</v>
      </c>
      <c r="I28" s="48">
        <v>69739</v>
      </c>
      <c r="J28" s="27">
        <v>315</v>
      </c>
      <c r="K28" s="28">
        <f t="shared" si="6"/>
        <v>378</v>
      </c>
      <c r="L28" s="29">
        <v>355</v>
      </c>
      <c r="M28" s="30">
        <v>3.9</v>
      </c>
      <c r="N28" s="48">
        <v>61794</v>
      </c>
      <c r="O28" s="27">
        <v>315</v>
      </c>
      <c r="P28" s="28">
        <f t="shared" si="7"/>
        <v>378</v>
      </c>
      <c r="Q28" s="29">
        <v>355</v>
      </c>
      <c r="R28" s="30">
        <v>3.9</v>
      </c>
      <c r="S28" s="48">
        <v>52966</v>
      </c>
      <c r="T28" s="27">
        <v>315</v>
      </c>
      <c r="U28" s="28">
        <f t="shared" si="8"/>
        <v>378</v>
      </c>
      <c r="V28" s="29">
        <v>355</v>
      </c>
      <c r="W28" s="30">
        <v>3.9</v>
      </c>
      <c r="X28" s="54">
        <v>52966</v>
      </c>
      <c r="Y28" s="27">
        <v>315</v>
      </c>
      <c r="Z28" s="28">
        <f t="shared" si="9"/>
        <v>378</v>
      </c>
      <c r="AA28" s="29">
        <v>355</v>
      </c>
      <c r="AB28" s="30">
        <v>3.9</v>
      </c>
    </row>
    <row r="29" spans="1:28" ht="33" customHeight="1">
      <c r="A29" s="46" t="s">
        <v>70</v>
      </c>
      <c r="B29" s="47" t="s">
        <v>71</v>
      </c>
      <c r="C29" s="25" t="s">
        <v>72</v>
      </c>
      <c r="D29" s="48">
        <v>75918</v>
      </c>
      <c r="E29" s="27">
        <v>16505</v>
      </c>
      <c r="F29" s="28">
        <f t="shared" si="5"/>
        <v>19806</v>
      </c>
      <c r="G29" s="29">
        <v>625</v>
      </c>
      <c r="H29" s="30">
        <v>3.9</v>
      </c>
      <c r="I29" s="48">
        <v>69739</v>
      </c>
      <c r="J29" s="26">
        <v>16505</v>
      </c>
      <c r="K29" s="28">
        <f t="shared" si="6"/>
        <v>19806</v>
      </c>
      <c r="L29" s="29">
        <v>625</v>
      </c>
      <c r="M29" s="30">
        <v>3.9</v>
      </c>
      <c r="N29" s="48">
        <v>61794</v>
      </c>
      <c r="O29" s="26">
        <v>14735</v>
      </c>
      <c r="P29" s="28">
        <f t="shared" si="7"/>
        <v>17682</v>
      </c>
      <c r="Q29" s="29">
        <v>560</v>
      </c>
      <c r="R29" s="30">
        <v>3.9</v>
      </c>
      <c r="S29" s="48">
        <v>52966</v>
      </c>
      <c r="T29" s="26" t="s">
        <v>46</v>
      </c>
      <c r="U29" s="28" t="e">
        <f t="shared" si="8"/>
        <v>#VALUE!</v>
      </c>
      <c r="V29" s="29" t="s">
        <v>47</v>
      </c>
      <c r="W29" s="30">
        <v>3.9</v>
      </c>
      <c r="X29" s="54">
        <v>52966</v>
      </c>
      <c r="Y29" s="31" t="s">
        <v>46</v>
      </c>
      <c r="Z29" s="28" t="e">
        <f t="shared" si="9"/>
        <v>#VALUE!</v>
      </c>
      <c r="AA29" s="29" t="s">
        <v>47</v>
      </c>
      <c r="AB29" s="30">
        <v>3.9</v>
      </c>
    </row>
    <row r="30" spans="1:28" ht="46.5" customHeight="1">
      <c r="A30" s="46" t="s">
        <v>73</v>
      </c>
      <c r="B30" s="47" t="s">
        <v>74</v>
      </c>
      <c r="C30" s="25" t="s">
        <v>72</v>
      </c>
      <c r="D30" s="48">
        <v>75918</v>
      </c>
      <c r="E30" s="27" t="s">
        <v>46</v>
      </c>
      <c r="F30" s="28" t="e">
        <f t="shared" si="5"/>
        <v>#VALUE!</v>
      </c>
      <c r="G30" s="29" t="s">
        <v>47</v>
      </c>
      <c r="H30" s="30">
        <v>3.9</v>
      </c>
      <c r="I30" s="48">
        <v>69739</v>
      </c>
      <c r="J30" s="26">
        <v>1470</v>
      </c>
      <c r="K30" s="28">
        <f t="shared" si="6"/>
        <v>1764</v>
      </c>
      <c r="L30" s="29">
        <v>1670</v>
      </c>
      <c r="M30" s="30">
        <v>3.9</v>
      </c>
      <c r="N30" s="48">
        <v>61794</v>
      </c>
      <c r="O30" s="26">
        <v>1470</v>
      </c>
      <c r="P30" s="28">
        <f t="shared" si="7"/>
        <v>1764</v>
      </c>
      <c r="Q30" s="29">
        <v>1670</v>
      </c>
      <c r="R30" s="30">
        <v>3.9</v>
      </c>
      <c r="S30" s="48">
        <v>52966</v>
      </c>
      <c r="T30" s="26">
        <v>1470</v>
      </c>
      <c r="U30" s="28">
        <f t="shared" si="8"/>
        <v>1764</v>
      </c>
      <c r="V30" s="29">
        <v>1670</v>
      </c>
      <c r="W30" s="30">
        <v>3.9</v>
      </c>
      <c r="X30" s="54">
        <v>52966</v>
      </c>
      <c r="Y30" s="31" t="s">
        <v>46</v>
      </c>
      <c r="Z30" s="28" t="e">
        <f t="shared" si="9"/>
        <v>#VALUE!</v>
      </c>
      <c r="AA30" s="29" t="s">
        <v>47</v>
      </c>
      <c r="AB30" s="30">
        <v>3.9</v>
      </c>
    </row>
    <row r="31" spans="1:28" ht="39" customHeight="1">
      <c r="A31" s="46" t="s">
        <v>75</v>
      </c>
      <c r="B31" s="47" t="s">
        <v>76</v>
      </c>
      <c r="C31" s="25" t="s">
        <v>77</v>
      </c>
      <c r="D31" s="48">
        <v>75918</v>
      </c>
      <c r="E31" s="27">
        <v>11125</v>
      </c>
      <c r="F31" s="28">
        <f t="shared" si="5"/>
        <v>13350</v>
      </c>
      <c r="G31" s="29">
        <v>12695</v>
      </c>
      <c r="H31" s="30">
        <v>3.9</v>
      </c>
      <c r="I31" s="48">
        <v>69739</v>
      </c>
      <c r="J31" s="26">
        <v>11125</v>
      </c>
      <c r="K31" s="28">
        <f t="shared" si="6"/>
        <v>13350</v>
      </c>
      <c r="L31" s="29">
        <v>12695</v>
      </c>
      <c r="M31" s="30">
        <v>3.9</v>
      </c>
      <c r="N31" s="48">
        <v>61794</v>
      </c>
      <c r="O31" s="26">
        <v>11125</v>
      </c>
      <c r="P31" s="28">
        <f t="shared" si="7"/>
        <v>13350</v>
      </c>
      <c r="Q31" s="29">
        <v>12695</v>
      </c>
      <c r="R31" s="30">
        <v>3.9</v>
      </c>
      <c r="S31" s="48">
        <v>52966</v>
      </c>
      <c r="T31" s="26" t="s">
        <v>46</v>
      </c>
      <c r="U31" s="28" t="e">
        <f t="shared" si="8"/>
        <v>#VALUE!</v>
      </c>
      <c r="V31" s="29" t="s">
        <v>47</v>
      </c>
      <c r="W31" s="30">
        <v>3.9</v>
      </c>
      <c r="X31" s="54">
        <v>52966</v>
      </c>
      <c r="Y31" s="31" t="s">
        <v>46</v>
      </c>
      <c r="Z31" s="28" t="e">
        <f t="shared" si="9"/>
        <v>#VALUE!</v>
      </c>
      <c r="AA31" s="29" t="s">
        <v>47</v>
      </c>
      <c r="AB31" s="30">
        <v>3.9</v>
      </c>
    </row>
    <row r="32" spans="1:28" ht="43.5" customHeight="1">
      <c r="A32" s="46" t="s">
        <v>78</v>
      </c>
      <c r="B32" s="47" t="s">
        <v>79</v>
      </c>
      <c r="C32" s="59" t="s">
        <v>80</v>
      </c>
      <c r="D32" s="48">
        <v>75918</v>
      </c>
      <c r="E32" s="60">
        <v>1765</v>
      </c>
      <c r="F32" s="28">
        <f t="shared" si="5"/>
        <v>2118</v>
      </c>
      <c r="G32" s="29">
        <v>2015</v>
      </c>
      <c r="H32" s="30">
        <v>3.9</v>
      </c>
      <c r="I32" s="48">
        <v>69739</v>
      </c>
      <c r="J32" s="26">
        <v>1765</v>
      </c>
      <c r="K32" s="28">
        <f t="shared" si="6"/>
        <v>2118</v>
      </c>
      <c r="L32" s="29">
        <v>2015</v>
      </c>
      <c r="M32" s="30">
        <v>3.9</v>
      </c>
      <c r="N32" s="48">
        <v>61794</v>
      </c>
      <c r="O32" s="26">
        <v>1765</v>
      </c>
      <c r="P32" s="28">
        <f t="shared" si="7"/>
        <v>2118</v>
      </c>
      <c r="Q32" s="29">
        <v>2015</v>
      </c>
      <c r="R32" s="30">
        <v>3.9</v>
      </c>
      <c r="S32" s="48">
        <v>52966</v>
      </c>
      <c r="T32" s="26">
        <v>1180</v>
      </c>
      <c r="U32" s="28">
        <f t="shared" si="8"/>
        <v>1416</v>
      </c>
      <c r="V32" s="29">
        <v>1345</v>
      </c>
      <c r="W32" s="30">
        <v>3.9</v>
      </c>
      <c r="X32" s="54">
        <v>52966</v>
      </c>
      <c r="Y32" s="31">
        <v>1180</v>
      </c>
      <c r="Z32" s="28">
        <f t="shared" si="9"/>
        <v>1416</v>
      </c>
      <c r="AA32" s="29">
        <v>1345</v>
      </c>
      <c r="AB32" s="30">
        <v>3.9</v>
      </c>
    </row>
    <row r="33" spans="1:28" ht="119.25" customHeight="1">
      <c r="A33" s="56" t="s">
        <v>81</v>
      </c>
      <c r="B33" s="47" t="s">
        <v>82</v>
      </c>
      <c r="C33" s="25" t="s">
        <v>62</v>
      </c>
      <c r="D33" s="48"/>
      <c r="E33" s="40">
        <v>315</v>
      </c>
      <c r="F33" s="31"/>
      <c r="G33" s="29">
        <v>355</v>
      </c>
      <c r="H33" s="43">
        <v>3.9</v>
      </c>
      <c r="I33" s="48"/>
      <c r="J33" s="40">
        <v>315</v>
      </c>
      <c r="K33" s="40" t="s">
        <v>83</v>
      </c>
      <c r="L33" s="29">
        <v>355</v>
      </c>
      <c r="M33" s="43">
        <v>3.9</v>
      </c>
      <c r="N33" s="48"/>
      <c r="O33" s="40">
        <v>315</v>
      </c>
      <c r="P33" s="40" t="s">
        <v>83</v>
      </c>
      <c r="Q33" s="29">
        <v>355</v>
      </c>
      <c r="R33" s="43">
        <v>3.9</v>
      </c>
      <c r="S33" s="48"/>
      <c r="T33" s="40">
        <v>315</v>
      </c>
      <c r="U33" s="40" t="s">
        <v>83</v>
      </c>
      <c r="V33" s="29">
        <v>355</v>
      </c>
      <c r="W33" s="43">
        <v>3.9</v>
      </c>
      <c r="X33" s="54"/>
      <c r="Y33" s="40">
        <v>315</v>
      </c>
      <c r="Z33" s="40" t="s">
        <v>83</v>
      </c>
      <c r="AA33" s="29">
        <v>355</v>
      </c>
      <c r="AB33" s="43">
        <v>3.9</v>
      </c>
    </row>
    <row r="34" spans="1:28" s="22" customFormat="1" ht="17.25" customHeight="1">
      <c r="A34" s="21" t="s">
        <v>84</v>
      </c>
      <c r="B34" s="89" t="s">
        <v>85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66.5" customHeight="1">
      <c r="A35" s="46" t="s">
        <v>86</v>
      </c>
      <c r="B35" s="47" t="s">
        <v>87</v>
      </c>
      <c r="C35" s="25" t="s">
        <v>62</v>
      </c>
      <c r="D35" s="48">
        <v>75918</v>
      </c>
      <c r="E35" s="26">
        <v>1625</v>
      </c>
      <c r="F35" s="28">
        <f>E35*1.2</f>
        <v>1950</v>
      </c>
      <c r="G35" s="29">
        <v>1855</v>
      </c>
      <c r="H35" s="34">
        <v>3.9</v>
      </c>
      <c r="I35" s="48">
        <v>69739</v>
      </c>
      <c r="J35" s="26">
        <v>1625</v>
      </c>
      <c r="K35" s="28">
        <f>J35*1.2</f>
        <v>1950</v>
      </c>
      <c r="L35" s="29">
        <v>1855</v>
      </c>
      <c r="M35" s="34">
        <v>3.9</v>
      </c>
      <c r="N35" s="48">
        <v>61794</v>
      </c>
      <c r="O35" s="26">
        <v>1625</v>
      </c>
      <c r="P35" s="28">
        <f>O35*1.2</f>
        <v>1950</v>
      </c>
      <c r="Q35" s="29">
        <v>1855</v>
      </c>
      <c r="R35" s="34">
        <v>3.9</v>
      </c>
      <c r="S35" s="48">
        <v>52966</v>
      </c>
      <c r="T35" s="26">
        <v>1625</v>
      </c>
      <c r="U35" s="28">
        <f>T35*1.2</f>
        <v>1950</v>
      </c>
      <c r="V35" s="29">
        <v>1855</v>
      </c>
      <c r="W35" s="34">
        <v>3.9</v>
      </c>
      <c r="X35" s="54">
        <v>52966</v>
      </c>
      <c r="Y35" s="26">
        <v>1625</v>
      </c>
      <c r="Z35" s="28">
        <f>Y35*1.2</f>
        <v>1950</v>
      </c>
      <c r="AA35" s="29">
        <v>1855</v>
      </c>
      <c r="AB35" s="34">
        <v>3.9</v>
      </c>
    </row>
    <row r="36" spans="1:28" ht="69" customHeight="1">
      <c r="A36" s="46" t="s">
        <v>88</v>
      </c>
      <c r="B36" s="47" t="s">
        <v>89</v>
      </c>
      <c r="C36" s="25" t="s">
        <v>62</v>
      </c>
      <c r="D36" s="48">
        <v>75918</v>
      </c>
      <c r="E36" s="26">
        <v>35</v>
      </c>
      <c r="F36" s="28">
        <f>E36*1.2</f>
        <v>42</v>
      </c>
      <c r="G36" s="29">
        <v>35</v>
      </c>
      <c r="H36" s="34">
        <v>3.9</v>
      </c>
      <c r="I36" s="48">
        <v>69739</v>
      </c>
      <c r="J36" s="26">
        <v>35</v>
      </c>
      <c r="K36" s="28">
        <f>J36*1.2</f>
        <v>42</v>
      </c>
      <c r="L36" s="29">
        <v>35</v>
      </c>
      <c r="M36" s="34">
        <v>3.9</v>
      </c>
      <c r="N36" s="48">
        <v>61794</v>
      </c>
      <c r="O36" s="26">
        <v>35</v>
      </c>
      <c r="P36" s="28">
        <f>O36*1.2</f>
        <v>42</v>
      </c>
      <c r="Q36" s="29">
        <v>35</v>
      </c>
      <c r="R36" s="34">
        <v>3.9</v>
      </c>
      <c r="S36" s="48">
        <v>52966</v>
      </c>
      <c r="T36" s="26">
        <v>35</v>
      </c>
      <c r="U36" s="28">
        <f>T36*1.2</f>
        <v>42</v>
      </c>
      <c r="V36" s="29">
        <v>35</v>
      </c>
      <c r="W36" s="34">
        <v>3.9</v>
      </c>
      <c r="X36" s="54">
        <v>52966</v>
      </c>
      <c r="Y36" s="26">
        <v>35</v>
      </c>
      <c r="Z36" s="28">
        <f>Y36*1.2</f>
        <v>42</v>
      </c>
      <c r="AA36" s="29">
        <v>35</v>
      </c>
      <c r="AB36" s="34">
        <v>3.9</v>
      </c>
    </row>
    <row r="37" spans="1:28" ht="143.25" customHeight="1">
      <c r="A37" s="46" t="s">
        <v>90</v>
      </c>
      <c r="B37" s="61" t="s">
        <v>91</v>
      </c>
      <c r="C37" s="25" t="s">
        <v>22</v>
      </c>
      <c r="D37" s="48">
        <v>75918</v>
      </c>
      <c r="E37" s="26">
        <v>10</v>
      </c>
      <c r="F37" s="62"/>
      <c r="G37" s="29">
        <v>10</v>
      </c>
      <c r="H37" s="34">
        <v>3.9</v>
      </c>
      <c r="I37" s="63"/>
      <c r="J37" s="64">
        <v>10</v>
      </c>
      <c r="K37" s="62"/>
      <c r="L37" s="29">
        <v>10</v>
      </c>
      <c r="M37" s="34">
        <v>3.9</v>
      </c>
      <c r="N37" s="63"/>
      <c r="O37" s="64">
        <v>10</v>
      </c>
      <c r="P37" s="62"/>
      <c r="Q37" s="29">
        <v>10</v>
      </c>
      <c r="R37" s="34">
        <v>3.9</v>
      </c>
      <c r="S37" s="63"/>
      <c r="T37" s="64">
        <v>10</v>
      </c>
      <c r="U37" s="62"/>
      <c r="V37" s="29">
        <v>10</v>
      </c>
      <c r="W37" s="34">
        <v>3.9</v>
      </c>
      <c r="X37" s="63"/>
      <c r="Y37" s="64">
        <v>10</v>
      </c>
      <c r="Z37" s="62"/>
      <c r="AA37" s="29">
        <v>10</v>
      </c>
      <c r="AB37" s="65">
        <v>3.9</v>
      </c>
    </row>
    <row r="38" spans="1:28" s="22" customFormat="1" ht="25.5" customHeight="1">
      <c r="A38" s="21" t="s">
        <v>92</v>
      </c>
      <c r="B38" s="89" t="s">
        <v>93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45.75" customHeight="1">
      <c r="A39" s="46" t="s">
        <v>94</v>
      </c>
      <c r="B39" s="47" t="s">
        <v>95</v>
      </c>
      <c r="C39" s="25" t="s">
        <v>62</v>
      </c>
      <c r="D39" s="48">
        <v>75918</v>
      </c>
      <c r="E39" s="26">
        <v>2120</v>
      </c>
      <c r="F39" s="28">
        <f>E39*1.2</f>
        <v>2544</v>
      </c>
      <c r="G39" s="29">
        <v>2420</v>
      </c>
      <c r="H39" s="34">
        <v>3.9</v>
      </c>
      <c r="I39" s="48">
        <v>69739</v>
      </c>
      <c r="J39" s="26">
        <v>2005</v>
      </c>
      <c r="K39" s="28">
        <f>J39*1.2</f>
        <v>2406</v>
      </c>
      <c r="L39" s="29">
        <v>2385</v>
      </c>
      <c r="M39" s="34">
        <v>3.9</v>
      </c>
      <c r="N39" s="48">
        <v>61794</v>
      </c>
      <c r="O39" s="26">
        <v>1885</v>
      </c>
      <c r="P39" s="28">
        <f>O39*1.2</f>
        <v>2262</v>
      </c>
      <c r="Q39" s="29">
        <v>2155</v>
      </c>
      <c r="R39" s="34">
        <v>3.9</v>
      </c>
      <c r="S39" s="48">
        <v>52966</v>
      </c>
      <c r="T39" s="26">
        <v>1625</v>
      </c>
      <c r="U39" s="28">
        <f>T39*1.2</f>
        <v>1950</v>
      </c>
      <c r="V39" s="29">
        <v>1855</v>
      </c>
      <c r="W39" s="34">
        <v>3.9</v>
      </c>
      <c r="X39" s="54">
        <v>52966</v>
      </c>
      <c r="Y39" s="26">
        <v>1005</v>
      </c>
      <c r="Z39" s="28">
        <f>Y39*1.2</f>
        <v>1206</v>
      </c>
      <c r="AA39" s="29">
        <v>1145</v>
      </c>
      <c r="AB39" s="34">
        <v>3.9</v>
      </c>
    </row>
    <row r="40" spans="1:28" ht="92.25" customHeight="1">
      <c r="A40" s="46" t="s">
        <v>96</v>
      </c>
      <c r="B40" s="47" t="s">
        <v>130</v>
      </c>
      <c r="C40" s="25" t="s">
        <v>62</v>
      </c>
      <c r="D40" s="48">
        <v>75918</v>
      </c>
      <c r="E40" s="26">
        <v>1625</v>
      </c>
      <c r="F40" s="28">
        <f>E40*1.2</f>
        <v>1950</v>
      </c>
      <c r="G40" s="29">
        <v>1855</v>
      </c>
      <c r="H40" s="34">
        <v>3.9</v>
      </c>
      <c r="I40" s="48">
        <v>69739</v>
      </c>
      <c r="J40" s="26">
        <v>1625</v>
      </c>
      <c r="K40" s="28">
        <f>J40*1.2</f>
        <v>1950</v>
      </c>
      <c r="L40" s="29">
        <v>1855</v>
      </c>
      <c r="M40" s="34">
        <v>3.9</v>
      </c>
      <c r="N40" s="48">
        <v>61794</v>
      </c>
      <c r="O40" s="26">
        <v>1625</v>
      </c>
      <c r="P40" s="28">
        <f>O40*1.2</f>
        <v>1950</v>
      </c>
      <c r="Q40" s="29">
        <v>1855</v>
      </c>
      <c r="R40" s="34">
        <v>3.9</v>
      </c>
      <c r="S40" s="48">
        <v>52966</v>
      </c>
      <c r="T40" s="26">
        <v>1625</v>
      </c>
      <c r="U40" s="28">
        <f>T40*1.2</f>
        <v>1950</v>
      </c>
      <c r="V40" s="29">
        <v>1855</v>
      </c>
      <c r="W40" s="34">
        <v>3.9</v>
      </c>
      <c r="X40" s="54">
        <v>52966</v>
      </c>
      <c r="Y40" s="26">
        <v>1625</v>
      </c>
      <c r="Z40" s="28">
        <f>Y40*1.2</f>
        <v>1950</v>
      </c>
      <c r="AA40" s="29">
        <v>1855</v>
      </c>
      <c r="AB40" s="34">
        <v>3.9</v>
      </c>
    </row>
    <row r="41" spans="1:28" s="22" customFormat="1" ht="17.25" customHeight="1">
      <c r="A41" s="21" t="s">
        <v>97</v>
      </c>
      <c r="B41" s="89" t="s">
        <v>98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2" spans="1:28" ht="119.25" customHeight="1">
      <c r="A42" s="46" t="s">
        <v>99</v>
      </c>
      <c r="B42" s="47" t="s">
        <v>100</v>
      </c>
      <c r="C42" s="25" t="s">
        <v>22</v>
      </c>
      <c r="D42" s="48">
        <v>75918</v>
      </c>
      <c r="E42" s="28">
        <v>245</v>
      </c>
      <c r="F42" s="28">
        <f>E42*1.2</f>
        <v>294</v>
      </c>
      <c r="G42" s="29">
        <v>280</v>
      </c>
      <c r="H42" s="66">
        <v>3.9</v>
      </c>
      <c r="I42" s="50">
        <v>69739</v>
      </c>
      <c r="J42" s="28">
        <v>225</v>
      </c>
      <c r="K42" s="28">
        <f>J42*1.2</f>
        <v>270</v>
      </c>
      <c r="L42" s="29">
        <v>255</v>
      </c>
      <c r="M42" s="66">
        <v>3.9</v>
      </c>
      <c r="N42" s="50">
        <v>61794</v>
      </c>
      <c r="O42" s="28">
        <v>215</v>
      </c>
      <c r="P42" s="28">
        <f>O42*1.2</f>
        <v>258</v>
      </c>
      <c r="Q42" s="29">
        <v>245</v>
      </c>
      <c r="R42" s="66">
        <v>3.9</v>
      </c>
      <c r="S42" s="50">
        <v>52966</v>
      </c>
      <c r="T42" s="28">
        <v>200</v>
      </c>
      <c r="U42" s="28">
        <f>T42*1.2</f>
        <v>240</v>
      </c>
      <c r="V42" s="29">
        <v>230</v>
      </c>
      <c r="W42" s="66">
        <v>3.9</v>
      </c>
      <c r="X42" s="67">
        <v>52966</v>
      </c>
      <c r="Y42" s="28">
        <v>175</v>
      </c>
      <c r="Z42" s="28">
        <f>Y42*1.2</f>
        <v>210</v>
      </c>
      <c r="AA42" s="29">
        <v>200</v>
      </c>
      <c r="AB42" s="66">
        <v>3.9</v>
      </c>
    </row>
    <row r="43" spans="1:28" ht="78" customHeight="1">
      <c r="A43" s="46" t="s">
        <v>101</v>
      </c>
      <c r="B43" s="47" t="s">
        <v>102</v>
      </c>
      <c r="C43" s="25" t="s">
        <v>22</v>
      </c>
      <c r="D43" s="48">
        <v>75918</v>
      </c>
      <c r="E43" s="26" t="s">
        <v>46</v>
      </c>
      <c r="F43" s="28" t="e">
        <f>E43*1.2</f>
        <v>#VALUE!</v>
      </c>
      <c r="G43" s="29" t="s">
        <v>47</v>
      </c>
      <c r="H43" s="34"/>
      <c r="I43" s="48">
        <v>69739</v>
      </c>
      <c r="J43" s="26" t="s">
        <v>46</v>
      </c>
      <c r="K43" s="28" t="e">
        <f>J43*1.2</f>
        <v>#VALUE!</v>
      </c>
      <c r="L43" s="29" t="s">
        <v>47</v>
      </c>
      <c r="M43" s="34"/>
      <c r="N43" s="48">
        <v>61794</v>
      </c>
      <c r="O43" s="26">
        <v>375</v>
      </c>
      <c r="P43" s="28">
        <f>O43*1.2</f>
        <v>450</v>
      </c>
      <c r="Q43" s="29">
        <v>430</v>
      </c>
      <c r="R43" s="34">
        <v>3.9</v>
      </c>
      <c r="S43" s="48">
        <v>52966</v>
      </c>
      <c r="T43" s="26">
        <v>375</v>
      </c>
      <c r="U43" s="28">
        <f>T43*1.2</f>
        <v>450</v>
      </c>
      <c r="V43" s="29">
        <v>430</v>
      </c>
      <c r="W43" s="34">
        <v>3.9</v>
      </c>
      <c r="X43" s="54">
        <v>52966</v>
      </c>
      <c r="Y43" s="26">
        <v>375</v>
      </c>
      <c r="Z43" s="28">
        <f>Y43*1.2</f>
        <v>450</v>
      </c>
      <c r="AA43" s="29">
        <v>430</v>
      </c>
      <c r="AB43" s="34">
        <v>3.9</v>
      </c>
    </row>
    <row r="44" spans="1:28" ht="144" customHeight="1">
      <c r="A44" s="46" t="s">
        <v>103</v>
      </c>
      <c r="B44" s="47" t="s">
        <v>104</v>
      </c>
      <c r="C44" s="25" t="s">
        <v>22</v>
      </c>
      <c r="D44" s="48">
        <v>75918</v>
      </c>
      <c r="E44" s="26">
        <v>245</v>
      </c>
      <c r="F44" s="28">
        <f>E44*1.2</f>
        <v>294</v>
      </c>
      <c r="G44" s="29">
        <v>280</v>
      </c>
      <c r="H44" s="34">
        <v>3.9</v>
      </c>
      <c r="I44" s="48">
        <v>69739</v>
      </c>
      <c r="J44" s="26">
        <v>225</v>
      </c>
      <c r="K44" s="28">
        <f>J44*1.2</f>
        <v>270</v>
      </c>
      <c r="L44" s="29">
        <v>255</v>
      </c>
      <c r="M44" s="34">
        <v>3.9</v>
      </c>
      <c r="N44" s="48">
        <v>61794</v>
      </c>
      <c r="O44" s="26">
        <v>215</v>
      </c>
      <c r="P44" s="28">
        <f>O44*1.2</f>
        <v>258</v>
      </c>
      <c r="Q44" s="29">
        <v>245</v>
      </c>
      <c r="R44" s="34">
        <v>3.9</v>
      </c>
      <c r="S44" s="48">
        <v>52966</v>
      </c>
      <c r="T44" s="26">
        <v>200</v>
      </c>
      <c r="U44" s="28">
        <f>T44*1.2</f>
        <v>240</v>
      </c>
      <c r="V44" s="29">
        <v>230</v>
      </c>
      <c r="W44" s="34">
        <v>3.9</v>
      </c>
      <c r="X44" s="54">
        <v>52966</v>
      </c>
      <c r="Y44" s="26">
        <v>175</v>
      </c>
      <c r="Z44" s="28">
        <f>Y44*1.2</f>
        <v>210</v>
      </c>
      <c r="AA44" s="29">
        <v>200</v>
      </c>
      <c r="AB44" s="34">
        <v>3.9</v>
      </c>
    </row>
    <row r="45" spans="1:28" s="22" customFormat="1" ht="33" customHeight="1">
      <c r="A45" s="21" t="s">
        <v>105</v>
      </c>
      <c r="B45" s="89" t="s">
        <v>106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</row>
    <row r="46" spans="1:28" ht="185.25" customHeight="1">
      <c r="A46" s="46" t="s">
        <v>107</v>
      </c>
      <c r="B46" s="47" t="s">
        <v>108</v>
      </c>
      <c r="C46" s="25" t="s">
        <v>22</v>
      </c>
      <c r="D46" s="48">
        <v>75918</v>
      </c>
      <c r="E46" s="26">
        <v>2005</v>
      </c>
      <c r="F46" s="28">
        <f aca="true" t="shared" si="10" ref="F46:F56">E46*1.2</f>
        <v>2406</v>
      </c>
      <c r="G46" s="29">
        <v>2290</v>
      </c>
      <c r="H46" s="34">
        <v>3.9</v>
      </c>
      <c r="I46" s="48">
        <v>69739</v>
      </c>
      <c r="J46" s="26">
        <v>1885</v>
      </c>
      <c r="K46" s="28">
        <f aca="true" t="shared" si="11" ref="K46:K56">J46*1.2</f>
        <v>2262</v>
      </c>
      <c r="L46" s="29">
        <v>2155</v>
      </c>
      <c r="M46" s="34">
        <v>3.9</v>
      </c>
      <c r="N46" s="48">
        <v>61794</v>
      </c>
      <c r="O46" s="26">
        <v>1625</v>
      </c>
      <c r="P46" s="28">
        <f aca="true" t="shared" si="12" ref="P46:P56">O46*1.2</f>
        <v>1950</v>
      </c>
      <c r="Q46" s="29">
        <v>1855</v>
      </c>
      <c r="R46" s="34">
        <v>3.9</v>
      </c>
      <c r="S46" s="48">
        <v>52966</v>
      </c>
      <c r="T46" s="26">
        <v>1380</v>
      </c>
      <c r="U46" s="28">
        <f aca="true" t="shared" si="13" ref="U46:U56">T46*1.2</f>
        <v>1656</v>
      </c>
      <c r="V46" s="29">
        <v>1575</v>
      </c>
      <c r="W46" s="34">
        <v>3.9</v>
      </c>
      <c r="X46" s="54">
        <v>52966</v>
      </c>
      <c r="Y46" s="26">
        <v>625</v>
      </c>
      <c r="Z46" s="28">
        <f aca="true" t="shared" si="14" ref="Z46:Z56">Y46*1.2</f>
        <v>750</v>
      </c>
      <c r="AA46" s="29">
        <v>720</v>
      </c>
      <c r="AB46" s="34">
        <v>3.9</v>
      </c>
    </row>
    <row r="47" spans="1:28" ht="111" customHeight="1">
      <c r="A47" s="46" t="s">
        <v>109</v>
      </c>
      <c r="B47" s="47" t="s">
        <v>110</v>
      </c>
      <c r="C47" s="25" t="s">
        <v>22</v>
      </c>
      <c r="D47" s="48">
        <v>75918</v>
      </c>
      <c r="E47" s="26">
        <v>2005</v>
      </c>
      <c r="F47" s="28">
        <f t="shared" si="10"/>
        <v>2406</v>
      </c>
      <c r="G47" s="29">
        <v>2290</v>
      </c>
      <c r="H47" s="34">
        <v>3.9</v>
      </c>
      <c r="I47" s="48">
        <v>69739</v>
      </c>
      <c r="J47" s="26">
        <v>1885</v>
      </c>
      <c r="K47" s="28">
        <f t="shared" si="11"/>
        <v>2262</v>
      </c>
      <c r="L47" s="29">
        <v>2155</v>
      </c>
      <c r="M47" s="34">
        <v>3.9</v>
      </c>
      <c r="N47" s="48">
        <v>61794</v>
      </c>
      <c r="O47" s="26">
        <v>1625</v>
      </c>
      <c r="P47" s="28">
        <f t="shared" si="12"/>
        <v>1950</v>
      </c>
      <c r="Q47" s="29">
        <v>1855</v>
      </c>
      <c r="R47" s="34">
        <v>3.9</v>
      </c>
      <c r="S47" s="48">
        <v>52966</v>
      </c>
      <c r="T47" s="26">
        <v>1380</v>
      </c>
      <c r="U47" s="28">
        <f t="shared" si="13"/>
        <v>1656</v>
      </c>
      <c r="V47" s="29">
        <v>1575</v>
      </c>
      <c r="W47" s="34">
        <v>3.9</v>
      </c>
      <c r="X47" s="54">
        <v>52966</v>
      </c>
      <c r="Y47" s="26">
        <v>625</v>
      </c>
      <c r="Z47" s="28">
        <f t="shared" si="14"/>
        <v>750</v>
      </c>
      <c r="AA47" s="29">
        <v>720</v>
      </c>
      <c r="AB47" s="34">
        <v>3.9</v>
      </c>
    </row>
    <row r="48" spans="1:28" ht="232.5" customHeight="1">
      <c r="A48" s="46" t="s">
        <v>111</v>
      </c>
      <c r="B48" s="47" t="s">
        <v>112</v>
      </c>
      <c r="C48" s="25" t="s">
        <v>22</v>
      </c>
      <c r="D48" s="48">
        <v>75918</v>
      </c>
      <c r="E48" s="52">
        <v>2005</v>
      </c>
      <c r="F48" s="50">
        <f t="shared" si="10"/>
        <v>2406</v>
      </c>
      <c r="G48" s="51">
        <v>2290</v>
      </c>
      <c r="H48" s="53">
        <v>3.9</v>
      </c>
      <c r="I48" s="48">
        <v>69739</v>
      </c>
      <c r="J48" s="52">
        <v>1885</v>
      </c>
      <c r="K48" s="50">
        <f t="shared" si="11"/>
        <v>2262</v>
      </c>
      <c r="L48" s="29">
        <v>2155</v>
      </c>
      <c r="M48" s="53">
        <v>3.9</v>
      </c>
      <c r="N48" s="48">
        <v>61794</v>
      </c>
      <c r="O48" s="52">
        <v>1625</v>
      </c>
      <c r="P48" s="50">
        <f t="shared" si="12"/>
        <v>1950</v>
      </c>
      <c r="Q48" s="29">
        <v>1855</v>
      </c>
      <c r="R48" s="53">
        <v>3.9</v>
      </c>
      <c r="S48" s="48">
        <v>52966</v>
      </c>
      <c r="T48" s="52">
        <v>1380</v>
      </c>
      <c r="U48" s="50">
        <f t="shared" si="13"/>
        <v>1656</v>
      </c>
      <c r="V48" s="51">
        <v>1575</v>
      </c>
      <c r="W48" s="53">
        <v>3.9</v>
      </c>
      <c r="X48" s="54">
        <v>52966</v>
      </c>
      <c r="Y48" s="52">
        <v>625</v>
      </c>
      <c r="Z48" s="50">
        <f t="shared" si="14"/>
        <v>750</v>
      </c>
      <c r="AA48" s="29">
        <v>720</v>
      </c>
      <c r="AB48" s="53">
        <v>3.9</v>
      </c>
    </row>
    <row r="49" spans="1:28" ht="115.5" customHeight="1">
      <c r="A49" s="46" t="s">
        <v>113</v>
      </c>
      <c r="B49" s="47" t="s">
        <v>114</v>
      </c>
      <c r="C49" s="25" t="s">
        <v>22</v>
      </c>
      <c r="D49" s="48">
        <v>75918</v>
      </c>
      <c r="E49" s="52">
        <v>525</v>
      </c>
      <c r="F49" s="50">
        <f t="shared" si="10"/>
        <v>630</v>
      </c>
      <c r="G49" s="51">
        <v>595</v>
      </c>
      <c r="H49" s="34">
        <v>3.9</v>
      </c>
      <c r="I49" s="48">
        <v>69739</v>
      </c>
      <c r="J49" s="52">
        <v>420</v>
      </c>
      <c r="K49" s="50">
        <f t="shared" si="11"/>
        <v>504</v>
      </c>
      <c r="L49" s="29">
        <v>475</v>
      </c>
      <c r="M49" s="53">
        <v>3.9</v>
      </c>
      <c r="N49" s="48">
        <v>61794</v>
      </c>
      <c r="O49" s="52">
        <v>315</v>
      </c>
      <c r="P49" s="50">
        <f t="shared" si="12"/>
        <v>378</v>
      </c>
      <c r="Q49" s="29">
        <v>355</v>
      </c>
      <c r="R49" s="53">
        <v>3.9</v>
      </c>
      <c r="S49" s="48">
        <v>52966</v>
      </c>
      <c r="T49" s="52">
        <v>210</v>
      </c>
      <c r="U49" s="50">
        <f t="shared" si="13"/>
        <v>252</v>
      </c>
      <c r="V49" s="51">
        <v>240</v>
      </c>
      <c r="W49" s="53">
        <v>3.9</v>
      </c>
      <c r="X49" s="54">
        <v>52966</v>
      </c>
      <c r="Y49" s="52">
        <v>105</v>
      </c>
      <c r="Z49" s="50">
        <f t="shared" si="14"/>
        <v>126</v>
      </c>
      <c r="AA49" s="29">
        <v>120</v>
      </c>
      <c r="AB49" s="53">
        <v>3.9</v>
      </c>
    </row>
    <row r="50" spans="1:28" ht="225" customHeight="1">
      <c r="A50" s="46" t="s">
        <v>115</v>
      </c>
      <c r="B50" s="47" t="s">
        <v>116</v>
      </c>
      <c r="C50" s="25" t="s">
        <v>62</v>
      </c>
      <c r="D50" s="48">
        <v>75918</v>
      </c>
      <c r="E50" s="52">
        <v>525</v>
      </c>
      <c r="F50" s="50">
        <f t="shared" si="10"/>
        <v>630</v>
      </c>
      <c r="G50" s="51">
        <v>595</v>
      </c>
      <c r="H50" s="53">
        <v>3.9</v>
      </c>
      <c r="I50" s="48">
        <v>69739</v>
      </c>
      <c r="J50" s="52">
        <v>420</v>
      </c>
      <c r="K50" s="50">
        <f t="shared" si="11"/>
        <v>504</v>
      </c>
      <c r="L50" s="29">
        <v>475</v>
      </c>
      <c r="M50" s="53">
        <v>3.9</v>
      </c>
      <c r="N50" s="48">
        <v>61794</v>
      </c>
      <c r="O50" s="52">
        <v>315</v>
      </c>
      <c r="P50" s="50">
        <f t="shared" si="12"/>
        <v>378</v>
      </c>
      <c r="Q50" s="29">
        <v>355</v>
      </c>
      <c r="R50" s="53">
        <v>3.9</v>
      </c>
      <c r="S50" s="48">
        <v>52966</v>
      </c>
      <c r="T50" s="52">
        <v>210</v>
      </c>
      <c r="U50" s="50">
        <f t="shared" si="13"/>
        <v>252</v>
      </c>
      <c r="V50" s="51">
        <v>240</v>
      </c>
      <c r="W50" s="53">
        <v>3.9</v>
      </c>
      <c r="X50" s="54">
        <v>52966</v>
      </c>
      <c r="Y50" s="52">
        <v>105</v>
      </c>
      <c r="Z50" s="50">
        <f t="shared" si="14"/>
        <v>126</v>
      </c>
      <c r="AA50" s="29">
        <v>120</v>
      </c>
      <c r="AB50" s="53">
        <v>3.9</v>
      </c>
    </row>
    <row r="51" spans="1:28" ht="63" customHeight="1">
      <c r="A51" s="46" t="s">
        <v>117</v>
      </c>
      <c r="B51" s="47" t="s">
        <v>118</v>
      </c>
      <c r="C51" s="25" t="s">
        <v>22</v>
      </c>
      <c r="D51" s="48">
        <v>75918</v>
      </c>
      <c r="E51" s="26">
        <v>2120</v>
      </c>
      <c r="F51" s="28">
        <f t="shared" si="10"/>
        <v>2544</v>
      </c>
      <c r="G51" s="51">
        <v>2420</v>
      </c>
      <c r="H51" s="34">
        <v>3.9</v>
      </c>
      <c r="I51" s="48">
        <v>69739</v>
      </c>
      <c r="J51" s="26">
        <v>2005</v>
      </c>
      <c r="K51" s="28">
        <f t="shared" si="11"/>
        <v>2406</v>
      </c>
      <c r="L51" s="51">
        <v>2290</v>
      </c>
      <c r="M51" s="34">
        <v>3.9</v>
      </c>
      <c r="N51" s="48">
        <v>61794</v>
      </c>
      <c r="O51" s="26">
        <v>1885</v>
      </c>
      <c r="P51" s="28">
        <f t="shared" si="12"/>
        <v>2262</v>
      </c>
      <c r="Q51" s="29">
        <v>2155</v>
      </c>
      <c r="R51" s="34">
        <v>3.9</v>
      </c>
      <c r="S51" s="48">
        <v>52966</v>
      </c>
      <c r="T51" s="26">
        <v>1625</v>
      </c>
      <c r="U51" s="28">
        <f t="shared" si="13"/>
        <v>1950</v>
      </c>
      <c r="V51" s="51">
        <v>1855</v>
      </c>
      <c r="W51" s="34">
        <v>3.9</v>
      </c>
      <c r="X51" s="54">
        <v>52966</v>
      </c>
      <c r="Y51" s="26">
        <v>1005</v>
      </c>
      <c r="Z51" s="28">
        <f t="shared" si="14"/>
        <v>1206</v>
      </c>
      <c r="AA51" s="29">
        <v>1145</v>
      </c>
      <c r="AB51" s="34">
        <v>3.9</v>
      </c>
    </row>
    <row r="52" spans="1:28" ht="123" customHeight="1">
      <c r="A52" s="46" t="s">
        <v>119</v>
      </c>
      <c r="B52" s="47" t="s">
        <v>120</v>
      </c>
      <c r="C52" s="25" t="s">
        <v>22</v>
      </c>
      <c r="D52" s="48">
        <v>75918</v>
      </c>
      <c r="E52" s="52" t="s">
        <v>46</v>
      </c>
      <c r="F52" s="50" t="e">
        <f t="shared" si="10"/>
        <v>#VALUE!</v>
      </c>
      <c r="G52" s="29" t="s">
        <v>47</v>
      </c>
      <c r="H52" s="34">
        <v>3.9</v>
      </c>
      <c r="I52" s="48">
        <v>69739</v>
      </c>
      <c r="J52" s="52">
        <v>2005</v>
      </c>
      <c r="K52" s="50">
        <f t="shared" si="11"/>
        <v>2406</v>
      </c>
      <c r="L52" s="51">
        <v>2290</v>
      </c>
      <c r="M52" s="53">
        <v>3.9</v>
      </c>
      <c r="N52" s="48">
        <v>61794</v>
      </c>
      <c r="O52" s="52">
        <v>1885</v>
      </c>
      <c r="P52" s="50">
        <f t="shared" si="12"/>
        <v>2262</v>
      </c>
      <c r="Q52" s="29">
        <v>2155</v>
      </c>
      <c r="R52" s="53">
        <v>3.9</v>
      </c>
      <c r="S52" s="48">
        <v>52966</v>
      </c>
      <c r="T52" s="52">
        <v>1625</v>
      </c>
      <c r="U52" s="50">
        <f t="shared" si="13"/>
        <v>1950</v>
      </c>
      <c r="V52" s="51">
        <v>1855</v>
      </c>
      <c r="W52" s="53">
        <v>3.9</v>
      </c>
      <c r="X52" s="54">
        <v>52966</v>
      </c>
      <c r="Y52" s="52">
        <v>1005</v>
      </c>
      <c r="Z52" s="50">
        <f t="shared" si="14"/>
        <v>1206</v>
      </c>
      <c r="AA52" s="29">
        <v>1145</v>
      </c>
      <c r="AB52" s="53">
        <v>3.9</v>
      </c>
    </row>
    <row r="53" spans="1:28" ht="94.5" customHeight="1">
      <c r="A53" s="46" t="s">
        <v>121</v>
      </c>
      <c r="B53" s="47" t="s">
        <v>122</v>
      </c>
      <c r="C53" s="25" t="s">
        <v>22</v>
      </c>
      <c r="D53" s="48">
        <v>75918</v>
      </c>
      <c r="E53" s="26" t="s">
        <v>46</v>
      </c>
      <c r="F53" s="28" t="e">
        <f t="shared" si="10"/>
        <v>#VALUE!</v>
      </c>
      <c r="G53" s="29" t="s">
        <v>47</v>
      </c>
      <c r="H53" s="34">
        <v>3.9</v>
      </c>
      <c r="I53" s="48">
        <v>69739</v>
      </c>
      <c r="J53" s="26" t="s">
        <v>46</v>
      </c>
      <c r="K53" s="28" t="e">
        <f t="shared" si="11"/>
        <v>#VALUE!</v>
      </c>
      <c r="L53" s="51" t="s">
        <v>47</v>
      </c>
      <c r="M53" s="53">
        <v>3.9</v>
      </c>
      <c r="N53" s="48">
        <v>61794</v>
      </c>
      <c r="O53" s="26">
        <v>1885</v>
      </c>
      <c r="P53" s="28">
        <f t="shared" si="12"/>
        <v>2262</v>
      </c>
      <c r="Q53" s="29">
        <v>2155</v>
      </c>
      <c r="R53" s="34">
        <v>3.9</v>
      </c>
      <c r="S53" s="48">
        <v>52966</v>
      </c>
      <c r="T53" s="26">
        <v>1625</v>
      </c>
      <c r="U53" s="28">
        <f t="shared" si="13"/>
        <v>1950</v>
      </c>
      <c r="V53" s="51">
        <v>1855</v>
      </c>
      <c r="W53" s="34">
        <v>3.9</v>
      </c>
      <c r="X53" s="54">
        <v>52966</v>
      </c>
      <c r="Y53" s="26">
        <v>1005</v>
      </c>
      <c r="Z53" s="28">
        <f t="shared" si="14"/>
        <v>1206</v>
      </c>
      <c r="AA53" s="29">
        <v>1145</v>
      </c>
      <c r="AB53" s="34">
        <v>3.9</v>
      </c>
    </row>
    <row r="54" spans="1:28" ht="34.5" customHeight="1">
      <c r="A54" s="46" t="s">
        <v>123</v>
      </c>
      <c r="B54" s="47" t="s">
        <v>124</v>
      </c>
      <c r="C54" s="25" t="s">
        <v>22</v>
      </c>
      <c r="D54" s="48">
        <v>75918</v>
      </c>
      <c r="E54" s="26" t="s">
        <v>46</v>
      </c>
      <c r="F54" s="28" t="e">
        <f t="shared" si="10"/>
        <v>#VALUE!</v>
      </c>
      <c r="G54" s="29" t="s">
        <v>47</v>
      </c>
      <c r="H54" s="34">
        <v>3.9</v>
      </c>
      <c r="I54" s="48">
        <v>69739</v>
      </c>
      <c r="J54" s="26" t="s">
        <v>46</v>
      </c>
      <c r="K54" s="28" t="e">
        <f t="shared" si="11"/>
        <v>#VALUE!</v>
      </c>
      <c r="L54" s="51" t="s">
        <v>47</v>
      </c>
      <c r="M54" s="53">
        <v>3.9</v>
      </c>
      <c r="N54" s="48">
        <v>61794</v>
      </c>
      <c r="O54" s="26">
        <v>1885</v>
      </c>
      <c r="P54" s="28">
        <f t="shared" si="12"/>
        <v>2262</v>
      </c>
      <c r="Q54" s="29">
        <v>2155</v>
      </c>
      <c r="R54" s="34">
        <v>3.9</v>
      </c>
      <c r="S54" s="48">
        <v>52966</v>
      </c>
      <c r="T54" s="26">
        <v>1625</v>
      </c>
      <c r="U54" s="28">
        <f t="shared" si="13"/>
        <v>1950</v>
      </c>
      <c r="V54" s="51">
        <v>1855</v>
      </c>
      <c r="W54" s="34">
        <v>3.9</v>
      </c>
      <c r="X54" s="54">
        <v>52966</v>
      </c>
      <c r="Y54" s="26">
        <v>1005</v>
      </c>
      <c r="Z54" s="28">
        <f t="shared" si="14"/>
        <v>1206</v>
      </c>
      <c r="AA54" s="29">
        <v>1145</v>
      </c>
      <c r="AB54" s="34">
        <v>3.9</v>
      </c>
    </row>
    <row r="55" spans="1:28" ht="133.5" customHeight="1">
      <c r="A55" s="46" t="s">
        <v>125</v>
      </c>
      <c r="B55" s="47" t="s">
        <v>126</v>
      </c>
      <c r="C55" s="25" t="s">
        <v>22</v>
      </c>
      <c r="D55" s="48">
        <v>75918</v>
      </c>
      <c r="E55" s="52" t="s">
        <v>46</v>
      </c>
      <c r="F55" s="50" t="e">
        <f t="shared" si="10"/>
        <v>#VALUE!</v>
      </c>
      <c r="G55" s="29" t="s">
        <v>47</v>
      </c>
      <c r="H55" s="34">
        <v>3.9</v>
      </c>
      <c r="I55" s="48">
        <v>69739</v>
      </c>
      <c r="J55" s="52" t="s">
        <v>46</v>
      </c>
      <c r="K55" s="50" t="e">
        <f t="shared" si="11"/>
        <v>#VALUE!</v>
      </c>
      <c r="L55" s="51" t="s">
        <v>47</v>
      </c>
      <c r="M55" s="53">
        <v>3.9</v>
      </c>
      <c r="N55" s="48">
        <v>61794</v>
      </c>
      <c r="O55" s="52">
        <v>1885</v>
      </c>
      <c r="P55" s="50">
        <f t="shared" si="12"/>
        <v>2262</v>
      </c>
      <c r="Q55" s="29">
        <v>2155</v>
      </c>
      <c r="R55" s="53">
        <v>3.9</v>
      </c>
      <c r="S55" s="48">
        <v>52966</v>
      </c>
      <c r="T55" s="52">
        <v>1625</v>
      </c>
      <c r="U55" s="50">
        <f t="shared" si="13"/>
        <v>1950</v>
      </c>
      <c r="V55" s="51">
        <v>1855</v>
      </c>
      <c r="W55" s="53">
        <v>3.9</v>
      </c>
      <c r="X55" s="54">
        <v>52966</v>
      </c>
      <c r="Y55" s="52">
        <v>1005</v>
      </c>
      <c r="Z55" s="50">
        <f t="shared" si="14"/>
        <v>1206</v>
      </c>
      <c r="AA55" s="29">
        <v>1145</v>
      </c>
      <c r="AB55" s="53">
        <v>3.9</v>
      </c>
    </row>
    <row r="56" spans="1:28" ht="90" customHeight="1">
      <c r="A56" s="46" t="s">
        <v>127</v>
      </c>
      <c r="B56" s="47" t="s">
        <v>128</v>
      </c>
      <c r="C56" s="25" t="s">
        <v>22</v>
      </c>
      <c r="D56" s="48">
        <v>75918</v>
      </c>
      <c r="E56" s="52" t="s">
        <v>46</v>
      </c>
      <c r="F56" s="50" t="e">
        <f t="shared" si="10"/>
        <v>#VALUE!</v>
      </c>
      <c r="G56" s="29" t="s">
        <v>47</v>
      </c>
      <c r="H56" s="53">
        <v>3.9</v>
      </c>
      <c r="I56" s="48">
        <v>69739</v>
      </c>
      <c r="J56" s="52" t="s">
        <v>46</v>
      </c>
      <c r="K56" s="50" t="e">
        <f t="shared" si="11"/>
        <v>#VALUE!</v>
      </c>
      <c r="L56" s="51" t="s">
        <v>47</v>
      </c>
      <c r="M56" s="53">
        <v>3.9</v>
      </c>
      <c r="N56" s="48">
        <v>61794</v>
      </c>
      <c r="O56" s="52" t="s">
        <v>46</v>
      </c>
      <c r="P56" s="50" t="e">
        <f t="shared" si="12"/>
        <v>#VALUE!</v>
      </c>
      <c r="Q56" s="29" t="s">
        <v>47</v>
      </c>
      <c r="R56" s="53">
        <v>3.9</v>
      </c>
      <c r="S56" s="48">
        <v>52966</v>
      </c>
      <c r="T56" s="52">
        <v>1625</v>
      </c>
      <c r="U56" s="50">
        <f t="shared" si="13"/>
        <v>1950</v>
      </c>
      <c r="V56" s="51">
        <v>1855</v>
      </c>
      <c r="W56" s="53">
        <v>3.9</v>
      </c>
      <c r="X56" s="54">
        <v>52966</v>
      </c>
      <c r="Y56" s="52">
        <v>1005</v>
      </c>
      <c r="Z56" s="50">
        <f t="shared" si="14"/>
        <v>1206</v>
      </c>
      <c r="AA56" s="29">
        <v>1145</v>
      </c>
      <c r="AB56" s="53">
        <v>3.9</v>
      </c>
    </row>
    <row r="57" spans="1:25" ht="12.75">
      <c r="A57" s="68" t="s">
        <v>129</v>
      </c>
      <c r="B57" s="10"/>
      <c r="C57" s="69"/>
      <c r="D57" s="70"/>
      <c r="E57" s="70"/>
      <c r="F57" s="8"/>
      <c r="G57" s="8"/>
      <c r="H57" s="9"/>
      <c r="I57" s="70"/>
      <c r="J57" s="70"/>
      <c r="K57" s="8"/>
      <c r="L57" s="8"/>
      <c r="M57" s="9"/>
      <c r="N57" s="9"/>
      <c r="O57" s="9"/>
      <c r="P57" s="71"/>
      <c r="Q57" s="71"/>
      <c r="R57" s="9"/>
      <c r="S57" s="9"/>
      <c r="T57" s="70"/>
      <c r="U57" s="8"/>
      <c r="V57" s="8"/>
      <c r="W57" s="9"/>
      <c r="X57" s="9"/>
      <c r="Y57" s="70"/>
    </row>
    <row r="58" spans="1:25" ht="12.75">
      <c r="A58" s="72"/>
      <c r="B58" s="73"/>
      <c r="C58" s="74"/>
      <c r="D58" s="75"/>
      <c r="E58" s="75"/>
      <c r="F58" s="76"/>
      <c r="G58" s="76"/>
      <c r="H58" s="77"/>
      <c r="I58" s="75"/>
      <c r="J58" s="75"/>
      <c r="K58" s="76"/>
      <c r="L58" s="76"/>
      <c r="M58" s="77"/>
      <c r="N58" s="77"/>
      <c r="O58" s="77"/>
      <c r="P58" s="78"/>
      <c r="Q58" s="78"/>
      <c r="R58" s="77"/>
      <c r="S58" s="77"/>
      <c r="T58" s="75"/>
      <c r="U58" s="76"/>
      <c r="V58" s="76"/>
      <c r="W58" s="77"/>
      <c r="X58" s="77"/>
      <c r="Y58" s="75"/>
    </row>
  </sheetData>
  <sheetProtection selectLockedCells="1" selectUnlockedCells="1"/>
  <mergeCells count="20">
    <mergeCell ref="B19:AB19"/>
    <mergeCell ref="B24:AB24"/>
    <mergeCell ref="B34:AB34"/>
    <mergeCell ref="B38:AB38"/>
    <mergeCell ref="B41:AB41"/>
    <mergeCell ref="B45:AB45"/>
    <mergeCell ref="D6:H6"/>
    <mergeCell ref="I6:M6"/>
    <mergeCell ref="N6:R6"/>
    <mergeCell ref="S6:W6"/>
    <mergeCell ref="X6:AB6"/>
    <mergeCell ref="B7:AB7"/>
    <mergeCell ref="A1:AB1"/>
    <mergeCell ref="A3:AA3"/>
    <mergeCell ref="A4:AB4"/>
    <mergeCell ref="G5:H5"/>
    <mergeCell ref="L5:M5"/>
    <mergeCell ref="Q5:R5"/>
    <mergeCell ref="V5:W5"/>
    <mergeCell ref="AA5:AB5"/>
  </mergeCells>
  <printOptions/>
  <pageMargins left="0.5902777777777778" right="0.5902777777777778" top="0.39375" bottom="0.39375" header="0.5118055555555555" footer="0.5118055555555555"/>
  <pageSetup fitToHeight="17" fitToWidth="1" horizontalDpi="300" verticalDpi="300" orientation="portrait" paperSize="9" r:id="rId1"/>
  <rowBreaks count="2" manualBreakCount="2">
    <brk id="37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Szilágyi Béla</dc:creator>
  <cp:keywords/>
  <dc:description/>
  <cp:lastModifiedBy>Szilágyi Béla</cp:lastModifiedBy>
  <dcterms:created xsi:type="dcterms:W3CDTF">2016-05-30T09:01:31Z</dcterms:created>
  <dcterms:modified xsi:type="dcterms:W3CDTF">2016-05-30T09:01:32Z</dcterms:modified>
  <cp:category/>
  <cp:version/>
  <cp:contentType/>
  <cp:contentStatus/>
</cp:coreProperties>
</file>