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Mesevár Kiadások főössz_4a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9" authorId="0">
      <text>
        <r>
          <rPr>
            <b/>
            <sz val="8"/>
            <color indexed="8"/>
            <rFont val="Tahoma"/>
            <family val="2"/>
          </rPr>
          <t xml:space="preserve">Troják:
</t>
        </r>
      </text>
    </comment>
  </commentList>
</comments>
</file>

<file path=xl/sharedStrings.xml><?xml version="1.0" encoding="utf-8"?>
<sst xmlns="http://schemas.openxmlformats.org/spreadsheetml/2006/main" count="49" uniqueCount="49">
  <si>
    <t>Sor-szám</t>
  </si>
  <si>
    <t>2011. évi tényleges teljesítés</t>
  </si>
  <si>
    <t>2012. évi várható teljesítés</t>
  </si>
  <si>
    <t>2013.évi költségvetés</t>
  </si>
  <si>
    <t>I.</t>
  </si>
  <si>
    <t>II.</t>
  </si>
  <si>
    <t>Kiadás jogcíme</t>
  </si>
  <si>
    <t>MŰKÖDÉSI KIADÁSOK</t>
  </si>
  <si>
    <t>Támogatásértékű műkodési kiadás összesen</t>
  </si>
  <si>
    <t>Működési célú pénzeszközátadás ÁHT-n kívülre</t>
  </si>
  <si>
    <t>MŰKÖDÉSI KIADÁS MINDÖSSZESEN:</t>
  </si>
  <si>
    <t>FELHALMOZÁSI KIADÁSOK</t>
  </si>
  <si>
    <t>Felújítás</t>
  </si>
  <si>
    <t xml:space="preserve">           Felújítás összesen</t>
  </si>
  <si>
    <t>Intézményi beruházási kiadások</t>
  </si>
  <si>
    <t xml:space="preserve">         Intézményi beruházás összesen: </t>
  </si>
  <si>
    <t>FELHALMOZÁSI  KIADÁSOK ÖSSZESEN</t>
  </si>
  <si>
    <t>KIADÁSOK ÖSSZESEN:</t>
  </si>
  <si>
    <t>FINANSZÍROZÁSI KIADÁSOK</t>
  </si>
  <si>
    <t>Függő, átfutó, kiegyenlítő kiadások</t>
  </si>
  <si>
    <t>V.</t>
  </si>
  <si>
    <t>KIADÁSOK MINDÖSSZESEN</t>
  </si>
  <si>
    <t>4/a. melléklet a 2/2013.(II.28.) önkormányzati rendelethez</t>
  </si>
  <si>
    <t xml:space="preserve">KIADÁSOK  FŐÖSSZEGEI </t>
  </si>
  <si>
    <t xml:space="preserve">SZEMÉLYI JUTTATÁSOK </t>
  </si>
  <si>
    <t>.</t>
  </si>
  <si>
    <t xml:space="preserve">Rendszeres személyi juttatások                                </t>
  </si>
  <si>
    <t xml:space="preserve">Nem rendszeres személyi juttatások                            </t>
  </si>
  <si>
    <t>Külső személyi juttatások</t>
  </si>
  <si>
    <t>Személyi juttatások összesen</t>
  </si>
  <si>
    <t xml:space="preserve">MUNKAADÓKAT TERHELŐ JÁRULÉKOK </t>
  </si>
  <si>
    <t xml:space="preserve">Nyugdíjbiztosítási járulék </t>
  </si>
  <si>
    <t>Egészsébiztosítási járulék</t>
  </si>
  <si>
    <t>Munkaerőpiaci járulék</t>
  </si>
  <si>
    <t xml:space="preserve">     Szociális hozzájárulási adó összesen:</t>
  </si>
  <si>
    <t>Táppénz-hozzájárulás</t>
  </si>
  <si>
    <t>Egészségügyi hozzájárulás</t>
  </si>
  <si>
    <t>Munkaadókat terhelő járulékok összesen</t>
  </si>
  <si>
    <t xml:space="preserve">DOLOGI KIADÁSOK </t>
  </si>
  <si>
    <t>Készletbeszerzések</t>
  </si>
  <si>
    <t>Szolgáltatási kiadások</t>
  </si>
  <si>
    <t>Általános forgalmi adó</t>
  </si>
  <si>
    <t>Belföldi kiküldetés</t>
  </si>
  <si>
    <t>Egyéb dologi kiadások</t>
  </si>
  <si>
    <t>Dologi kiadások összesen</t>
  </si>
  <si>
    <t>egyéb folyó kiadások /adók, díjak, befizetések/</t>
  </si>
  <si>
    <t>Dologi kiadások és egyéb folyó kiadások összesen</t>
  </si>
  <si>
    <t>TÁMOGATÁSÉRTÉKŰ MŰKÖDÉSI KIADÁS</t>
  </si>
  <si>
    <t>MŰKÖDÉSI CÉLÚ PÉNZESZK. ÁHT-N KÍVÜLRE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</si>
</sst>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17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Garamond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3" fontId="6" fillId="0" borderId="0" xfId="18" applyNumberFormat="1" applyFont="1" applyFill="1" applyBorder="1" applyAlignment="1">
      <alignment horizontal="center" vertical="center" wrapText="1"/>
      <protection/>
    </xf>
    <xf numFmtId="10" fontId="6" fillId="0" borderId="0" xfId="18" applyNumberFormat="1" applyFont="1" applyFill="1" applyBorder="1" applyAlignment="1">
      <alignment horizontal="center" vertical="center" wrapText="1"/>
      <protection/>
    </xf>
    <xf numFmtId="0" fontId="0" fillId="0" borderId="0" xfId="19">
      <alignment/>
      <protection/>
    </xf>
    <xf numFmtId="0" fontId="4" fillId="0" borderId="0" xfId="19" applyFont="1">
      <alignment/>
      <protection/>
    </xf>
    <xf numFmtId="0" fontId="3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wrapText="1"/>
      <protection/>
    </xf>
    <xf numFmtId="0" fontId="4" fillId="0" borderId="0" xfId="19" applyFont="1" applyBorder="1" applyAlignment="1">
      <alignment wrapText="1"/>
      <protection/>
    </xf>
    <xf numFmtId="0" fontId="1" fillId="0" borderId="0" xfId="19" applyFont="1" applyBorder="1" applyAlignment="1">
      <alignment wrapText="1"/>
      <protection/>
    </xf>
    <xf numFmtId="0" fontId="7" fillId="0" borderId="0" xfId="19" applyFont="1" applyBorder="1" applyAlignment="1">
      <alignment horizontal="left"/>
      <protection/>
    </xf>
    <xf numFmtId="3" fontId="4" fillId="0" borderId="0" xfId="19" applyNumberFormat="1" applyFont="1" applyBorder="1" applyAlignment="1">
      <alignment horizontal="center" vertical="center" wrapText="1"/>
      <protection/>
    </xf>
    <xf numFmtId="0" fontId="4" fillId="0" borderId="0" xfId="19" applyNumberFormat="1" applyFont="1" applyBorder="1" applyAlignment="1">
      <alignment horizontal="left" wrapText="1"/>
      <protection/>
    </xf>
    <xf numFmtId="0" fontId="4" fillId="0" borderId="0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4" fillId="0" borderId="0" xfId="19" applyNumberFormat="1" applyFont="1" applyBorder="1" applyAlignment="1">
      <alignment horizontal="left"/>
      <protection/>
    </xf>
    <xf numFmtId="0" fontId="4" fillId="0" borderId="0" xfId="19" applyFont="1" applyBorder="1">
      <alignment/>
      <protection/>
    </xf>
    <xf numFmtId="3" fontId="4" fillId="0" borderId="0" xfId="19" applyNumberFormat="1" applyFont="1" applyBorder="1">
      <alignment/>
      <protection/>
    </xf>
    <xf numFmtId="3" fontId="4" fillId="0" borderId="0" xfId="19" applyNumberFormat="1" applyFont="1">
      <alignment/>
      <protection/>
    </xf>
    <xf numFmtId="0" fontId="10" fillId="0" borderId="0" xfId="19" applyFont="1" applyBorder="1">
      <alignment/>
      <protection/>
    </xf>
    <xf numFmtId="0" fontId="8" fillId="0" borderId="0" xfId="19" applyFont="1" applyBorder="1">
      <alignment/>
      <protection/>
    </xf>
    <xf numFmtId="0" fontId="13" fillId="0" borderId="0" xfId="19" applyFont="1" applyBorder="1">
      <alignment/>
      <protection/>
    </xf>
    <xf numFmtId="3" fontId="13" fillId="0" borderId="0" xfId="19" applyNumberFormat="1" applyFont="1" applyBorder="1">
      <alignment/>
      <protection/>
    </xf>
    <xf numFmtId="165" fontId="4" fillId="0" borderId="0" xfId="19" applyNumberFormat="1" applyFont="1" applyBorder="1" applyAlignment="1">
      <alignment horizontal="left"/>
      <protection/>
    </xf>
    <xf numFmtId="3" fontId="8" fillId="0" borderId="0" xfId="19" applyNumberFormat="1" applyFont="1" applyBorder="1">
      <alignment/>
      <protection/>
    </xf>
    <xf numFmtId="0" fontId="8" fillId="0" borderId="0" xfId="19" applyFont="1" applyBorder="1" applyAlignment="1">
      <alignment horizontal="left"/>
      <protection/>
    </xf>
    <xf numFmtId="3" fontId="8" fillId="0" borderId="0" xfId="19" applyNumberFormat="1" applyFont="1" applyBorder="1" applyAlignment="1">
      <alignment horizontal="right"/>
      <protection/>
    </xf>
    <xf numFmtId="0" fontId="5" fillId="0" borderId="0" xfId="19" applyFont="1" applyBorder="1">
      <alignment/>
      <protection/>
    </xf>
    <xf numFmtId="0" fontId="11" fillId="0" borderId="0" xfId="19" applyFont="1" applyBorder="1">
      <alignment/>
      <protection/>
    </xf>
    <xf numFmtId="0" fontId="7" fillId="0" borderId="0" xfId="19" applyFont="1" applyBorder="1">
      <alignment/>
      <protection/>
    </xf>
    <xf numFmtId="3" fontId="7" fillId="0" borderId="0" xfId="19" applyNumberFormat="1" applyFont="1" applyBorder="1">
      <alignment/>
      <protection/>
    </xf>
    <xf numFmtId="0" fontId="12" fillId="0" borderId="0" xfId="19" applyFont="1" applyBorder="1">
      <alignment/>
      <protection/>
    </xf>
    <xf numFmtId="3" fontId="7" fillId="0" borderId="0" xfId="19" applyNumberFormat="1" applyFont="1" applyBorder="1" applyAlignment="1">
      <alignment horizontal="right"/>
      <protection/>
    </xf>
    <xf numFmtId="3" fontId="4" fillId="0" borderId="0" xfId="19" applyNumberFormat="1" applyFont="1" applyBorder="1" applyAlignment="1">
      <alignment horizontal="right"/>
      <protection/>
    </xf>
    <xf numFmtId="3" fontId="13" fillId="0" borderId="0" xfId="19" applyNumberFormat="1" applyFont="1" applyFill="1" applyBorder="1" applyAlignment="1">
      <alignment horizontal="right"/>
      <protection/>
    </xf>
    <xf numFmtId="3" fontId="4" fillId="0" borderId="0" xfId="19" applyNumberFormat="1" applyFont="1" applyFill="1" applyBorder="1">
      <alignment/>
      <protection/>
    </xf>
    <xf numFmtId="3" fontId="13" fillId="0" borderId="0" xfId="19" applyNumberFormat="1" applyFont="1" applyFill="1" applyBorder="1">
      <alignment/>
      <protection/>
    </xf>
    <xf numFmtId="3" fontId="7" fillId="0" borderId="0" xfId="19" applyNumberFormat="1" applyFont="1" applyFill="1" applyBorder="1">
      <alignment/>
      <protection/>
    </xf>
    <xf numFmtId="0" fontId="4" fillId="0" borderId="0" xfId="19" applyFont="1" applyFill="1" applyBorder="1">
      <alignment/>
      <protection/>
    </xf>
    <xf numFmtId="3" fontId="0" fillId="0" borderId="0" xfId="19" applyNumberFormat="1">
      <alignment/>
      <protection/>
    </xf>
    <xf numFmtId="0" fontId="4" fillId="0" borderId="0" xfId="20" applyFont="1" applyBorder="1" applyAlignment="1">
      <alignment horizontal="right" vertical="center"/>
      <protection/>
    </xf>
    <xf numFmtId="0" fontId="14" fillId="0" borderId="0" xfId="19" applyFont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Normál 2" xfId="17"/>
    <cellStyle name="Normál_Bevételek_2012. I. félév" xfId="18"/>
    <cellStyle name="Normál_mérleg_összesítés2012_félév" xfId="19"/>
    <cellStyle name="Normál_Rendelet mellékletekL" xfId="20"/>
    <cellStyle name="Currency" xfId="21"/>
    <cellStyle name="Currency [0]" xfId="22"/>
    <cellStyle name="Pénznem 2" xfId="23"/>
    <cellStyle name="Pénznem 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3.75390625" style="3" customWidth="1"/>
    <col min="2" max="2" width="3.875" style="3" customWidth="1"/>
    <col min="3" max="3" width="42.75390625" style="3" customWidth="1"/>
    <col min="4" max="4" width="9.625" style="3" customWidth="1"/>
    <col min="5" max="5" width="9.75390625" style="3" customWidth="1"/>
    <col min="6" max="6" width="9.875" style="4" customWidth="1"/>
    <col min="7" max="16384" width="9.125" style="3" customWidth="1"/>
  </cols>
  <sheetData>
    <row r="1" spans="1:7" ht="34.5" customHeight="1">
      <c r="A1" s="40" t="s">
        <v>22</v>
      </c>
      <c r="B1" s="40"/>
      <c r="C1" s="40"/>
      <c r="D1" s="40"/>
      <c r="E1" s="40"/>
      <c r="F1" s="40"/>
      <c r="G1" s="5"/>
    </row>
    <row r="2" spans="1:6" ht="24" customHeight="1">
      <c r="A2" s="41" t="s">
        <v>23</v>
      </c>
      <c r="B2" s="41"/>
      <c r="C2" s="41"/>
      <c r="D2" s="41"/>
      <c r="E2" s="41"/>
      <c r="F2" s="41"/>
    </row>
    <row r="3" spans="1:6" ht="36">
      <c r="A3" s="7" t="s">
        <v>0</v>
      </c>
      <c r="B3" s="8"/>
      <c r="C3" s="6" t="s">
        <v>6</v>
      </c>
      <c r="D3" s="1" t="s">
        <v>1</v>
      </c>
      <c r="E3" s="1" t="s">
        <v>2</v>
      </c>
      <c r="F3" s="2" t="s">
        <v>3</v>
      </c>
    </row>
    <row r="4" spans="1:6" ht="12.75">
      <c r="A4" s="9" t="s">
        <v>4</v>
      </c>
      <c r="B4" s="8"/>
      <c r="C4" s="10" t="s">
        <v>7</v>
      </c>
      <c r="D4" s="11"/>
      <c r="E4" s="11"/>
      <c r="F4" s="11"/>
    </row>
    <row r="5" spans="1:7" ht="12.75">
      <c r="A5" s="9"/>
      <c r="B5" s="12">
        <v>1</v>
      </c>
      <c r="C5" s="13" t="s">
        <v>24</v>
      </c>
      <c r="D5" s="11"/>
      <c r="E5" s="11"/>
      <c r="F5" s="11"/>
      <c r="G5" s="11"/>
    </row>
    <row r="6" spans="1:7" ht="12.75">
      <c r="A6" s="14" t="s">
        <v>25</v>
      </c>
      <c r="B6" s="15"/>
      <c r="C6" s="16" t="s">
        <v>26</v>
      </c>
      <c r="D6" s="17">
        <v>27434</v>
      </c>
      <c r="E6" s="17">
        <v>14581</v>
      </c>
      <c r="F6" s="18">
        <v>15415</v>
      </c>
      <c r="G6" s="18"/>
    </row>
    <row r="7" spans="1:7" ht="12.75">
      <c r="A7" s="14"/>
      <c r="B7" s="13"/>
      <c r="C7" s="16" t="s">
        <v>27</v>
      </c>
      <c r="D7" s="17">
        <v>4546</v>
      </c>
      <c r="E7" s="17">
        <v>6255</v>
      </c>
      <c r="F7" s="18">
        <v>761</v>
      </c>
      <c r="G7" s="18"/>
    </row>
    <row r="8" spans="1:7" ht="12.75">
      <c r="A8" s="14"/>
      <c r="B8" s="15"/>
      <c r="C8" s="16" t="s">
        <v>28</v>
      </c>
      <c r="D8" s="17">
        <v>3636</v>
      </c>
      <c r="E8" s="17">
        <v>1230</v>
      </c>
      <c r="F8" s="17"/>
      <c r="G8" s="17"/>
    </row>
    <row r="9" spans="1:7" ht="13.5">
      <c r="A9" s="19"/>
      <c r="B9" s="20"/>
      <c r="C9" s="21" t="s">
        <v>29</v>
      </c>
      <c r="D9" s="22">
        <f>SUM(D6:D8)</f>
        <v>35616</v>
      </c>
      <c r="E9" s="22">
        <f>SUM(E6:E8)</f>
        <v>22066</v>
      </c>
      <c r="F9" s="22">
        <v>16176</v>
      </c>
      <c r="G9" s="22"/>
    </row>
    <row r="10" spans="1:7" ht="12.75">
      <c r="A10" s="14"/>
      <c r="B10" s="15">
        <v>2</v>
      </c>
      <c r="C10" s="16" t="s">
        <v>30</v>
      </c>
      <c r="D10" s="17"/>
      <c r="E10" s="17"/>
      <c r="F10" s="17"/>
      <c r="G10" s="17"/>
    </row>
    <row r="11" spans="1:7" ht="12.75">
      <c r="A11" s="14"/>
      <c r="B11" s="13"/>
      <c r="C11" s="16" t="s">
        <v>31</v>
      </c>
      <c r="D11" s="17"/>
      <c r="E11" s="17">
        <v>5204</v>
      </c>
      <c r="F11" s="17">
        <v>3782</v>
      </c>
      <c r="G11" s="17"/>
    </row>
    <row r="12" spans="1:7" ht="12.75">
      <c r="A12" s="14"/>
      <c r="B12" s="13"/>
      <c r="C12" s="16" t="s">
        <v>32</v>
      </c>
      <c r="D12" s="17"/>
      <c r="E12" s="17">
        <v>434</v>
      </c>
      <c r="F12" s="17">
        <v>322</v>
      </c>
      <c r="G12" s="17"/>
    </row>
    <row r="13" spans="1:7" ht="12.75">
      <c r="A13" s="14"/>
      <c r="B13" s="13"/>
      <c r="C13" s="16" t="s">
        <v>33</v>
      </c>
      <c r="D13" s="17"/>
      <c r="E13" s="17">
        <v>217</v>
      </c>
      <c r="F13" s="17">
        <v>161</v>
      </c>
      <c r="G13" s="17"/>
    </row>
    <row r="14" spans="1:7" ht="12.75">
      <c r="A14" s="14"/>
      <c r="B14" s="13"/>
      <c r="C14" s="16" t="s">
        <v>34</v>
      </c>
      <c r="D14" s="17">
        <v>9303</v>
      </c>
      <c r="E14" s="17">
        <f>SUM(E11:E13)</f>
        <v>5855</v>
      </c>
      <c r="F14" s="17">
        <f>SUM(F11:F13)</f>
        <v>4265</v>
      </c>
      <c r="G14" s="17"/>
    </row>
    <row r="15" spans="1:7" ht="12.75">
      <c r="A15" s="14"/>
      <c r="B15" s="13"/>
      <c r="C15" s="16" t="s">
        <v>35</v>
      </c>
      <c r="D15" s="17">
        <v>105</v>
      </c>
      <c r="E15" s="17">
        <v>37</v>
      </c>
      <c r="F15" s="17">
        <v>80</v>
      </c>
      <c r="G15" s="17"/>
    </row>
    <row r="16" spans="1:7" ht="12.75">
      <c r="A16" s="14"/>
      <c r="B16" s="13"/>
      <c r="C16" s="16" t="s">
        <v>36</v>
      </c>
      <c r="D16" s="17"/>
      <c r="E16" s="17">
        <v>30</v>
      </c>
      <c r="F16" s="17">
        <v>20</v>
      </c>
      <c r="G16" s="17"/>
    </row>
    <row r="17" spans="1:7" ht="13.5">
      <c r="A17" s="14"/>
      <c r="B17" s="13"/>
      <c r="C17" s="21" t="s">
        <v>37</v>
      </c>
      <c r="D17" s="22">
        <v>9408</v>
      </c>
      <c r="E17" s="22">
        <f>E14+E15+E16</f>
        <v>5922</v>
      </c>
      <c r="F17" s="22">
        <v>4365</v>
      </c>
      <c r="G17" s="22"/>
    </row>
    <row r="18" spans="1:7" ht="12.75">
      <c r="A18" s="14"/>
      <c r="B18" s="13">
        <v>3</v>
      </c>
      <c r="C18" s="16" t="s">
        <v>38</v>
      </c>
      <c r="D18" s="17"/>
      <c r="E18" s="17"/>
      <c r="F18" s="17"/>
      <c r="G18" s="17"/>
    </row>
    <row r="19" spans="1:7" ht="12.75">
      <c r="A19" s="14"/>
      <c r="B19" s="15"/>
      <c r="C19" s="16" t="s">
        <v>39</v>
      </c>
      <c r="D19" s="17">
        <v>5320</v>
      </c>
      <c r="E19" s="17">
        <v>7595</v>
      </c>
      <c r="F19" s="17">
        <v>7840</v>
      </c>
      <c r="G19" s="17"/>
    </row>
    <row r="20" spans="1:7" ht="12.75">
      <c r="A20" s="14"/>
      <c r="B20" s="23"/>
      <c r="C20" s="16" t="s">
        <v>40</v>
      </c>
      <c r="D20" s="17">
        <v>8121</v>
      </c>
      <c r="E20" s="17">
        <v>5007</v>
      </c>
      <c r="F20" s="17">
        <v>5435</v>
      </c>
      <c r="G20" s="17"/>
    </row>
    <row r="21" spans="1:7" ht="12.75">
      <c r="A21" s="14"/>
      <c r="B21" s="13"/>
      <c r="C21" s="16" t="s">
        <v>41</v>
      </c>
      <c r="D21" s="17">
        <v>3050</v>
      </c>
      <c r="E21" s="17">
        <v>3216</v>
      </c>
      <c r="F21" s="17">
        <v>3405</v>
      </c>
      <c r="G21" s="17"/>
    </row>
    <row r="22" spans="1:7" ht="12.75">
      <c r="A22" s="14"/>
      <c r="B22" s="13"/>
      <c r="C22" s="16" t="s">
        <v>42</v>
      </c>
      <c r="D22" s="17">
        <v>232</v>
      </c>
      <c r="E22" s="17">
        <v>86</v>
      </c>
      <c r="F22" s="17">
        <v>95</v>
      </c>
      <c r="G22" s="17"/>
    </row>
    <row r="23" spans="1:7" ht="12.75">
      <c r="A23" s="14"/>
      <c r="B23" s="13"/>
      <c r="C23" s="16" t="s">
        <v>43</v>
      </c>
      <c r="D23" s="17">
        <v>175</v>
      </c>
      <c r="E23" s="17">
        <v>69</v>
      </c>
      <c r="F23" s="17">
        <v>75</v>
      </c>
      <c r="G23" s="17"/>
    </row>
    <row r="24" spans="1:7" ht="12.75">
      <c r="A24" s="14"/>
      <c r="B24" s="13"/>
      <c r="C24" s="20" t="s">
        <v>44</v>
      </c>
      <c r="D24" s="24">
        <f>SUM(D19:D23)</f>
        <v>16898</v>
      </c>
      <c r="E24" s="24">
        <f>SUM(E19:E23)</f>
        <v>15973</v>
      </c>
      <c r="F24" s="24">
        <f>SUM(F19:F23)</f>
        <v>16850</v>
      </c>
      <c r="G24" s="24"/>
    </row>
    <row r="25" spans="1:7" ht="12.75">
      <c r="A25" s="14"/>
      <c r="B25" s="13"/>
      <c r="C25" s="16" t="s">
        <v>45</v>
      </c>
      <c r="D25" s="17">
        <v>112</v>
      </c>
      <c r="E25" s="17">
        <v>44</v>
      </c>
      <c r="F25" s="17">
        <v>45</v>
      </c>
      <c r="G25" s="17"/>
    </row>
    <row r="26" spans="1:7" ht="13.5">
      <c r="A26" s="19"/>
      <c r="B26" s="25"/>
      <c r="C26" s="21" t="s">
        <v>46</v>
      </c>
      <c r="D26" s="22">
        <f>SUM(D24,D25:D25)</f>
        <v>17010</v>
      </c>
      <c r="E26" s="22">
        <f>SUM(E24,E25:E25)</f>
        <v>16017</v>
      </c>
      <c r="F26" s="22">
        <v>16895</v>
      </c>
      <c r="G26" s="22"/>
    </row>
    <row r="27" spans="1:7" ht="12.75">
      <c r="A27" s="14"/>
      <c r="B27" s="25">
        <v>4</v>
      </c>
      <c r="C27" s="16" t="s">
        <v>47</v>
      </c>
      <c r="D27" s="24"/>
      <c r="E27" s="24"/>
      <c r="F27" s="24"/>
      <c r="G27" s="24"/>
    </row>
    <row r="28" spans="1:7" ht="12.75">
      <c r="A28" s="14"/>
      <c r="B28" s="13"/>
      <c r="C28" s="16"/>
      <c r="D28" s="17"/>
      <c r="E28" s="17"/>
      <c r="F28" s="17"/>
      <c r="G28" s="17"/>
    </row>
    <row r="29" spans="1:7" ht="12.75">
      <c r="A29" s="14"/>
      <c r="B29" s="13"/>
      <c r="C29" s="20" t="s">
        <v>8</v>
      </c>
      <c r="D29" s="26">
        <v>0</v>
      </c>
      <c r="E29" s="26">
        <f>SUM(E28:E28)</f>
        <v>0</v>
      </c>
      <c r="F29" s="26">
        <f>SUM(F28:F28)</f>
        <v>0</v>
      </c>
      <c r="G29" s="26"/>
    </row>
    <row r="30" spans="1:7" ht="12.75">
      <c r="A30" s="14"/>
      <c r="B30" s="13">
        <v>5</v>
      </c>
      <c r="C30" s="27" t="s">
        <v>48</v>
      </c>
      <c r="D30" s="17"/>
      <c r="E30" s="17"/>
      <c r="F30" s="17"/>
      <c r="G30" s="17"/>
    </row>
    <row r="31" spans="1:7" ht="12.75">
      <c r="A31" s="19"/>
      <c r="B31" s="25"/>
      <c r="C31" s="20" t="s">
        <v>9</v>
      </c>
      <c r="D31" s="24">
        <v>420</v>
      </c>
      <c r="E31" s="24"/>
      <c r="F31" s="24"/>
      <c r="G31" s="24"/>
    </row>
    <row r="32" spans="1:7" ht="12.75">
      <c r="A32" s="28"/>
      <c r="B32" s="10"/>
      <c r="C32" s="29" t="s">
        <v>10</v>
      </c>
      <c r="D32" s="30">
        <f>D9+D17+D26+D31</f>
        <v>62454</v>
      </c>
      <c r="E32" s="30">
        <f>E9+E17+E26</f>
        <v>44005</v>
      </c>
      <c r="F32" s="30">
        <f>F9+F17+F26</f>
        <v>37436</v>
      </c>
      <c r="G32" s="30"/>
    </row>
    <row r="33" spans="1:7" ht="12.75">
      <c r="A33" s="14"/>
      <c r="B33" s="13"/>
      <c r="C33" s="31"/>
      <c r="D33" s="17"/>
      <c r="E33" s="17"/>
      <c r="F33" s="17"/>
      <c r="G33" s="17"/>
    </row>
    <row r="34" spans="1:7" ht="12.75">
      <c r="A34" s="14" t="s">
        <v>5</v>
      </c>
      <c r="B34" s="13"/>
      <c r="C34" s="29" t="s">
        <v>11</v>
      </c>
      <c r="D34" s="32"/>
      <c r="E34" s="32"/>
      <c r="F34" s="32"/>
      <c r="G34" s="32"/>
    </row>
    <row r="35" spans="1:7" ht="12.75">
      <c r="A35" s="14"/>
      <c r="B35" s="13">
        <v>1</v>
      </c>
      <c r="C35" s="16" t="s">
        <v>12</v>
      </c>
      <c r="D35" s="33"/>
      <c r="E35" s="33"/>
      <c r="F35" s="33"/>
      <c r="G35" s="33"/>
    </row>
    <row r="36" spans="1:7" ht="13.5">
      <c r="A36" s="14"/>
      <c r="B36" s="13"/>
      <c r="C36" s="21" t="s">
        <v>13</v>
      </c>
      <c r="D36" s="34">
        <v>0</v>
      </c>
      <c r="E36" s="34">
        <v>0</v>
      </c>
      <c r="F36" s="34">
        <v>0</v>
      </c>
      <c r="G36" s="34"/>
    </row>
    <row r="37" spans="1:7" ht="13.5">
      <c r="A37" s="14"/>
      <c r="B37" s="13"/>
      <c r="C37" s="21"/>
      <c r="D37" s="34"/>
      <c r="E37" s="34"/>
      <c r="F37" s="34"/>
      <c r="G37" s="34"/>
    </row>
    <row r="38" spans="1:7" ht="12.75">
      <c r="A38" s="14"/>
      <c r="B38" s="13">
        <v>2</v>
      </c>
      <c r="C38" s="16" t="s">
        <v>14</v>
      </c>
      <c r="D38" s="35"/>
      <c r="E38" s="17"/>
      <c r="F38" s="35"/>
      <c r="G38" s="35"/>
    </row>
    <row r="39" spans="1:7" ht="13.5">
      <c r="A39" s="14"/>
      <c r="B39" s="16"/>
      <c r="C39" s="21" t="s">
        <v>15</v>
      </c>
      <c r="D39" s="36">
        <v>0</v>
      </c>
      <c r="E39" s="36">
        <v>0</v>
      </c>
      <c r="F39" s="36">
        <v>0</v>
      </c>
      <c r="G39" s="36"/>
    </row>
    <row r="40" spans="1:7" ht="12.75">
      <c r="A40" s="14"/>
      <c r="B40" s="16"/>
      <c r="C40" s="16"/>
      <c r="D40" s="24"/>
      <c r="E40" s="24"/>
      <c r="F40" s="24"/>
      <c r="G40" s="24"/>
    </row>
    <row r="41" spans="1:7" ht="12.75">
      <c r="A41" s="14"/>
      <c r="B41" s="16"/>
      <c r="C41" s="31" t="s">
        <v>16</v>
      </c>
      <c r="D41" s="30">
        <f>D36+D39</f>
        <v>0</v>
      </c>
      <c r="E41" s="30">
        <f>E36+E39</f>
        <v>0</v>
      </c>
      <c r="F41" s="30">
        <f>F36+F39</f>
        <v>0</v>
      </c>
      <c r="G41" s="30"/>
    </row>
    <row r="42" spans="1:7" ht="12.75">
      <c r="A42" s="14"/>
      <c r="B42" s="16"/>
      <c r="C42" s="29" t="s">
        <v>17</v>
      </c>
      <c r="D42" s="30">
        <f>D32+D41</f>
        <v>62454</v>
      </c>
      <c r="E42" s="30">
        <f>E32+E41</f>
        <v>44005</v>
      </c>
      <c r="F42" s="30">
        <f>F32+F41</f>
        <v>37436</v>
      </c>
      <c r="G42" s="30"/>
    </row>
    <row r="43" spans="1:7" ht="13.5">
      <c r="A43" s="14"/>
      <c r="B43" s="16"/>
      <c r="C43" s="21"/>
      <c r="D43" s="16"/>
      <c r="E43" s="16"/>
      <c r="F43" s="17"/>
      <c r="G43" s="17"/>
    </row>
    <row r="44" spans="1:7" ht="12.75">
      <c r="A44" s="14" t="s">
        <v>20</v>
      </c>
      <c r="B44" s="16"/>
      <c r="C44" s="16" t="s">
        <v>18</v>
      </c>
      <c r="D44" s="17"/>
      <c r="E44" s="16"/>
      <c r="F44" s="17"/>
      <c r="G44" s="17"/>
    </row>
    <row r="45" spans="1:7" ht="12.75">
      <c r="A45" s="14"/>
      <c r="B45" s="16"/>
      <c r="C45" s="16" t="s">
        <v>19</v>
      </c>
      <c r="D45" s="17"/>
      <c r="E45" s="16"/>
      <c r="F45" s="17"/>
      <c r="G45" s="17"/>
    </row>
    <row r="46" spans="1:7" ht="12.75">
      <c r="A46" s="14"/>
      <c r="B46" s="16"/>
      <c r="C46" s="29" t="s">
        <v>21</v>
      </c>
      <c r="D46" s="37">
        <f>D42+D45</f>
        <v>62454</v>
      </c>
      <c r="E46" s="37">
        <f>E42+E45</f>
        <v>44005</v>
      </c>
      <c r="F46" s="37">
        <f>F42+F45</f>
        <v>37436</v>
      </c>
      <c r="G46" s="37"/>
    </row>
    <row r="47" spans="1:7" ht="12.75">
      <c r="A47" s="14"/>
      <c r="B47" s="16"/>
      <c r="C47" s="16"/>
      <c r="D47" s="16"/>
      <c r="E47" s="16"/>
      <c r="F47" s="17"/>
      <c r="G47" s="17"/>
    </row>
    <row r="48" spans="1:7" ht="12.75">
      <c r="A48" s="14"/>
      <c r="B48" s="16"/>
      <c r="C48" s="16"/>
      <c r="D48" s="38"/>
      <c r="E48" s="16"/>
      <c r="F48" s="17"/>
      <c r="G48" s="17"/>
    </row>
    <row r="49" spans="1:7" ht="12.75">
      <c r="A49" s="14"/>
      <c r="B49" s="16"/>
      <c r="C49" s="16"/>
      <c r="D49" s="38"/>
      <c r="E49" s="16"/>
      <c r="F49" s="17"/>
      <c r="G49" s="39"/>
    </row>
    <row r="50" spans="6:7" ht="12.75">
      <c r="F50" s="18"/>
      <c r="G50" s="39"/>
    </row>
    <row r="51" spans="6:7" ht="12.75">
      <c r="F51" s="18"/>
      <c r="G51" s="39"/>
    </row>
    <row r="52" spans="6:7" ht="12.75">
      <c r="F52" s="18"/>
      <c r="G52" s="39"/>
    </row>
    <row r="53" spans="6:7" ht="12.75">
      <c r="F53" s="18"/>
      <c r="G53" s="39"/>
    </row>
  </sheetData>
  <sheetProtection selectLockedCells="1" selectUnlockedCells="1"/>
  <mergeCells count="2">
    <mergeCell ref="A1:F1"/>
    <mergeCell ref="A2:F2"/>
  </mergeCells>
  <printOptions gridLines="1"/>
  <pageMargins left="0.7083333333333334" right="0.6694444444444444" top="0.8659722222222221" bottom="0.9840277777777777" header="0.5118055555555555" footer="0.5118055555555555"/>
  <pageSetup horizontalDpi="300" verticalDpi="300" orientation="portrait" paperSize="9"/>
  <headerFooter alignWithMargins="0">
    <oddHeader xml:space="preserve">&amp;C&amp;"Times New Roman,Normál"&amp;11MESEVÁR ÓVODA ÉS TAGÓVODÁJA 2013. ÉVI  KÖLTSÉGVETÉSE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2014-04-28T04:05:29Z</dcterms:created>
  <dcterms:modified xsi:type="dcterms:W3CDTF">2014-04-28T05:48:24Z</dcterms:modified>
  <cp:category/>
  <cp:version/>
  <cp:contentType/>
  <cp:contentStatus/>
</cp:coreProperties>
</file>