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270" yWindow="645" windowWidth="21735" windowHeight="7365"/>
  </bookViews>
  <sheets>
    <sheet name="35" sheetId="1" r:id="rId1"/>
  </sheets>
  <calcPr calcId="125725"/>
</workbook>
</file>

<file path=xl/calcChain.xml><?xml version="1.0" encoding="utf-8"?>
<calcChain xmlns="http://schemas.openxmlformats.org/spreadsheetml/2006/main">
  <c r="C16" i="1"/>
  <c r="B12"/>
  <c r="B13" s="1"/>
  <c r="B14" s="1"/>
  <c r="B15" s="1"/>
  <c r="B16" s="1"/>
  <c r="B17" s="1"/>
  <c r="B18" s="1"/>
  <c r="B8"/>
  <c r="F8"/>
  <c r="F9"/>
  <c r="F10"/>
  <c r="F11"/>
  <c r="F12"/>
  <c r="F13"/>
  <c r="F14"/>
  <c r="F15"/>
  <c r="E16"/>
  <c r="D16"/>
  <c r="F7"/>
  <c r="F17"/>
  <c r="F16" l="1"/>
</calcChain>
</file>

<file path=xl/sharedStrings.xml><?xml version="1.0" encoding="utf-8"?>
<sst xmlns="http://schemas.openxmlformats.org/spreadsheetml/2006/main" count="24" uniqueCount="19">
  <si>
    <t xml:space="preserve"> </t>
  </si>
  <si>
    <t>32-33. számlák nyitó tárgyidőszaki egyenlege</t>
  </si>
  <si>
    <t>+/- 3673. számla tárgyidőszaki forgalma</t>
  </si>
  <si>
    <t>ÖSSZESEN (1+...+31)</t>
  </si>
  <si>
    <t>32-33. SZÁMLÁK TÁRGYIDŐSZAKI ZÁRÓ EGYENLEGE</t>
  </si>
  <si>
    <t>ELTÉRÉS (31-32)</t>
  </si>
  <si>
    <t>Kaposmérő Községi Önkormányzat</t>
  </si>
  <si>
    <t>Kaposmérői Közös Önkormányzati Hivatal</t>
  </si>
  <si>
    <t>Kaposmérői Bokréta Óvoda</t>
  </si>
  <si>
    <t>Kaposmérő és Intézményei</t>
  </si>
  <si>
    <t>35. melléklet</t>
  </si>
  <si>
    <t>0981313 számla tárgyidőszaki egyenlege(maradvány igénybevétel)</t>
  </si>
  <si>
    <t xml:space="preserve"> 3651. számla tárgyidőszaki forgalma                    (adott előleg)</t>
  </si>
  <si>
    <t>3654. számla tárgyidőszaki forgalma                       (forgótőke)</t>
  </si>
  <si>
    <t>366. számla tárgyidőszaki forgalma                         (sajátos elszámolás)</t>
  </si>
  <si>
    <t>3671. számla tárgyidőszaki forgalma                 (kapott előleg)</t>
  </si>
  <si>
    <t>Kaposmérő Községi Önkormányzat és Intézményeinek 2019. évi pénzeszközeinek változása</t>
  </si>
  <si>
    <t>Kiadások nyilvántartási számla</t>
  </si>
  <si>
    <t>Bevételek nyilvántartási számla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</si>
</sst>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b/>
      <sz val="12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0" fillId="0" borderId="0" xfId="0" applyNumberFormat="1"/>
    <xf numFmtId="3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9"/>
  <sheetViews>
    <sheetView tabSelected="1" view="pageLayout" zoomScaleNormal="100" workbookViewId="0">
      <selection activeCell="F17" sqref="F17"/>
    </sheetView>
  </sheetViews>
  <sheetFormatPr defaultRowHeight="15"/>
  <cols>
    <col min="1" max="1" width="43.5703125" customWidth="1"/>
    <col min="2" max="2" width="4.85546875" customWidth="1"/>
    <col min="3" max="3" width="19.85546875" customWidth="1"/>
    <col min="4" max="4" width="19.5703125" customWidth="1"/>
    <col min="5" max="5" width="15.140625" customWidth="1"/>
    <col min="6" max="6" width="16.7109375" customWidth="1"/>
    <col min="7" max="7" width="12.28515625" bestFit="1" customWidth="1"/>
    <col min="9" max="9" width="11.5703125" customWidth="1"/>
  </cols>
  <sheetData>
    <row r="2" spans="1:7" ht="15.75">
      <c r="A2" s="1"/>
      <c r="E2" s="3" t="s">
        <v>10</v>
      </c>
    </row>
    <row r="4" spans="1:7" ht="15.75">
      <c r="A4" s="2" t="s">
        <v>16</v>
      </c>
    </row>
    <row r="6" spans="1:7" ht="47.25">
      <c r="A6" s="4"/>
      <c r="B6" s="4" t="s">
        <v>0</v>
      </c>
      <c r="C6" s="7" t="s">
        <v>6</v>
      </c>
      <c r="D6" s="7" t="s">
        <v>7</v>
      </c>
      <c r="E6" s="7" t="s">
        <v>8</v>
      </c>
      <c r="F6" s="7" t="s">
        <v>9</v>
      </c>
    </row>
    <row r="7" spans="1:7" ht="15.75">
      <c r="A7" s="5" t="s">
        <v>1</v>
      </c>
      <c r="B7" s="6">
        <v>1</v>
      </c>
      <c r="C7" s="9">
        <v>635187153</v>
      </c>
      <c r="D7" s="9">
        <v>1991060</v>
      </c>
      <c r="E7" s="9">
        <v>693250</v>
      </c>
      <c r="F7" s="9">
        <f>SUM(C7:E7)</f>
        <v>637871463</v>
      </c>
    </row>
    <row r="8" spans="1:7" ht="15.75">
      <c r="A8" s="5" t="s">
        <v>17</v>
      </c>
      <c r="B8" s="6">
        <f>B7+1</f>
        <v>2</v>
      </c>
      <c r="C8" s="9">
        <v>-753847303</v>
      </c>
      <c r="D8" s="9">
        <v>-64252588</v>
      </c>
      <c r="E8" s="9">
        <v>-89434664</v>
      </c>
      <c r="F8" s="9">
        <f t="shared" ref="F8:F15" si="0">SUM(C8:E8)</f>
        <v>-907534555</v>
      </c>
    </row>
    <row r="9" spans="1:7" ht="15.75">
      <c r="A9" s="5" t="s">
        <v>18</v>
      </c>
      <c r="B9" s="6">
        <v>3</v>
      </c>
      <c r="C9" s="9">
        <v>1431172229</v>
      </c>
      <c r="D9" s="9">
        <v>65139402</v>
      </c>
      <c r="E9" s="9">
        <v>90186736</v>
      </c>
      <c r="F9" s="9">
        <f t="shared" si="0"/>
        <v>1586498367</v>
      </c>
    </row>
    <row r="10" spans="1:7" ht="31.5">
      <c r="A10" s="10" t="s">
        <v>11</v>
      </c>
      <c r="B10" s="6">
        <v>4</v>
      </c>
      <c r="C10" s="9">
        <v>-614608852</v>
      </c>
      <c r="D10" s="9">
        <v>-2018525</v>
      </c>
      <c r="E10" s="9">
        <v>-764278</v>
      </c>
      <c r="F10" s="9">
        <f t="shared" si="0"/>
        <v>-617391655</v>
      </c>
      <c r="G10" s="8"/>
    </row>
    <row r="11" spans="1:7" ht="31.5">
      <c r="A11" s="10" t="s">
        <v>12</v>
      </c>
      <c r="B11" s="6">
        <v>5</v>
      </c>
      <c r="C11" s="9">
        <v>20000</v>
      </c>
      <c r="D11" s="9">
        <v>16667</v>
      </c>
      <c r="E11" s="9">
        <v>-10000</v>
      </c>
      <c r="F11" s="9">
        <f t="shared" si="0"/>
        <v>26667</v>
      </c>
    </row>
    <row r="12" spans="1:7" ht="31.5">
      <c r="A12" s="10" t="s">
        <v>13</v>
      </c>
      <c r="B12" s="6">
        <f t="shared" ref="B11:B18" si="1">B11+1</f>
        <v>6</v>
      </c>
      <c r="C12" s="9">
        <v>0</v>
      </c>
      <c r="D12" s="9">
        <v>0</v>
      </c>
      <c r="E12" s="9">
        <v>0</v>
      </c>
      <c r="F12" s="9">
        <f t="shared" si="0"/>
        <v>0</v>
      </c>
    </row>
    <row r="13" spans="1:7" ht="31.5">
      <c r="A13" s="10" t="s">
        <v>14</v>
      </c>
      <c r="B13" s="6">
        <f t="shared" si="1"/>
        <v>7</v>
      </c>
      <c r="C13" s="9">
        <v>471197</v>
      </c>
      <c r="D13" s="9">
        <v>-21204</v>
      </c>
      <c r="E13" s="9">
        <v>44078</v>
      </c>
      <c r="F13" s="9">
        <f t="shared" si="0"/>
        <v>494071</v>
      </c>
    </row>
    <row r="14" spans="1:7" ht="31.5">
      <c r="A14" s="10" t="s">
        <v>15</v>
      </c>
      <c r="B14" s="6">
        <f t="shared" si="1"/>
        <v>8</v>
      </c>
      <c r="C14" s="9">
        <v>140508</v>
      </c>
      <c r="D14" s="9">
        <v>0</v>
      </c>
      <c r="E14" s="9">
        <v>0</v>
      </c>
      <c r="F14" s="9">
        <f t="shared" si="0"/>
        <v>140508</v>
      </c>
    </row>
    <row r="15" spans="1:7" ht="15.75">
      <c r="A15" s="5" t="s">
        <v>2</v>
      </c>
      <c r="B15" s="6">
        <f t="shared" si="1"/>
        <v>9</v>
      </c>
      <c r="C15" s="9">
        <v>-52277</v>
      </c>
      <c r="D15" s="9">
        <v>0</v>
      </c>
      <c r="E15" s="9">
        <v>0</v>
      </c>
      <c r="F15" s="9">
        <f t="shared" si="0"/>
        <v>-52277</v>
      </c>
    </row>
    <row r="16" spans="1:7" ht="15.75">
      <c r="A16" s="14" t="s">
        <v>3</v>
      </c>
      <c r="B16" s="15">
        <f t="shared" si="1"/>
        <v>10</v>
      </c>
      <c r="C16" s="16">
        <f>SUM(C7:C15)</f>
        <v>698482655</v>
      </c>
      <c r="D16" s="16">
        <f>SUM(D7:D15)</f>
        <v>854812</v>
      </c>
      <c r="E16" s="16">
        <f>SUM(E7:E15)</f>
        <v>715122</v>
      </c>
      <c r="F16" s="16">
        <f>SUM(F7:F15)</f>
        <v>700052589</v>
      </c>
      <c r="G16" s="8"/>
    </row>
    <row r="17" spans="1:6" ht="33" customHeight="1">
      <c r="A17" s="17" t="s">
        <v>4</v>
      </c>
      <c r="B17" s="15">
        <f t="shared" si="1"/>
        <v>11</v>
      </c>
      <c r="C17" s="16">
        <v>698482655</v>
      </c>
      <c r="D17" s="16">
        <v>854812</v>
      </c>
      <c r="E17" s="16">
        <v>715122</v>
      </c>
      <c r="F17" s="16">
        <f>SUM(C17:E17)</f>
        <v>700052589</v>
      </c>
    </row>
    <row r="18" spans="1:6" ht="15.75">
      <c r="A18" s="12" t="s">
        <v>5</v>
      </c>
      <c r="B18" s="13">
        <f t="shared" si="1"/>
        <v>12</v>
      </c>
      <c r="C18" s="11">
        <v>0</v>
      </c>
      <c r="D18" s="11">
        <v>0</v>
      </c>
      <c r="E18" s="11">
        <v>0</v>
      </c>
      <c r="F18" s="11"/>
    </row>
    <row r="19" spans="1:6">
      <c r="A19" t="s">
        <v>0</v>
      </c>
      <c r="B19" t="s">
        <v>0</v>
      </c>
      <c r="C19" t="s">
        <v>0</v>
      </c>
      <c r="D19" t="s">
        <v>0</v>
      </c>
      <c r="E19" t="s">
        <v>0</v>
      </c>
    </row>
  </sheetData>
  <sheetProtection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&amp;C&amp;"Times New Roman,Félkövér"&amp;10Kaposmérő Községi Önkormányzat 2019. évi zárszámadás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35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Windows-felhasználó</cp:lastModifiedBy>
  <cp:lastPrinted>2019-05-15T09:00:19Z</cp:lastPrinted>
  <dcterms:created xsi:type="dcterms:W3CDTF">2019-05-15T07:48:44Z</dcterms:created>
  <dcterms:modified xsi:type="dcterms:W3CDTF">2020-06-19T09:45:35Z</dcterms:modified>
</cp:coreProperties>
</file>