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45" i="1"/>
  <c r="H48" s="1"/>
  <c r="G45"/>
  <c r="G48" s="1"/>
  <c r="F45"/>
  <c r="F48" s="1"/>
  <c r="D45"/>
  <c r="C45"/>
  <c r="B45"/>
  <c r="B48" s="1"/>
  <c r="H30"/>
  <c r="G30"/>
  <c r="F30"/>
  <c r="D30"/>
  <c r="C30"/>
  <c r="B30"/>
  <c r="H16"/>
  <c r="G16"/>
  <c r="F16"/>
  <c r="B16"/>
  <c r="D11"/>
  <c r="D16" s="1"/>
  <c r="C8"/>
  <c r="C16" s="1"/>
  <c r="C48" l="1"/>
  <c r="D48"/>
</calcChain>
</file>

<file path=xl/sharedStrings.xml><?xml version="1.0" encoding="utf-8"?>
<sst xmlns="http://schemas.openxmlformats.org/spreadsheetml/2006/main" count="89" uniqueCount="59">
  <si>
    <t xml:space="preserve">                                     Drávaszerdahely Községi  Önkormányzat 2016. évi zárszámadás </t>
  </si>
  <si>
    <t>Költségvetési mérleg közgazdasági tagolásban</t>
  </si>
  <si>
    <t xml:space="preserve">  2016. évi működési mérleg</t>
  </si>
  <si>
    <t>Ezer forintban</t>
  </si>
  <si>
    <t>Bevételek</t>
  </si>
  <si>
    <t>Kiadások</t>
  </si>
  <si>
    <t>Megnevezés</t>
  </si>
  <si>
    <t>2016. évi 
eredeti ei.</t>
  </si>
  <si>
    <t>2016. évi 
mód. ei.</t>
  </si>
  <si>
    <t>2016. év 
teljesítés</t>
  </si>
  <si>
    <t>Közhatalmi bevételek</t>
  </si>
  <si>
    <t>Intézményi működési kiadások</t>
  </si>
  <si>
    <t>Működési bevételek</t>
  </si>
  <si>
    <t>Működési célú támogatásértékű kiadások</t>
  </si>
  <si>
    <t>Működési célú támogatásértékű bevétel</t>
  </si>
  <si>
    <t>Elvonások és befizetések</t>
  </si>
  <si>
    <t>Működési célú pénszezközátvétel</t>
  </si>
  <si>
    <t>Működési célú pénzeszközátadások Áht-n kívülre</t>
  </si>
  <si>
    <t>Önkormányzat működési költségvetési támogatása</t>
  </si>
  <si>
    <t>Társadalom és szociálpol. jutt., ellátottak pénzb. jutt.</t>
  </si>
  <si>
    <t>Működési célú tám. kölcsön visszat.Áht-n kívülről</t>
  </si>
  <si>
    <t>Működési célú tartalék</t>
  </si>
  <si>
    <t>Előző évi költségvetési kiegészítések, visszat.</t>
  </si>
  <si>
    <t>Működési célú támogatási kölcsön nyújtása</t>
  </si>
  <si>
    <t>Egyéb működési célú támogatások bevételei Áht-n belülről</t>
  </si>
  <si>
    <t>Működési célú támogatási kölcsön törlesztése</t>
  </si>
  <si>
    <t>Működési célú garancia- és kezességvállalásból származó kifizetés áht-n belülre</t>
  </si>
  <si>
    <t>ÖSSZES BEVÉTEL</t>
  </si>
  <si>
    <t>ÖSSZES KIADÁS</t>
  </si>
  <si>
    <t>2016. évi felhalmozási mérlege</t>
  </si>
  <si>
    <t>Felhalmozási bevételek</t>
  </si>
  <si>
    <t>Felújítási kiadások</t>
  </si>
  <si>
    <t>Felhalmozási célú támogatásértékű  bevételek</t>
  </si>
  <si>
    <t>Beruházási kiadások</t>
  </si>
  <si>
    <t>Felhalmozási célú pénzeszközátvétel</t>
  </si>
  <si>
    <t>Befektetési célú részesedések vásárlása</t>
  </si>
  <si>
    <t>Önkormányzat felhalmozási költségvetési támogatása</t>
  </si>
  <si>
    <t>Felhalmozási célú kamatkiadások</t>
  </si>
  <si>
    <t>Felhalmozási célú támogatási kölcsönök visszat.</t>
  </si>
  <si>
    <t>Felhalmozási célú támogatásértékű  kiadások</t>
  </si>
  <si>
    <t>Felhalmozási célú pénzeszközátadás Áht-n kívülre</t>
  </si>
  <si>
    <t>Felhalmozási célú támogatási kölcsön nyújtása</t>
  </si>
  <si>
    <t>Felhalmozási célú tartalék</t>
  </si>
  <si>
    <t>2016. évi finanszírozási mérlege</t>
  </si>
  <si>
    <t>Hitelfelvétel Áht-n kívülről</t>
  </si>
  <si>
    <t>Hitel, kölcsön törlesztés államháztartáson kívülre</t>
  </si>
  <si>
    <t>Befektetési célú belföldi értékpapírok kibocs.</t>
  </si>
  <si>
    <t>Befektetési célú belföldi értékpapírok beváltása</t>
  </si>
  <si>
    <t>Előző évi működési pénzmaradvány átvétele</t>
  </si>
  <si>
    <t>Írányítószervi támogatás folyósítása</t>
  </si>
  <si>
    <t>Előző évi működési pénzmaradvány igbev.</t>
  </si>
  <si>
    <t>Pénzeszközök betétként elhelyezése</t>
  </si>
  <si>
    <t>Előző évi felhalmozási pénzmaradvány átvétele</t>
  </si>
  <si>
    <t>Államháztartáson belüli megelőlegezések visszafizetése</t>
  </si>
  <si>
    <t>Előző évi felhalmozási pénzmaradvány igbev.</t>
  </si>
  <si>
    <t>Államháztartáson belüli megelőlegezések</t>
  </si>
  <si>
    <t>Központi, írányítószervi támogatás</t>
  </si>
  <si>
    <t>Betétek megszűntetése</t>
  </si>
  <si>
    <t>Mindösszesen: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</si>
</sst>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6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55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164" fontId="4" fillId="2" borderId="2" xfId="2" applyNumberFormat="1" applyFont="1" applyFill="1" applyBorder="1" applyAlignment="1">
      <alignment horizontal="center" vertical="center" wrapText="1"/>
    </xf>
    <xf numFmtId="164" fontId="4" fillId="2" borderId="3" xfId="2" applyNumberFormat="1" applyFont="1" applyFill="1" applyBorder="1" applyAlignment="1">
      <alignment horizontal="center" vertical="center" wrapText="1"/>
    </xf>
    <xf numFmtId="164" fontId="4" fillId="2" borderId="4" xfId="2" applyNumberFormat="1" applyFont="1" applyFill="1" applyBorder="1" applyAlignment="1">
      <alignment horizontal="center" vertical="center" wrapText="1"/>
    </xf>
    <xf numFmtId="164" fontId="4" fillId="2" borderId="5" xfId="2" applyNumberFormat="1" applyFont="1" applyFill="1" applyBorder="1" applyAlignment="1">
      <alignment horizontal="center" vertical="center" wrapText="1"/>
    </xf>
    <xf numFmtId="164" fontId="4" fillId="2" borderId="3" xfId="2" applyNumberFormat="1" applyFont="1" applyFill="1" applyBorder="1" applyAlignment="1">
      <alignment horizontal="center" vertical="center" wrapText="1"/>
    </xf>
    <xf numFmtId="164" fontId="1" fillId="0" borderId="6" xfId="3" applyNumberFormat="1" applyFont="1" applyFill="1" applyBorder="1" applyAlignment="1" applyProtection="1">
      <alignment horizontal="left" vertical="center" wrapText="1"/>
      <protection hidden="1"/>
    </xf>
    <xf numFmtId="3" fontId="1" fillId="0" borderId="6" xfId="4" applyNumberFormat="1" applyFont="1" applyFill="1" applyBorder="1" applyAlignment="1" applyProtection="1">
      <alignment horizontal="right" vertical="center" wrapText="1"/>
      <protection hidden="1"/>
    </xf>
    <xf numFmtId="3" fontId="1" fillId="0" borderId="7" xfId="4" applyNumberFormat="1" applyFont="1" applyFill="1" applyBorder="1" applyAlignment="1" applyProtection="1">
      <alignment horizontal="right" vertical="center" wrapText="1"/>
      <protection hidden="1"/>
    </xf>
    <xf numFmtId="164" fontId="1" fillId="0" borderId="6" xfId="3" applyNumberFormat="1" applyFont="1" applyFill="1" applyBorder="1" applyAlignment="1" applyProtection="1">
      <alignment vertical="center" wrapText="1"/>
      <protection hidden="1"/>
    </xf>
    <xf numFmtId="3" fontId="1" fillId="0" borderId="8" xfId="4" applyNumberFormat="1" applyFont="1" applyFill="1" applyBorder="1" applyAlignment="1" applyProtection="1">
      <alignment horizontal="right" vertical="center" wrapText="1"/>
      <protection hidden="1"/>
    </xf>
    <xf numFmtId="3" fontId="1" fillId="0" borderId="9" xfId="4" applyNumberFormat="1" applyFont="1" applyFill="1" applyBorder="1" applyAlignment="1" applyProtection="1">
      <alignment horizontal="right" vertical="center" wrapText="1"/>
      <protection hidden="1"/>
    </xf>
    <xf numFmtId="164" fontId="1" fillId="0" borderId="10" xfId="3" applyNumberFormat="1" applyFont="1" applyFill="1" applyBorder="1" applyAlignment="1" applyProtection="1">
      <alignment vertical="center" wrapText="1"/>
      <protection hidden="1"/>
    </xf>
    <xf numFmtId="164" fontId="1" fillId="0" borderId="10" xfId="3" applyNumberFormat="1" applyFont="1" applyFill="1" applyBorder="1" applyAlignment="1" applyProtection="1">
      <alignment horizontal="left" vertical="center" wrapText="1"/>
      <protection hidden="1"/>
    </xf>
    <xf numFmtId="164" fontId="1" fillId="1" borderId="11" xfId="3" applyNumberFormat="1" applyFont="1" applyFill="1" applyBorder="1" applyAlignment="1" applyProtection="1">
      <alignment horizontal="left" vertical="center" wrapText="1"/>
      <protection hidden="1"/>
    </xf>
    <xf numFmtId="164" fontId="1" fillId="1" borderId="10" xfId="3" applyNumberFormat="1" applyFont="1" applyFill="1" applyBorder="1" applyAlignment="1" applyProtection="1">
      <alignment horizontal="left" vertical="center" wrapText="1"/>
      <protection hidden="1"/>
    </xf>
    <xf numFmtId="164" fontId="1" fillId="0" borderId="12" xfId="3" applyNumberFormat="1" applyFont="1" applyFill="1" applyBorder="1" applyAlignment="1" applyProtection="1">
      <alignment vertical="center" wrapText="1"/>
      <protection hidden="1"/>
    </xf>
    <xf numFmtId="164" fontId="3" fillId="2" borderId="5" xfId="2" applyNumberFormat="1" applyFont="1" applyFill="1" applyBorder="1" applyAlignment="1">
      <alignment horizontal="left" vertical="center" wrapText="1"/>
    </xf>
    <xf numFmtId="3" fontId="3" fillId="2" borderId="5" xfId="2" applyNumberFormat="1" applyFont="1" applyFill="1" applyBorder="1" applyAlignment="1">
      <alignment horizontal="right" vertical="center" wrapText="1"/>
    </xf>
    <xf numFmtId="164" fontId="3" fillId="2" borderId="13" xfId="2" applyNumberFormat="1" applyFont="1" applyFill="1" applyBorder="1" applyAlignment="1">
      <alignment horizontal="left" vertical="center" wrapText="1"/>
    </xf>
    <xf numFmtId="164" fontId="4" fillId="0" borderId="14" xfId="2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4" fillId="2" borderId="15" xfId="2" applyNumberFormat="1" applyFont="1" applyFill="1" applyBorder="1" applyAlignment="1">
      <alignment horizontal="center" vertical="center" wrapText="1"/>
    </xf>
    <xf numFmtId="164" fontId="1" fillId="0" borderId="16" xfId="3" applyNumberFormat="1" applyFont="1" applyFill="1" applyBorder="1" applyAlignment="1" applyProtection="1">
      <alignment horizontal="left" vertical="center" wrapText="1"/>
      <protection hidden="1"/>
    </xf>
    <xf numFmtId="3" fontId="1" fillId="0" borderId="10" xfId="4" applyNumberFormat="1" applyFont="1" applyFill="1" applyBorder="1" applyAlignment="1" applyProtection="1">
      <alignment horizontal="right" vertical="center" wrapText="1"/>
      <protection hidden="1"/>
    </xf>
    <xf numFmtId="164" fontId="1" fillId="0" borderId="17" xfId="3" applyNumberFormat="1" applyFont="1" applyFill="1" applyBorder="1" applyAlignment="1" applyProtection="1">
      <alignment horizontal="left" vertical="center" wrapText="1"/>
      <protection hidden="1"/>
    </xf>
    <xf numFmtId="164" fontId="1" fillId="1" borderId="17" xfId="3" applyNumberFormat="1" applyFont="1" applyFill="1" applyBorder="1" applyAlignment="1" applyProtection="1">
      <alignment horizontal="left" vertical="center" wrapText="1"/>
      <protection hidden="1"/>
    </xf>
    <xf numFmtId="164" fontId="1" fillId="1" borderId="12" xfId="3" applyNumberFormat="1" applyFont="1" applyFill="1" applyBorder="1" applyAlignment="1" applyProtection="1">
      <alignment horizontal="left" vertical="center" wrapText="1"/>
      <protection hidden="1"/>
    </xf>
    <xf numFmtId="164" fontId="1" fillId="0" borderId="11" xfId="3" applyNumberFormat="1" applyFont="1" applyFill="1" applyBorder="1" applyAlignment="1" applyProtection="1">
      <alignment vertical="center" wrapText="1"/>
      <protection hidden="1"/>
    </xf>
    <xf numFmtId="3" fontId="3" fillId="2" borderId="13" xfId="2" applyNumberFormat="1" applyFont="1" applyFill="1" applyBorder="1" applyAlignment="1">
      <alignment horizontal="right" vertical="center"/>
    </xf>
    <xf numFmtId="3" fontId="3" fillId="2" borderId="5" xfId="2" applyNumberFormat="1" applyFont="1" applyFill="1" applyBorder="1" applyAlignment="1">
      <alignment horizontal="right" vertical="center"/>
    </xf>
    <xf numFmtId="164" fontId="4" fillId="2" borderId="14" xfId="2" applyNumberFormat="1" applyFont="1" applyFill="1" applyBorder="1" applyAlignment="1">
      <alignment horizontal="center" vertical="center" wrapText="1"/>
    </xf>
    <xf numFmtId="164" fontId="4" fillId="2" borderId="18" xfId="2" applyNumberFormat="1" applyFont="1" applyFill="1" applyBorder="1" applyAlignment="1">
      <alignment horizontal="center" vertical="center" wrapText="1"/>
    </xf>
    <xf numFmtId="164" fontId="1" fillId="0" borderId="19" xfId="3" applyNumberFormat="1" applyFont="1" applyFill="1" applyBorder="1" applyAlignment="1" applyProtection="1">
      <alignment horizontal="left" vertical="center" wrapText="1"/>
      <protection hidden="1"/>
    </xf>
    <xf numFmtId="3" fontId="1" fillId="0" borderId="17" xfId="0" applyNumberFormat="1" applyFont="1" applyBorder="1"/>
    <xf numFmtId="3" fontId="1" fillId="0" borderId="1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1" fillId="0" borderId="6" xfId="0" applyFont="1" applyBorder="1"/>
    <xf numFmtId="164" fontId="1" fillId="3" borderId="10" xfId="3" applyNumberFormat="1" applyFont="1" applyFill="1" applyBorder="1" applyAlignment="1" applyProtection="1">
      <alignment horizontal="left" vertical="center" wrapText="1"/>
      <protection hidden="1"/>
    </xf>
    <xf numFmtId="164" fontId="1" fillId="3" borderId="6" xfId="3" applyNumberFormat="1" applyFont="1" applyFill="1" applyBorder="1" applyAlignment="1" applyProtection="1">
      <alignment horizontal="right" vertical="center" wrapText="1"/>
      <protection hidden="1"/>
    </xf>
    <xf numFmtId="164" fontId="1" fillId="0" borderId="20" xfId="3" applyNumberFormat="1" applyFont="1" applyFill="1" applyBorder="1" applyAlignment="1" applyProtection="1">
      <alignment horizontal="left" vertical="center" wrapText="1"/>
      <protection hidden="1"/>
    </xf>
    <xf numFmtId="3" fontId="1" fillId="0" borderId="21" xfId="0" applyNumberFormat="1" applyFont="1" applyBorder="1"/>
    <xf numFmtId="3" fontId="0" fillId="0" borderId="0" xfId="0" applyNumberFormat="1"/>
    <xf numFmtId="0" fontId="3" fillId="4" borderId="5" xfId="0" applyFont="1" applyFill="1" applyBorder="1"/>
    <xf numFmtId="3" fontId="3" fillId="4" borderId="5" xfId="0" applyNumberFormat="1" applyFont="1" applyFill="1" applyBorder="1"/>
    <xf numFmtId="164" fontId="1" fillId="0" borderId="14" xfId="3" applyNumberFormat="1" applyFont="1" applyFill="1" applyBorder="1" applyAlignment="1" applyProtection="1">
      <alignment horizontal="left" vertical="center" wrapText="1"/>
      <protection hidden="1"/>
    </xf>
    <xf numFmtId="164" fontId="1" fillId="0" borderId="0" xfId="3" applyNumberFormat="1" applyFont="1" applyFill="1" applyBorder="1" applyAlignment="1" applyProtection="1">
      <alignment horizontal="left" vertical="center" wrapText="1"/>
      <protection hidden="1"/>
    </xf>
  </cellXfs>
  <cellStyles count="5">
    <cellStyle name="Ezres 3" xfId="4"/>
    <cellStyle name="Normál" xfId="0" builtinId="0"/>
    <cellStyle name="Normál 4" xfId="2"/>
    <cellStyle name="Normál 7" xfId="1"/>
    <cellStyle name="Normál_2003.évi költségvetés I.félévi telj.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hner/Desktop/Dr&#225;vaszerdahely/Rendeletek/Rendeletek%20&#233;vek%20szerint/2017/2016.%20&#233;vi%20z&#225;rsz&#225;mad&#225;si%20rendelet%20mell&#233;klete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."/>
      <sheetName val="kiadási főtábla 2.sz"/>
      <sheetName val="pénzforg 3 sz mell"/>
      <sheetName val="mérleg közgazd.tag 4.sz. "/>
      <sheetName val="5.sz.mell Felhalm"/>
      <sheetName val="mérleg 6.sz"/>
      <sheetName val="maradványkimutatás 7.sz"/>
      <sheetName val="eredménykimutatás 8.sz."/>
      <sheetName val="vagyonkimutatás 9."/>
      <sheetName val="bevételi tábla 10.sz."/>
      <sheetName val="kiadási tábla 11.sz"/>
      <sheetName val="közvetett támogatások 12.sz"/>
      <sheetName val="Szociális tám 13.sz"/>
      <sheetName val="Támogatások 14.sz."/>
      <sheetName val="Pénzfelhasználás 15.sz"/>
      <sheetName val="Tájékoztató mell-állami tám"/>
    </sheetNames>
    <sheetDataSet>
      <sheetData sheetId="0">
        <row r="8">
          <cell r="AS8">
            <v>2643</v>
          </cell>
        </row>
        <row r="46">
          <cell r="AL46">
            <v>4931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sqref="A1:H51"/>
    </sheetView>
  </sheetViews>
  <sheetFormatPr defaultRowHeight="15"/>
  <sheetData>
    <row r="1" spans="1:8" ht="15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3"/>
    </row>
    <row r="3" spans="1:8" ht="18.75">
      <c r="A3" s="3" t="s">
        <v>2</v>
      </c>
      <c r="B3" s="3"/>
      <c r="C3" s="3"/>
      <c r="D3" s="3"/>
      <c r="E3" s="3"/>
      <c r="F3" s="3"/>
      <c r="G3" s="3"/>
      <c r="H3" s="3"/>
    </row>
    <row r="4" spans="1:8" ht="16.5" thickBot="1">
      <c r="A4" s="4"/>
      <c r="B4" s="4"/>
      <c r="C4" s="4"/>
      <c r="D4" s="4"/>
      <c r="E4" s="4"/>
      <c r="F4" s="4"/>
      <c r="G4" s="4"/>
      <c r="H4" s="5" t="s">
        <v>3</v>
      </c>
    </row>
    <row r="5" spans="1:8" ht="16.5" thickBot="1">
      <c r="A5" s="6" t="s">
        <v>4</v>
      </c>
      <c r="B5" s="7"/>
      <c r="C5" s="7"/>
      <c r="D5" s="8"/>
      <c r="E5" s="6" t="s">
        <v>5</v>
      </c>
      <c r="F5" s="7"/>
      <c r="G5" s="7"/>
      <c r="H5" s="8"/>
    </row>
    <row r="6" spans="1:8" ht="63.75" thickBot="1">
      <c r="A6" s="9" t="s">
        <v>6</v>
      </c>
      <c r="B6" s="9" t="s">
        <v>7</v>
      </c>
      <c r="C6" s="10" t="s">
        <v>8</v>
      </c>
      <c r="D6" s="9" t="s">
        <v>9</v>
      </c>
      <c r="E6" s="9" t="s">
        <v>6</v>
      </c>
      <c r="F6" s="9" t="s">
        <v>7</v>
      </c>
      <c r="G6" s="10" t="s">
        <v>8</v>
      </c>
      <c r="H6" s="9" t="s">
        <v>9</v>
      </c>
    </row>
    <row r="7" spans="1:8" ht="78.75">
      <c r="A7" s="11" t="s">
        <v>10</v>
      </c>
      <c r="B7" s="12">
        <v>36678</v>
      </c>
      <c r="C7" s="13">
        <v>36883</v>
      </c>
      <c r="D7" s="12">
        <v>35825</v>
      </c>
      <c r="E7" s="14" t="s">
        <v>11</v>
      </c>
      <c r="F7" s="12">
        <v>32695</v>
      </c>
      <c r="G7" s="15">
        <v>32333</v>
      </c>
      <c r="H7" s="16">
        <v>31059</v>
      </c>
    </row>
    <row r="8" spans="1:8" ht="78.75">
      <c r="A8" s="11" t="s">
        <v>12</v>
      </c>
      <c r="B8" s="12">
        <v>2248</v>
      </c>
      <c r="C8" s="13">
        <f>'[1]bevételi főtábla 1.sz.'!AL46</f>
        <v>4931</v>
      </c>
      <c r="D8" s="12">
        <v>2177</v>
      </c>
      <c r="E8" s="14" t="s">
        <v>13</v>
      </c>
      <c r="F8" s="12">
        <v>15123</v>
      </c>
      <c r="G8" s="15">
        <v>1296</v>
      </c>
      <c r="H8" s="15">
        <v>1247</v>
      </c>
    </row>
    <row r="9" spans="1:8" ht="78.75">
      <c r="A9" s="11" t="s">
        <v>14</v>
      </c>
      <c r="B9" s="12"/>
      <c r="C9" s="13"/>
      <c r="D9" s="12"/>
      <c r="E9" s="14" t="s">
        <v>15</v>
      </c>
      <c r="F9" s="12"/>
      <c r="G9" s="15"/>
      <c r="H9" s="15"/>
    </row>
    <row r="10" spans="1:8" ht="94.5">
      <c r="A10" s="11" t="s">
        <v>16</v>
      </c>
      <c r="B10" s="12"/>
      <c r="C10" s="13"/>
      <c r="D10" s="12"/>
      <c r="E10" s="17" t="s">
        <v>17</v>
      </c>
      <c r="F10" s="12"/>
      <c r="G10" s="15"/>
      <c r="H10" s="15"/>
    </row>
    <row r="11" spans="1:8" ht="126">
      <c r="A11" s="18" t="s">
        <v>18</v>
      </c>
      <c r="B11" s="12">
        <v>1576</v>
      </c>
      <c r="C11" s="13">
        <v>2643</v>
      </c>
      <c r="D11" s="12">
        <f>'[1]bevételi főtábla 1.sz.'!AS8</f>
        <v>2643</v>
      </c>
      <c r="E11" s="17" t="s">
        <v>19</v>
      </c>
      <c r="F11" s="12">
        <v>3851</v>
      </c>
      <c r="G11" s="15">
        <v>3575</v>
      </c>
      <c r="H11" s="15">
        <v>3575</v>
      </c>
    </row>
    <row r="12" spans="1:8" ht="110.25">
      <c r="A12" s="18" t="s">
        <v>20</v>
      </c>
      <c r="B12" s="12"/>
      <c r="C12" s="13"/>
      <c r="D12" s="12"/>
      <c r="E12" s="17" t="s">
        <v>21</v>
      </c>
      <c r="F12" s="12"/>
      <c r="G12" s="15"/>
      <c r="H12" s="15"/>
    </row>
    <row r="13" spans="1:8" ht="94.5">
      <c r="A13" s="18" t="s">
        <v>22</v>
      </c>
      <c r="B13" s="12"/>
      <c r="C13" s="13"/>
      <c r="D13" s="12"/>
      <c r="E13" s="17" t="s">
        <v>23</v>
      </c>
      <c r="F13" s="12"/>
      <c r="G13" s="15"/>
      <c r="H13" s="15"/>
    </row>
    <row r="14" spans="1:8" ht="126">
      <c r="A14" s="18" t="s">
        <v>24</v>
      </c>
      <c r="B14" s="12">
        <v>9288</v>
      </c>
      <c r="C14" s="12">
        <v>9288</v>
      </c>
      <c r="D14" s="12">
        <v>9283</v>
      </c>
      <c r="E14" s="17" t="s">
        <v>25</v>
      </c>
      <c r="F14" s="12"/>
      <c r="G14" s="15"/>
      <c r="H14" s="15"/>
    </row>
    <row r="15" spans="1:8" ht="174" thickBot="1">
      <c r="A15" s="19"/>
      <c r="B15" s="20"/>
      <c r="C15" s="20"/>
      <c r="D15" s="20"/>
      <c r="E15" s="21" t="s">
        <v>26</v>
      </c>
      <c r="F15" s="12"/>
      <c r="G15" s="15"/>
      <c r="H15" s="15"/>
    </row>
    <row r="16" spans="1:8" ht="75.75" thickBot="1">
      <c r="A16" s="22" t="s">
        <v>27</v>
      </c>
      <c r="B16" s="23">
        <f>SUM(B7:B15)</f>
        <v>49790</v>
      </c>
      <c r="C16" s="23">
        <f>SUM(C7:C15)</f>
        <v>53745</v>
      </c>
      <c r="D16" s="23">
        <f>SUM(D7:D15)</f>
        <v>49928</v>
      </c>
      <c r="E16" s="24" t="s">
        <v>28</v>
      </c>
      <c r="F16" s="23">
        <f>SUM(F7:F15)</f>
        <v>51669</v>
      </c>
      <c r="G16" s="23">
        <f>SUM(G7:G15)</f>
        <v>37204</v>
      </c>
      <c r="H16" s="23">
        <f>SUM(H7:H15)</f>
        <v>35881</v>
      </c>
    </row>
    <row r="17" spans="1:8" ht="15.75">
      <c r="A17" s="25"/>
      <c r="B17" s="26"/>
      <c r="C17" s="26"/>
      <c r="D17" s="26"/>
      <c r="E17" s="25"/>
      <c r="F17" s="26"/>
      <c r="G17" s="26"/>
      <c r="H17" s="26"/>
    </row>
    <row r="18" spans="1:8" ht="18.75">
      <c r="A18" s="3" t="s">
        <v>29</v>
      </c>
      <c r="B18" s="3"/>
      <c r="C18" s="3"/>
      <c r="D18" s="3"/>
      <c r="E18" s="3"/>
      <c r="F18" s="3"/>
      <c r="G18" s="3"/>
      <c r="H18" s="3"/>
    </row>
    <row r="19" spans="1:8" ht="19.5" thickBot="1">
      <c r="A19" s="27"/>
      <c r="B19" s="27"/>
      <c r="C19" s="27"/>
      <c r="D19" s="27"/>
      <c r="E19" s="27"/>
      <c r="F19" s="27"/>
      <c r="G19" s="27"/>
      <c r="H19" s="5" t="s">
        <v>3</v>
      </c>
    </row>
    <row r="20" spans="1:8" ht="16.5" thickBot="1">
      <c r="A20" s="6" t="s">
        <v>4</v>
      </c>
      <c r="B20" s="7"/>
      <c r="C20" s="7"/>
      <c r="D20" s="8"/>
      <c r="E20" s="6" t="s">
        <v>5</v>
      </c>
      <c r="F20" s="7"/>
      <c r="G20" s="7"/>
      <c r="H20" s="8"/>
    </row>
    <row r="21" spans="1:8" ht="63.75" thickBot="1">
      <c r="A21" s="9" t="s">
        <v>6</v>
      </c>
      <c r="B21" s="28" t="s">
        <v>7</v>
      </c>
      <c r="C21" s="10" t="s">
        <v>8</v>
      </c>
      <c r="D21" s="9" t="s">
        <v>9</v>
      </c>
      <c r="E21" s="9" t="s">
        <v>6</v>
      </c>
      <c r="F21" s="9" t="s">
        <v>7</v>
      </c>
      <c r="G21" s="10" t="s">
        <v>8</v>
      </c>
      <c r="H21" s="9" t="s">
        <v>9</v>
      </c>
    </row>
    <row r="22" spans="1:8" ht="63">
      <c r="A22" s="29" t="s">
        <v>30</v>
      </c>
      <c r="B22" s="30">
        <v>90</v>
      </c>
      <c r="C22" s="12">
        <v>90</v>
      </c>
      <c r="D22" s="12">
        <v>50</v>
      </c>
      <c r="E22" s="14" t="s">
        <v>31</v>
      </c>
      <c r="F22" s="12">
        <v>12500</v>
      </c>
      <c r="G22" s="15">
        <v>28082</v>
      </c>
      <c r="H22" s="16">
        <v>24418</v>
      </c>
    </row>
    <row r="23" spans="1:8" ht="94.5">
      <c r="A23" s="18" t="s">
        <v>32</v>
      </c>
      <c r="B23" s="30"/>
      <c r="C23" s="13"/>
      <c r="D23" s="12"/>
      <c r="E23" s="17" t="s">
        <v>33</v>
      </c>
      <c r="F23" s="12">
        <v>7505</v>
      </c>
      <c r="G23" s="15">
        <v>10411</v>
      </c>
      <c r="H23" s="15">
        <v>10406</v>
      </c>
    </row>
    <row r="24" spans="1:8" ht="78.75">
      <c r="A24" s="11" t="s">
        <v>34</v>
      </c>
      <c r="B24" s="30"/>
      <c r="C24" s="13"/>
      <c r="D24" s="12"/>
      <c r="E24" s="17" t="s">
        <v>35</v>
      </c>
      <c r="F24" s="12"/>
      <c r="G24" s="15"/>
      <c r="H24" s="15"/>
    </row>
    <row r="25" spans="1:8" ht="126">
      <c r="A25" s="18" t="s">
        <v>36</v>
      </c>
      <c r="B25" s="30"/>
      <c r="C25" s="13"/>
      <c r="D25" s="12"/>
      <c r="E25" s="17" t="s">
        <v>37</v>
      </c>
      <c r="F25" s="12"/>
      <c r="G25" s="15"/>
      <c r="H25" s="15"/>
    </row>
    <row r="26" spans="1:8" ht="94.5">
      <c r="A26" s="18" t="s">
        <v>38</v>
      </c>
      <c r="B26" s="30"/>
      <c r="C26" s="13"/>
      <c r="D26" s="12"/>
      <c r="E26" s="17" t="s">
        <v>39</v>
      </c>
      <c r="F26" s="12"/>
      <c r="G26" s="15"/>
      <c r="H26" s="15"/>
    </row>
    <row r="27" spans="1:8" ht="94.5">
      <c r="A27" s="20"/>
      <c r="B27" s="18"/>
      <c r="C27" s="31"/>
      <c r="D27" s="18"/>
      <c r="E27" s="17" t="s">
        <v>40</v>
      </c>
      <c r="F27" s="12"/>
      <c r="G27" s="15"/>
      <c r="H27" s="15"/>
    </row>
    <row r="28" spans="1:8" ht="94.5">
      <c r="A28" s="20"/>
      <c r="B28" s="20"/>
      <c r="C28" s="32"/>
      <c r="D28" s="20"/>
      <c r="E28" s="17" t="s">
        <v>41</v>
      </c>
      <c r="F28" s="12"/>
      <c r="G28" s="15"/>
      <c r="H28" s="15"/>
    </row>
    <row r="29" spans="1:8" ht="48" thickBot="1">
      <c r="A29" s="33"/>
      <c r="B29" s="33"/>
      <c r="C29" s="32"/>
      <c r="D29" s="20"/>
      <c r="E29" s="34" t="s">
        <v>42</v>
      </c>
      <c r="F29" s="12"/>
      <c r="G29" s="15"/>
      <c r="H29" s="15"/>
    </row>
    <row r="30" spans="1:8" ht="75.75" thickBot="1">
      <c r="A30" s="22" t="s">
        <v>27</v>
      </c>
      <c r="B30" s="35">
        <f>SUM(B22:B28)</f>
        <v>90</v>
      </c>
      <c r="C30" s="35">
        <f t="shared" ref="C30" si="0">SUM(C22:C28)</f>
        <v>90</v>
      </c>
      <c r="D30" s="35">
        <f>SUM(D22:D28)</f>
        <v>50</v>
      </c>
      <c r="E30" s="22" t="s">
        <v>28</v>
      </c>
      <c r="F30" s="36">
        <f>SUM(F22:F29)</f>
        <v>20005</v>
      </c>
      <c r="G30" s="36">
        <f>SUM(G22:G29)</f>
        <v>38493</v>
      </c>
      <c r="H30" s="36">
        <f>SUM(H22:H29)</f>
        <v>34824</v>
      </c>
    </row>
    <row r="32" spans="1:8" ht="18.75">
      <c r="A32" s="3" t="s">
        <v>43</v>
      </c>
      <c r="B32" s="3"/>
      <c r="C32" s="3"/>
      <c r="D32" s="3"/>
      <c r="E32" s="3"/>
      <c r="F32" s="3"/>
      <c r="G32" s="3"/>
      <c r="H32" s="3"/>
    </row>
    <row r="33" spans="1:8" ht="15.75" thickBot="1"/>
    <row r="34" spans="1:8" ht="16.5" thickBot="1">
      <c r="A34" s="6" t="s">
        <v>4</v>
      </c>
      <c r="B34" s="7"/>
      <c r="C34" s="7"/>
      <c r="D34" s="8"/>
      <c r="E34" s="6" t="s">
        <v>5</v>
      </c>
      <c r="F34" s="7"/>
      <c r="G34" s="7"/>
      <c r="H34" s="8"/>
    </row>
    <row r="35" spans="1:8" ht="63.75" thickBot="1">
      <c r="A35" s="28" t="s">
        <v>6</v>
      </c>
      <c r="B35" s="28" t="s">
        <v>7</v>
      </c>
      <c r="C35" s="37" t="s">
        <v>8</v>
      </c>
      <c r="D35" s="28" t="s">
        <v>9</v>
      </c>
      <c r="E35" s="9" t="s">
        <v>6</v>
      </c>
      <c r="F35" s="38" t="s">
        <v>7</v>
      </c>
      <c r="G35" s="37" t="s">
        <v>8</v>
      </c>
      <c r="H35" s="28" t="s">
        <v>9</v>
      </c>
    </row>
    <row r="36" spans="1:8" ht="94.5">
      <c r="A36" s="39" t="s">
        <v>44</v>
      </c>
      <c r="B36" s="40"/>
      <c r="C36" s="40"/>
      <c r="D36" s="40"/>
      <c r="E36" s="14" t="s">
        <v>45</v>
      </c>
      <c r="F36" s="41"/>
      <c r="G36" s="42"/>
      <c r="H36" s="42"/>
    </row>
    <row r="37" spans="1:8" ht="94.5">
      <c r="A37" s="39" t="s">
        <v>46</v>
      </c>
      <c r="B37" s="40"/>
      <c r="C37" s="40"/>
      <c r="D37" s="40"/>
      <c r="E37" s="17" t="s">
        <v>47</v>
      </c>
      <c r="F37" s="41"/>
      <c r="G37" s="42"/>
      <c r="H37" s="42"/>
    </row>
    <row r="38" spans="1:8" ht="94.5">
      <c r="A38" s="39" t="s">
        <v>48</v>
      </c>
      <c r="B38" s="40"/>
      <c r="C38" s="40"/>
      <c r="D38" s="40"/>
      <c r="E38" s="43" t="s">
        <v>49</v>
      </c>
      <c r="F38" s="41"/>
      <c r="G38" s="42"/>
      <c r="H38" s="42"/>
    </row>
    <row r="39" spans="1:8" ht="94.5">
      <c r="A39" s="39" t="s">
        <v>50</v>
      </c>
      <c r="B39" s="40">
        <v>21855</v>
      </c>
      <c r="C39" s="40">
        <v>21855</v>
      </c>
      <c r="D39" s="40">
        <v>21855</v>
      </c>
      <c r="E39" s="44" t="s">
        <v>51</v>
      </c>
      <c r="F39" s="41"/>
      <c r="G39" s="42"/>
      <c r="H39" s="42"/>
    </row>
    <row r="40" spans="1:8" ht="110.25">
      <c r="A40" s="39" t="s">
        <v>52</v>
      </c>
      <c r="B40" s="40"/>
      <c r="C40" s="40"/>
      <c r="D40" s="40"/>
      <c r="E40" s="45" t="s">
        <v>53</v>
      </c>
      <c r="F40" s="46">
        <v>61</v>
      </c>
      <c r="G40" s="46">
        <v>61</v>
      </c>
      <c r="H40" s="46">
        <v>61</v>
      </c>
    </row>
    <row r="41" spans="1:8" ht="94.5">
      <c r="A41" s="39" t="s">
        <v>54</v>
      </c>
      <c r="B41" s="40"/>
      <c r="C41" s="40"/>
      <c r="D41" s="40"/>
      <c r="E41" s="32"/>
      <c r="F41" s="20"/>
      <c r="G41" s="20"/>
      <c r="H41" s="20"/>
    </row>
    <row r="42" spans="1:8" ht="78.75">
      <c r="A42" s="39" t="s">
        <v>55</v>
      </c>
      <c r="B42" s="40"/>
      <c r="C42" s="40">
        <v>68</v>
      </c>
      <c r="D42" s="40">
        <v>68</v>
      </c>
      <c r="E42" s="32"/>
      <c r="F42" s="20"/>
      <c r="G42" s="20"/>
      <c r="H42" s="20"/>
    </row>
    <row r="43" spans="1:8" ht="94.5">
      <c r="A43" s="39" t="s">
        <v>56</v>
      </c>
      <c r="B43" s="40"/>
      <c r="C43" s="40"/>
      <c r="D43" s="40"/>
      <c r="E43" s="32"/>
      <c r="F43" s="20"/>
      <c r="G43" s="20"/>
      <c r="H43" s="20"/>
    </row>
    <row r="44" spans="1:8" ht="48" thickBot="1">
      <c r="A44" s="47" t="s">
        <v>57</v>
      </c>
      <c r="B44" s="48"/>
      <c r="C44" s="48"/>
      <c r="D44" s="48"/>
      <c r="E44" s="33"/>
      <c r="F44" s="20"/>
      <c r="G44" s="20"/>
      <c r="H44" s="20"/>
    </row>
    <row r="45" spans="1:8" ht="75.75" thickBot="1">
      <c r="A45" s="22" t="s">
        <v>27</v>
      </c>
      <c r="B45" s="36">
        <f>SUM(B36:B44)</f>
        <v>21855</v>
      </c>
      <c r="C45" s="36">
        <f>SUM(C36:C44)</f>
        <v>21923</v>
      </c>
      <c r="D45" s="36">
        <f>SUM(D36:D44)</f>
        <v>21923</v>
      </c>
      <c r="E45" s="24" t="s">
        <v>28</v>
      </c>
      <c r="F45" s="36">
        <f>SUM(F36:F40)</f>
        <v>61</v>
      </c>
      <c r="G45" s="36">
        <f>SUM(G36:G40)</f>
        <v>61</v>
      </c>
      <c r="H45" s="36">
        <f>SUM(H36:H40)</f>
        <v>61</v>
      </c>
    </row>
    <row r="47" spans="1:8" ht="15.75" thickBot="1">
      <c r="B47" s="49"/>
      <c r="C47" s="49"/>
      <c r="D47" s="49"/>
      <c r="F47" s="49"/>
      <c r="G47" s="49"/>
      <c r="H47" s="49"/>
    </row>
    <row r="48" spans="1:8" ht="19.5" thickBot="1">
      <c r="A48" s="50" t="s">
        <v>58</v>
      </c>
      <c r="B48" s="51">
        <f>B45+B30+B16</f>
        <v>71735</v>
      </c>
      <c r="C48" s="51">
        <f t="shared" ref="C48:H48" si="1">C45+C30+C16</f>
        <v>75758</v>
      </c>
      <c r="D48" s="51">
        <f t="shared" si="1"/>
        <v>71901</v>
      </c>
      <c r="E48" s="50" t="s">
        <v>58</v>
      </c>
      <c r="F48" s="51">
        <f>F45+F30+F16</f>
        <v>71735</v>
      </c>
      <c r="G48" s="51">
        <f t="shared" si="1"/>
        <v>75758</v>
      </c>
      <c r="H48" s="51">
        <f t="shared" si="1"/>
        <v>70766</v>
      </c>
    </row>
    <row r="49" spans="1:8" ht="15.75">
      <c r="A49" s="52"/>
      <c r="B49" s="49"/>
      <c r="C49" s="49"/>
      <c r="D49" s="49"/>
      <c r="E49" s="49"/>
      <c r="F49" s="49"/>
      <c r="G49" s="49"/>
      <c r="H49" s="49"/>
    </row>
    <row r="50" spans="1:8" ht="15.75">
      <c r="A50" s="53"/>
      <c r="B50" s="49"/>
      <c r="C50" s="49"/>
      <c r="D50" s="49"/>
      <c r="E50" s="49"/>
      <c r="F50" s="49"/>
      <c r="G50" s="49"/>
      <c r="H50" s="49"/>
    </row>
    <row r="51" spans="1:8">
      <c r="B51" s="49"/>
      <c r="C51" s="49"/>
      <c r="D51" s="49"/>
      <c r="E51" s="49"/>
      <c r="F51" s="49"/>
      <c r="G51" s="49"/>
      <c r="H51" s="49"/>
    </row>
  </sheetData>
  <mergeCells count="11">
    <mergeCell ref="A20:D20"/>
    <mergeCell ref="E20:H20"/>
    <mergeCell ref="A32:H32"/>
    <mergeCell ref="A34:D34"/>
    <mergeCell ref="E34:H34"/>
    <mergeCell ref="A1:G1"/>
    <mergeCell ref="A2:H2"/>
    <mergeCell ref="A3:H3"/>
    <mergeCell ref="A5:D5"/>
    <mergeCell ref="E5:H5"/>
    <mergeCell ref="A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2017-05-31T13:30:23Z</dcterms:created>
  <dcterms:modified xsi:type="dcterms:W3CDTF">2017-05-31T13:30:29Z</dcterms:modified>
</cp:coreProperties>
</file>