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6645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C34" i="1"/>
  <c r="E28"/>
  <c r="E27"/>
  <c r="E24"/>
</calcChain>
</file>

<file path=xl/sharedStrings.xml><?xml version="1.0" encoding="utf-8"?>
<sst xmlns="http://schemas.openxmlformats.org/spreadsheetml/2006/main" count="109" uniqueCount="81">
  <si>
    <t>Azonosító</t>
  </si>
  <si>
    <t>Cég</t>
  </si>
  <si>
    <t>Bankok</t>
  </si>
  <si>
    <t>Számlaszám</t>
  </si>
  <si>
    <t>Egyenleg</t>
  </si>
  <si>
    <t>Utolsó mozgás</t>
  </si>
  <si>
    <t>B60</t>
  </si>
  <si>
    <t>Kökény Község Önkormányzat</t>
  </si>
  <si>
    <t>KÖKÉNY ÁLLAMI HOZZÁJÁRULÁSOK SZ (B60)</t>
  </si>
  <si>
    <t>11731001-15334747-05120000</t>
  </si>
  <si>
    <t/>
  </si>
  <si>
    <t>B57</t>
  </si>
  <si>
    <t>KÖKÉNY BÍRSÁG SZÁMLA (B57)</t>
  </si>
  <si>
    <t>11731001-15334747-03610000</t>
  </si>
  <si>
    <t>B63</t>
  </si>
  <si>
    <t>KÖKÉNY EGYÉB BEVÉTELEK BESZEDÉS (B63)</t>
  </si>
  <si>
    <t>11731001-15334747-08800000</t>
  </si>
  <si>
    <t>B52</t>
  </si>
  <si>
    <t>KÖKÉNY ÉPÍTMÉNYADÓ SZÁMLA (B52)</t>
  </si>
  <si>
    <t>11731001-15334747-02440000</t>
  </si>
  <si>
    <t>B64</t>
  </si>
  <si>
    <t>KÖKÉNY GÉPJÁRMŰADÓ BESZEDÉSI SZ (B64)</t>
  </si>
  <si>
    <t>11731001-15334747-08970000</t>
  </si>
  <si>
    <t>B65</t>
  </si>
  <si>
    <t>KÖKÉNY HÁZIORVOSI ELLÁTÁS SZÁML (B65)</t>
  </si>
  <si>
    <t>11731001-15334747-09070000</t>
  </si>
  <si>
    <t>B59</t>
  </si>
  <si>
    <t>KÖKÉNY IDEGEN BEVÉTELEK. (B59)</t>
  </si>
  <si>
    <t>11731001-15334747-04400000</t>
  </si>
  <si>
    <t>B56</t>
  </si>
  <si>
    <t>KÖKÉNY IPARŰZÉSI ADÓ (B56)</t>
  </si>
  <si>
    <t>11731001-15334747-03540000</t>
  </si>
  <si>
    <t>B58</t>
  </si>
  <si>
    <t>KÖKÉNY KÉSEDELMI PÓTLÉK SZÁMLA (B58)</t>
  </si>
  <si>
    <t>11731001-15334747-03780000</t>
  </si>
  <si>
    <t>B51</t>
  </si>
  <si>
    <t>KÖKÉNY KÖLTSÉGVETÉSI ELSZÁMOLÁS (B51)</t>
  </si>
  <si>
    <t>11731001-15334747</t>
  </si>
  <si>
    <t>B66</t>
  </si>
  <si>
    <t>KÖKÉNY KÖZFOGLALKOZTATÁS ALSZÁM (B66)</t>
  </si>
  <si>
    <t>11731001-15334747-10010000</t>
  </si>
  <si>
    <t>B55</t>
  </si>
  <si>
    <t>KÖKÉNY KÖZSÉG ELJÁRÁSI ILLETÉK (B55)</t>
  </si>
  <si>
    <t>11731001-15334747-03470000</t>
  </si>
  <si>
    <t>B61</t>
  </si>
  <si>
    <t>KÖKÉNY LETÉTI SZÁMLA (B61)</t>
  </si>
  <si>
    <t>11731001-15334747-06530000</t>
  </si>
  <si>
    <t>B76</t>
  </si>
  <si>
    <t>Kökény Magánfőzött pálinka adója alszámla (B76)</t>
  </si>
  <si>
    <t>11731001-15334747-04950000</t>
  </si>
  <si>
    <t>B53</t>
  </si>
  <si>
    <t>KÖKÉNY MAGÁNSZEMÉLYEK KOMMUNÁLI (B53)</t>
  </si>
  <si>
    <t>11731001-15334747-02820000</t>
  </si>
  <si>
    <t>B69</t>
  </si>
  <si>
    <t>KÖKÉNY ÖNKORM. KÜLSŐ MBÉR (B69)</t>
  </si>
  <si>
    <t>11769006-00201799</t>
  </si>
  <si>
    <t>B68</t>
  </si>
  <si>
    <t>KÖKÉNY ÖNKORM. SAJÁT MBÉR (B68)</t>
  </si>
  <si>
    <t>11769006-00201782</t>
  </si>
  <si>
    <t>B62</t>
  </si>
  <si>
    <t>KÖKÉNY TERMŐFÖLD BÉRBEAD. SZÁRM. (B62)</t>
  </si>
  <si>
    <t>11731001-15334747-08660000</t>
  </si>
  <si>
    <t>B54</t>
  </si>
  <si>
    <t>KÖKÉNY VÁLLALKOZÓK KOMMUNÁLIS A (B54)</t>
  </si>
  <si>
    <t>11731001-15334747-02990000</t>
  </si>
  <si>
    <t>B67</t>
  </si>
  <si>
    <t>KÖKÉNYI CSALÁDI NAPKÖZI (B67)</t>
  </si>
  <si>
    <t>11731001-15334747-10020009</t>
  </si>
  <si>
    <t>Záró bankegyenleg összesen:</t>
  </si>
  <si>
    <t>P10</t>
  </si>
  <si>
    <t>Kökény Község Önkormányzata (P10)</t>
  </si>
  <si>
    <t>P12</t>
  </si>
  <si>
    <t>Családi Napközi Kökény (P12)</t>
  </si>
  <si>
    <t>Záró pénztáregyenleg összesen:</t>
  </si>
  <si>
    <t>Záró pénzkészlet összesen:</t>
  </si>
  <si>
    <t>Kökény Község Önkormányzata záró pénzkészlet 2016.12.31.</t>
  </si>
  <si>
    <t>Tartalékképzés 2017 év</t>
  </si>
  <si>
    <t>Céltartalék</t>
  </si>
  <si>
    <t>Általános tartalék</t>
  </si>
  <si>
    <t>Tartalék összesen</t>
  </si>
  <si>
    <t>Ft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</si>
</sst>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Dot">
        <color indexed="8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Font="1" applyBorder="1" applyAlignment="1" applyProtection="1"/>
    <xf numFmtId="0" fontId="0" fillId="0" borderId="2" xfId="0" applyNumberFormat="1" applyFont="1" applyFill="1" applyBorder="1" applyAlignment="1" applyProtection="1"/>
    <xf numFmtId="3" fontId="0" fillId="0" borderId="1" xfId="0" applyNumberFormat="1" applyFont="1" applyBorder="1" applyAlignment="1" applyProtection="1"/>
    <xf numFmtId="14" fontId="0" fillId="0" borderId="1" xfId="0" applyNumberFormat="1" applyFont="1" applyBorder="1" applyAlignment="1" applyProtection="1"/>
    <xf numFmtId="0" fontId="0" fillId="0" borderId="0" xfId="0" applyNumberFormat="1" applyFont="1" applyFill="1" applyBorder="1" applyAlignment="1" applyProtection="1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Fill="1" applyBorder="1" applyAlignment="1" applyProtection="1"/>
    <xf numFmtId="3" fontId="2" fillId="0" borderId="1" xfId="0" applyNumberFormat="1" applyFont="1" applyBorder="1"/>
    <xf numFmtId="0" fontId="1" fillId="0" borderId="1" xfId="0" applyFont="1" applyBorder="1"/>
    <xf numFmtId="0" fontId="1" fillId="0" borderId="1" xfId="0" applyFont="1" applyFill="1" applyBorder="1" applyAlignment="1" applyProtection="1"/>
    <xf numFmtId="3" fontId="1" fillId="0" borderId="1" xfId="0" applyNumberFormat="1" applyFont="1" applyBorder="1"/>
    <xf numFmtId="0" fontId="3" fillId="0" borderId="0" xfId="0" applyFont="1"/>
    <xf numFmtId="3" fontId="0" fillId="0" borderId="0" xfId="0" applyNumberFormat="1"/>
    <xf numFmtId="0" fontId="1" fillId="0" borderId="0" xfId="0" applyFont="1" applyBorder="1"/>
    <xf numFmtId="0" fontId="1" fillId="0" borderId="0" xfId="0" applyFont="1" applyFill="1" applyBorder="1" applyAlignment="1" applyProtection="1"/>
    <xf numFmtId="3" fontId="1" fillId="0" borderId="0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workbookViewId="0">
      <selection activeCell="C37" sqref="C37"/>
    </sheetView>
  </sheetViews>
  <sheetFormatPr defaultRowHeight="15"/>
  <cols>
    <col min="2" max="2" width="30.140625" bestFit="1" customWidth="1"/>
    <col min="3" max="3" width="42.140625" bestFit="1" customWidth="1"/>
    <col min="4" max="4" width="26.7109375" bestFit="1" customWidth="1"/>
    <col min="5" max="5" width="11" bestFit="1" customWidth="1"/>
    <col min="6" max="6" width="13.140625" bestFit="1" customWidth="1"/>
  </cols>
  <sheetData>
    <row r="1" spans="1:6">
      <c r="A1" s="14" t="s">
        <v>75</v>
      </c>
    </row>
    <row r="3" spans="1:6" s="2" customForma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s="5" customFormat="1">
      <c r="A4" s="1" t="s">
        <v>6</v>
      </c>
      <c r="B4" s="1" t="s">
        <v>7</v>
      </c>
      <c r="C4" s="1" t="s">
        <v>8</v>
      </c>
      <c r="D4" s="1" t="s">
        <v>9</v>
      </c>
      <c r="E4" s="3">
        <v>0</v>
      </c>
      <c r="F4" s="4" t="s">
        <v>10</v>
      </c>
    </row>
    <row r="5" spans="1:6" s="5" customFormat="1">
      <c r="A5" s="1" t="s">
        <v>11</v>
      </c>
      <c r="B5" s="1" t="s">
        <v>7</v>
      </c>
      <c r="C5" s="1" t="s">
        <v>12</v>
      </c>
      <c r="D5" s="1" t="s">
        <v>13</v>
      </c>
      <c r="E5" s="3">
        <v>0</v>
      </c>
      <c r="F5" s="4">
        <v>42734</v>
      </c>
    </row>
    <row r="6" spans="1:6" s="5" customFormat="1">
      <c r="A6" s="1" t="s">
        <v>14</v>
      </c>
      <c r="B6" s="1" t="s">
        <v>7</v>
      </c>
      <c r="C6" s="1" t="s">
        <v>15</v>
      </c>
      <c r="D6" s="1" t="s">
        <v>16</v>
      </c>
      <c r="E6" s="3">
        <v>71000</v>
      </c>
      <c r="F6" s="4">
        <v>42702</v>
      </c>
    </row>
    <row r="7" spans="1:6" s="5" customFormat="1">
      <c r="A7" s="1" t="s">
        <v>17</v>
      </c>
      <c r="B7" s="1" t="s">
        <v>7</v>
      </c>
      <c r="C7" s="1" t="s">
        <v>18</v>
      </c>
      <c r="D7" s="1" t="s">
        <v>19</v>
      </c>
      <c r="E7" s="3">
        <v>0</v>
      </c>
      <c r="F7" s="4">
        <v>42734</v>
      </c>
    </row>
    <row r="8" spans="1:6" s="5" customFormat="1">
      <c r="A8" s="1" t="s">
        <v>20</v>
      </c>
      <c r="B8" s="1" t="s">
        <v>7</v>
      </c>
      <c r="C8" s="1" t="s">
        <v>21</v>
      </c>
      <c r="D8" s="1" t="s">
        <v>22</v>
      </c>
      <c r="E8" s="3">
        <v>29924</v>
      </c>
      <c r="F8" s="4">
        <v>42726</v>
      </c>
    </row>
    <row r="9" spans="1:6" s="5" customFormat="1">
      <c r="A9" s="1" t="s">
        <v>23</v>
      </c>
      <c r="B9" s="1" t="s">
        <v>7</v>
      </c>
      <c r="C9" s="1" t="s">
        <v>24</v>
      </c>
      <c r="D9" s="1" t="s">
        <v>25</v>
      </c>
      <c r="E9" s="3">
        <v>0</v>
      </c>
      <c r="F9" s="4" t="s">
        <v>10</v>
      </c>
    </row>
    <row r="10" spans="1:6" s="5" customFormat="1">
      <c r="A10" s="1" t="s">
        <v>26</v>
      </c>
      <c r="B10" s="1" t="s">
        <v>7</v>
      </c>
      <c r="C10" s="1" t="s">
        <v>27</v>
      </c>
      <c r="D10" s="1" t="s">
        <v>28</v>
      </c>
      <c r="E10" s="3">
        <v>83618</v>
      </c>
      <c r="F10" s="4">
        <v>42682</v>
      </c>
    </row>
    <row r="11" spans="1:6" s="5" customFormat="1">
      <c r="A11" s="1" t="s">
        <v>29</v>
      </c>
      <c r="B11" s="1" t="s">
        <v>7</v>
      </c>
      <c r="C11" s="1" t="s">
        <v>30</v>
      </c>
      <c r="D11" s="1" t="s">
        <v>31</v>
      </c>
      <c r="E11" s="3">
        <v>0</v>
      </c>
      <c r="F11" s="4">
        <v>42734</v>
      </c>
    </row>
    <row r="12" spans="1:6" s="5" customFormat="1">
      <c r="A12" s="1" t="s">
        <v>32</v>
      </c>
      <c r="B12" s="1" t="s">
        <v>7</v>
      </c>
      <c r="C12" s="1" t="s">
        <v>33</v>
      </c>
      <c r="D12" s="1" t="s">
        <v>34</v>
      </c>
      <c r="E12" s="3">
        <v>0</v>
      </c>
      <c r="F12" s="4">
        <v>42734</v>
      </c>
    </row>
    <row r="13" spans="1:6" s="5" customFormat="1">
      <c r="A13" s="1" t="s">
        <v>35</v>
      </c>
      <c r="B13" s="1" t="s">
        <v>7</v>
      </c>
      <c r="C13" s="1" t="s">
        <v>36</v>
      </c>
      <c r="D13" s="1" t="s">
        <v>37</v>
      </c>
      <c r="E13" s="3">
        <v>49717476</v>
      </c>
      <c r="F13" s="4">
        <v>42734</v>
      </c>
    </row>
    <row r="14" spans="1:6" s="5" customFormat="1">
      <c r="A14" s="1" t="s">
        <v>38</v>
      </c>
      <c r="B14" s="1" t="s">
        <v>7</v>
      </c>
      <c r="C14" s="1" t="s">
        <v>39</v>
      </c>
      <c r="D14" s="1" t="s">
        <v>40</v>
      </c>
      <c r="E14" s="3">
        <v>4680174</v>
      </c>
      <c r="F14" s="4">
        <v>42734</v>
      </c>
    </row>
    <row r="15" spans="1:6" s="5" customFormat="1">
      <c r="A15" s="1" t="s">
        <v>41</v>
      </c>
      <c r="B15" s="1" t="s">
        <v>7</v>
      </c>
      <c r="C15" s="1" t="s">
        <v>42</v>
      </c>
      <c r="D15" s="1" t="s">
        <v>43</v>
      </c>
      <c r="E15" s="3">
        <v>0</v>
      </c>
      <c r="F15" s="4">
        <v>42510</v>
      </c>
    </row>
    <row r="16" spans="1:6" s="5" customFormat="1">
      <c r="A16" s="1" t="s">
        <v>44</v>
      </c>
      <c r="B16" s="1" t="s">
        <v>7</v>
      </c>
      <c r="C16" s="1" t="s">
        <v>45</v>
      </c>
      <c r="D16" s="1" t="s">
        <v>46</v>
      </c>
      <c r="E16" s="3">
        <v>0</v>
      </c>
      <c r="F16" s="4" t="s">
        <v>10</v>
      </c>
    </row>
    <row r="17" spans="1:6" s="5" customFormat="1">
      <c r="A17" s="1" t="s">
        <v>47</v>
      </c>
      <c r="B17" s="1" t="s">
        <v>7</v>
      </c>
      <c r="C17" s="1" t="s">
        <v>48</v>
      </c>
      <c r="D17" s="1" t="s">
        <v>49</v>
      </c>
      <c r="E17" s="3">
        <v>7000</v>
      </c>
      <c r="F17" s="4">
        <v>42454</v>
      </c>
    </row>
    <row r="18" spans="1:6" s="5" customFormat="1">
      <c r="A18" s="1" t="s">
        <v>50</v>
      </c>
      <c r="B18" s="1" t="s">
        <v>7</v>
      </c>
      <c r="C18" s="1" t="s">
        <v>51</v>
      </c>
      <c r="D18" s="1" t="s">
        <v>52</v>
      </c>
      <c r="E18" s="3">
        <v>0</v>
      </c>
      <c r="F18" s="4">
        <v>42734</v>
      </c>
    </row>
    <row r="19" spans="1:6" s="5" customFormat="1">
      <c r="A19" s="1" t="s">
        <v>53</v>
      </c>
      <c r="B19" s="1" t="s">
        <v>7</v>
      </c>
      <c r="C19" s="1" t="s">
        <v>54</v>
      </c>
      <c r="D19" s="1" t="s">
        <v>55</v>
      </c>
      <c r="E19" s="3">
        <v>0</v>
      </c>
      <c r="F19" s="4" t="s">
        <v>10</v>
      </c>
    </row>
    <row r="20" spans="1:6" s="5" customFormat="1">
      <c r="A20" s="1" t="s">
        <v>56</v>
      </c>
      <c r="B20" s="1" t="s">
        <v>7</v>
      </c>
      <c r="C20" s="1" t="s">
        <v>57</v>
      </c>
      <c r="D20" s="1" t="s">
        <v>58</v>
      </c>
      <c r="E20" s="3">
        <v>0</v>
      </c>
      <c r="F20" s="4" t="s">
        <v>10</v>
      </c>
    </row>
    <row r="21" spans="1:6" s="5" customFormat="1">
      <c r="A21" s="1" t="s">
        <v>59</v>
      </c>
      <c r="B21" s="1" t="s">
        <v>7</v>
      </c>
      <c r="C21" s="1" t="s">
        <v>60</v>
      </c>
      <c r="D21" s="1" t="s">
        <v>61</v>
      </c>
      <c r="E21" s="3">
        <v>0</v>
      </c>
      <c r="F21" s="4">
        <v>42734</v>
      </c>
    </row>
    <row r="22" spans="1:6" s="5" customFormat="1">
      <c r="A22" s="1" t="s">
        <v>62</v>
      </c>
      <c r="B22" s="1" t="s">
        <v>7</v>
      </c>
      <c r="C22" s="1" t="s">
        <v>63</v>
      </c>
      <c r="D22" s="1" t="s">
        <v>64</v>
      </c>
      <c r="E22" s="3">
        <v>0</v>
      </c>
      <c r="F22" s="4" t="s">
        <v>10</v>
      </c>
    </row>
    <row r="23" spans="1:6" s="5" customFormat="1">
      <c r="A23" s="1" t="s">
        <v>65</v>
      </c>
      <c r="B23" s="1" t="s">
        <v>7</v>
      </c>
      <c r="C23" s="1" t="s">
        <v>66</v>
      </c>
      <c r="D23" s="1" t="s">
        <v>67</v>
      </c>
      <c r="E23" s="3">
        <v>147600</v>
      </c>
      <c r="F23" s="4">
        <v>42734</v>
      </c>
    </row>
    <row r="24" spans="1:6" s="7" customFormat="1">
      <c r="A24" s="8"/>
      <c r="B24" s="9" t="s">
        <v>68</v>
      </c>
      <c r="C24" s="8"/>
      <c r="D24" s="8"/>
      <c r="E24" s="10">
        <f>SUM(E4:E23)</f>
        <v>54736792</v>
      </c>
      <c r="F24" s="8"/>
    </row>
    <row r="25" spans="1:6" s="5" customFormat="1">
      <c r="A25" s="1" t="s">
        <v>69</v>
      </c>
      <c r="B25" s="1" t="s">
        <v>7</v>
      </c>
      <c r="C25" s="1" t="s">
        <v>70</v>
      </c>
      <c r="D25" s="3"/>
      <c r="E25" s="3">
        <v>489490</v>
      </c>
      <c r="F25" s="4">
        <v>42731</v>
      </c>
    </row>
    <row r="26" spans="1:6" s="5" customFormat="1">
      <c r="A26" s="1" t="s">
        <v>71</v>
      </c>
      <c r="B26" s="1" t="s">
        <v>7</v>
      </c>
      <c r="C26" s="1" t="s">
        <v>72</v>
      </c>
      <c r="D26" s="3"/>
      <c r="E26" s="3">
        <v>28325</v>
      </c>
      <c r="F26" s="4">
        <v>42709</v>
      </c>
    </row>
    <row r="27" spans="1:6" s="7" customFormat="1">
      <c r="A27" s="8"/>
      <c r="B27" s="9" t="s">
        <v>73</v>
      </c>
      <c r="C27" s="8"/>
      <c r="D27" s="8"/>
      <c r="E27" s="10">
        <f>SUM(E25:E26)</f>
        <v>517815</v>
      </c>
      <c r="F27" s="8"/>
    </row>
    <row r="28" spans="1:6" s="6" customFormat="1" ht="15.75">
      <c r="A28" s="11"/>
      <c r="B28" s="12" t="s">
        <v>74</v>
      </c>
      <c r="C28" s="11"/>
      <c r="D28" s="11"/>
      <c r="E28" s="13">
        <f>SUM(E27,E24)</f>
        <v>55254607</v>
      </c>
      <c r="F28" s="11"/>
    </row>
    <row r="29" spans="1:6" s="6" customFormat="1" ht="15.75">
      <c r="A29" s="16"/>
      <c r="B29" s="17"/>
      <c r="C29" s="16"/>
      <c r="D29" s="16"/>
      <c r="E29" s="18"/>
      <c r="F29" s="16"/>
    </row>
    <row r="31" spans="1:6">
      <c r="A31" s="14" t="s">
        <v>76</v>
      </c>
    </row>
    <row r="32" spans="1:6">
      <c r="B32" t="s">
        <v>77</v>
      </c>
      <c r="C32" s="15">
        <v>32428821</v>
      </c>
      <c r="D32" t="s">
        <v>80</v>
      </c>
    </row>
    <row r="33" spans="2:4">
      <c r="B33" t="s">
        <v>78</v>
      </c>
      <c r="C33" s="15">
        <v>1113218</v>
      </c>
      <c r="D33" t="s">
        <v>80</v>
      </c>
    </row>
    <row r="34" spans="2:4">
      <c r="B34" t="s">
        <v>79</v>
      </c>
      <c r="C34" s="15">
        <f>SUM(C32:C33)</f>
        <v>33542039</v>
      </c>
      <c r="D34" t="s">
        <v>80</v>
      </c>
    </row>
  </sheetData>
  <phoneticPr fontId="0" type="noConversion"/>
  <pageMargins left="0.51181102362204722" right="0.5118110236220472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KGYK</cp:lastModifiedBy>
  <cp:lastPrinted>2017-01-30T05:44:03Z</cp:lastPrinted>
  <dcterms:created xsi:type="dcterms:W3CDTF">2017-01-02T08:03:55Z</dcterms:created>
  <dcterms:modified xsi:type="dcterms:W3CDTF">2017-01-30T05:44:05Z</dcterms:modified>
</cp:coreProperties>
</file>