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104" i="5"/>
  <c r="G104"/>
  <c r="I98" l="1"/>
  <c r="G7"/>
  <c r="I27"/>
  <c r="H100" l="1"/>
  <c r="H95"/>
  <c r="I86"/>
  <c r="I87"/>
  <c r="I88"/>
  <c r="I89"/>
  <c r="I90"/>
  <c r="I85"/>
  <c r="H83"/>
  <c r="I73"/>
  <c r="I74"/>
  <c r="I75"/>
  <c r="I76"/>
  <c r="I77"/>
  <c r="I78"/>
  <c r="I79"/>
  <c r="I80"/>
  <c r="H52"/>
  <c r="H48"/>
  <c r="I46"/>
  <c r="I45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G8"/>
  <c r="G18"/>
  <c r="G16" s="1"/>
  <c r="G21"/>
  <c r="H32"/>
  <c r="I32"/>
  <c r="I34"/>
  <c r="I48" l="1"/>
  <c r="I83"/>
  <c r="I105" s="1"/>
  <c r="G83"/>
  <c r="G32"/>
  <c r="G48"/>
  <c r="G72"/>
  <c r="I72" s="1"/>
  <c r="H7"/>
  <c r="H43" s="1"/>
  <c r="I7"/>
  <c r="I43" s="1"/>
  <c r="G95" l="1"/>
  <c r="G100" s="1"/>
  <c r="G105"/>
  <c r="I95"/>
  <c r="I100" s="1"/>
  <c r="G43"/>
  <c r="G52" s="1"/>
  <c r="I52" s="1"/>
</calcChain>
</file>

<file path=xl/sharedStrings.xml><?xml version="1.0" encoding="utf-8"?>
<sst xmlns="http://schemas.openxmlformats.org/spreadsheetml/2006/main" count="104" uniqueCount="95">
  <si>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</si>
  <si>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</si>
  <si>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</si>
  <si>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</si>
  <si>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</si>
  <si>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</si>
  <si>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</si>
  <si>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</si>
  <si>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</si>
  <si>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</si>
  <si>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</si>
  <si>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</si>
  <si>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</si>
  <si>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</si>
  <si>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</si>
  <si>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</si>
  <si>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</si>
  <si>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</si>
  <si>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</si>
  <si>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</si>
  <si>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</si>
  <si>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</si>
  <si>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</si>
  <si>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</si>
  <si>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</si>
  <si>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</si>
  <si>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</si>
  <si>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</si>
  <si>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</si>
  <si>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</si>
  <si>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</si>
  <si>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</si>
  <si>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</si>
  <si>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</si>
  <si>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</si>
  <si>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</si>
  <si>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</si>
  <si>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</si>
  <si>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</si>
  <si>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</si>
  <si>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</si>
  <si>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</si>
  <si>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</si>
  <si>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</si>
  <si>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</si>
  <si>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</si>
  <si>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</si>
  <si>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</si>
  <si>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</si>
  <si>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</si>
  <si>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</si>
  <si>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</si>
  <si>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</si>
  <si>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</si>
  <si>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</si>
  <si>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</si>
  <si>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</si>
  <si>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Acsalag Községi önkormányzat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</si>
  <si>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</si>
  <si>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</si>
  <si>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</si>
  <si>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</si>
  <si>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</si>
  <si>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</si>
  <si>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</si>
  <si>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</si>
  <si>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</si>
  <si>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</si>
  <si>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</si>
  <si>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</si>
  <si>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</si>
  <si>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</si>
  <si>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</si>
  <si>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</si>
  <si>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</si>
  <si>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</si>
  <si>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</si>
  <si>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</si>
  <si>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</si>
  <si>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</si>
  <si>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 xml:space="preserve">2016. évi költségvetésének 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</si>
  <si>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</si>
  <si>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</si>
  <si>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</si>
  <si>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</si>
  <si>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</si>
  <si>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módisítás</t>
  </si>
  <si>
    <t>eredeti kiadási előirányzatainak módosítása</t>
  </si>
  <si>
    <t>6. Működési kölcsön</t>
  </si>
  <si>
    <t>Államházt.belüli megelőlegezés</t>
  </si>
  <si>
    <t>"</t>
  </si>
  <si>
    <t>1. melléklet a 15/2016.(XI.30.) önkormányzati rendelethez</t>
  </si>
  <si>
    <t>"1. melléklet a 2/2016.(II.10.) önkormányzati rendelethez</t>
  </si>
  <si>
    <t>2. melléklet a 15/2016.(XI.30.) önkormányzati rendelethez</t>
  </si>
  <si>
    <t>"2 melléklet a 2/2016.(II.10.)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</si>
</sst>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workbookViewId="0">
      <selection activeCell="K11" sqref="K11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91</v>
      </c>
    </row>
    <row r="2" spans="1:9">
      <c r="A2" t="s">
        <v>57</v>
      </c>
      <c r="E2" t="s">
        <v>92</v>
      </c>
    </row>
    <row r="3" spans="1:9">
      <c r="A3" t="s">
        <v>80</v>
      </c>
    </row>
    <row r="4" spans="1:9">
      <c r="A4" t="s">
        <v>85</v>
      </c>
      <c r="G4" s="7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2" t="s">
        <v>83</v>
      </c>
      <c r="I6" s="2" t="s">
        <v>84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SUM(G8+G12+G13+G14+G16+G28+G27)</f>
        <v>29133</v>
      </c>
      <c r="H7" s="2">
        <f t="shared" ref="H7" si="0">SUM(H8+H12+H13+H14+H16+H28)</f>
        <v>0</v>
      </c>
      <c r="I7" s="2">
        <f>SUM(G7:H7)</f>
        <v>29133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550</v>
      </c>
      <c r="H8" s="2"/>
      <c r="I8" s="2">
        <f t="shared" ref="I8:I27" si="1">SUM(G8:H8)</f>
        <v>550</v>
      </c>
    </row>
    <row r="9" spans="1:9">
      <c r="A9" s="2" t="s">
        <v>63</v>
      </c>
      <c r="B9" s="2"/>
      <c r="C9" s="2"/>
      <c r="D9" s="2" t="s">
        <v>55</v>
      </c>
      <c r="E9" s="2"/>
      <c r="F9" s="2"/>
      <c r="G9" s="2">
        <v>500</v>
      </c>
      <c r="H9" s="2"/>
      <c r="I9" s="2">
        <f t="shared" si="1"/>
        <v>500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>
        <f t="shared" si="1"/>
        <v>0</v>
      </c>
    </row>
    <row r="11" spans="1:9">
      <c r="A11" s="2"/>
      <c r="B11" s="2"/>
      <c r="C11" s="2"/>
      <c r="D11" s="2" t="s">
        <v>40</v>
      </c>
      <c r="E11" s="2"/>
      <c r="F11" s="2"/>
      <c r="G11" s="2">
        <v>50</v>
      </c>
      <c r="H11" s="2"/>
      <c r="I11" s="2">
        <f t="shared" si="1"/>
        <v>50</v>
      </c>
    </row>
    <row r="12" spans="1:9">
      <c r="A12" s="2" t="s">
        <v>64</v>
      </c>
      <c r="B12" s="2" t="s">
        <v>31</v>
      </c>
      <c r="C12" s="2"/>
      <c r="D12" s="2"/>
      <c r="E12" s="2"/>
      <c r="F12" s="2"/>
      <c r="G12" s="2">
        <v>16738</v>
      </c>
      <c r="H12" s="2"/>
      <c r="I12" s="2">
        <f t="shared" si="1"/>
        <v>16738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 t="shared" si="1"/>
        <v>0</v>
      </c>
    </row>
    <row r="14" spans="1:9">
      <c r="A14" s="2" t="s">
        <v>65</v>
      </c>
      <c r="B14" s="2" t="s">
        <v>41</v>
      </c>
      <c r="C14" s="2"/>
      <c r="D14" s="2"/>
      <c r="E14" s="2"/>
      <c r="F14" s="2"/>
      <c r="G14" s="2">
        <v>6825</v>
      </c>
      <c r="H14" s="2"/>
      <c r="I14" s="2">
        <f t="shared" si="1"/>
        <v>6825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1"/>
        <v>0</v>
      </c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4970</v>
      </c>
      <c r="H16" s="2"/>
      <c r="I16" s="2">
        <f t="shared" si="1"/>
        <v>4970</v>
      </c>
    </row>
    <row r="17" spans="1:9">
      <c r="A17" s="2" t="s">
        <v>67</v>
      </c>
      <c r="B17" s="2" t="s">
        <v>43</v>
      </c>
      <c r="C17" s="2"/>
      <c r="D17" s="2"/>
      <c r="E17" s="2"/>
      <c r="F17" s="2"/>
      <c r="G17" s="2">
        <v>20</v>
      </c>
      <c r="H17" s="2"/>
      <c r="I17" s="2">
        <f t="shared" si="1"/>
        <v>20</v>
      </c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900</v>
      </c>
      <c r="H18" s="2"/>
      <c r="I18" s="2">
        <f t="shared" si="1"/>
        <v>900</v>
      </c>
    </row>
    <row r="19" spans="1:9">
      <c r="A19" s="2" t="s">
        <v>66</v>
      </c>
      <c r="B19" s="2"/>
      <c r="C19" s="2"/>
      <c r="D19" s="2" t="s">
        <v>33</v>
      </c>
      <c r="E19" s="2"/>
      <c r="F19" s="2"/>
      <c r="G19" s="2">
        <v>900</v>
      </c>
      <c r="H19" s="2"/>
      <c r="I19" s="2">
        <f t="shared" si="1"/>
        <v>900</v>
      </c>
    </row>
    <row r="20" spans="1:9">
      <c r="A20" s="2"/>
      <c r="B20" s="2"/>
      <c r="C20" s="2"/>
      <c r="D20" s="2" t="s">
        <v>34</v>
      </c>
      <c r="E20" s="2"/>
      <c r="F20" s="2"/>
      <c r="G20" s="2"/>
      <c r="H20" s="2"/>
      <c r="I20" s="2">
        <f t="shared" si="1"/>
        <v>0</v>
      </c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4000</v>
      </c>
      <c r="H21" s="2"/>
      <c r="I21" s="2">
        <f t="shared" si="1"/>
        <v>4000</v>
      </c>
    </row>
    <row r="22" spans="1:9">
      <c r="A22" s="2" t="s">
        <v>61</v>
      </c>
      <c r="B22" s="2"/>
      <c r="C22" s="2"/>
      <c r="D22" s="2" t="s">
        <v>35</v>
      </c>
      <c r="E22" s="2"/>
      <c r="F22" s="2"/>
      <c r="G22" s="2">
        <v>400</v>
      </c>
      <c r="H22" s="2"/>
      <c r="I22" s="2">
        <f t="shared" si="1"/>
        <v>400</v>
      </c>
    </row>
    <row r="23" spans="1:9">
      <c r="A23" s="2" t="s">
        <v>61</v>
      </c>
      <c r="B23" s="2"/>
      <c r="C23" s="2"/>
      <c r="D23" s="2" t="s">
        <v>36</v>
      </c>
      <c r="E23" s="2"/>
      <c r="F23" s="2"/>
      <c r="G23" s="2">
        <v>600</v>
      </c>
      <c r="H23" s="2"/>
      <c r="I23" s="2">
        <f t="shared" si="1"/>
        <v>600</v>
      </c>
    </row>
    <row r="24" spans="1:9">
      <c r="A24" s="2" t="s">
        <v>62</v>
      </c>
      <c r="B24" s="2"/>
      <c r="C24" s="2"/>
      <c r="D24" s="2" t="s">
        <v>37</v>
      </c>
      <c r="E24" s="2"/>
      <c r="F24" s="2"/>
      <c r="G24" s="2">
        <v>3000</v>
      </c>
      <c r="H24" s="2"/>
      <c r="I24" s="2">
        <f t="shared" si="1"/>
        <v>3000</v>
      </c>
    </row>
    <row r="25" spans="1:9">
      <c r="A25" s="2"/>
      <c r="B25" s="2"/>
      <c r="C25" s="2"/>
      <c r="D25" s="2" t="s">
        <v>38</v>
      </c>
      <c r="E25" s="2"/>
      <c r="F25" s="2"/>
      <c r="G25" s="2"/>
      <c r="H25" s="2"/>
      <c r="I25" s="2">
        <f t="shared" si="1"/>
        <v>0</v>
      </c>
    </row>
    <row r="26" spans="1:9">
      <c r="A26" s="2" t="s">
        <v>61</v>
      </c>
      <c r="B26" s="2" t="s">
        <v>46</v>
      </c>
      <c r="C26" s="2"/>
      <c r="D26" s="2"/>
      <c r="E26" s="2"/>
      <c r="F26" s="2"/>
      <c r="G26" s="2">
        <v>50</v>
      </c>
      <c r="H26" s="2"/>
      <c r="I26" s="2">
        <f t="shared" si="1"/>
        <v>50</v>
      </c>
    </row>
    <row r="27" spans="1:9">
      <c r="A27" s="2"/>
      <c r="B27" s="2" t="s">
        <v>88</v>
      </c>
      <c r="C27" s="2"/>
      <c r="D27" s="2"/>
      <c r="E27" s="2"/>
      <c r="F27" s="2"/>
      <c r="G27" s="2">
        <v>50</v>
      </c>
      <c r="H27" s="2"/>
      <c r="I27" s="2">
        <f t="shared" si="1"/>
        <v>50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0</v>
      </c>
      <c r="H32" s="2">
        <f t="shared" ref="H32:I32" si="2">SUM(H33:H41)</f>
        <v>14981</v>
      </c>
      <c r="I32" s="2">
        <f t="shared" si="2"/>
        <v>14981</v>
      </c>
    </row>
    <row r="33" spans="1:9">
      <c r="A33" s="2"/>
      <c r="B33" s="2" t="s">
        <v>2</v>
      </c>
      <c r="C33" s="2"/>
      <c r="D33" s="2"/>
      <c r="E33" s="2"/>
      <c r="F33" s="2"/>
      <c r="G33" s="2"/>
      <c r="H33" s="2"/>
      <c r="I33" s="2"/>
    </row>
    <row r="34" spans="1:9">
      <c r="A34" s="2" t="s">
        <v>68</v>
      </c>
      <c r="B34" s="2" t="s">
        <v>3</v>
      </c>
      <c r="C34" s="2"/>
      <c r="D34" s="2"/>
      <c r="E34" s="2"/>
      <c r="F34" s="2"/>
      <c r="G34" s="2"/>
      <c r="H34" s="2">
        <v>14981</v>
      </c>
      <c r="I34" s="2">
        <f>SUM(G34:H34)</f>
        <v>14981</v>
      </c>
    </row>
    <row r="35" spans="1:9">
      <c r="A35" s="2"/>
      <c r="B35" s="2" t="s">
        <v>4</v>
      </c>
      <c r="C35" s="2"/>
      <c r="D35" s="2"/>
      <c r="E35" s="2"/>
      <c r="F35" s="2"/>
      <c r="G35" s="2"/>
      <c r="H35" s="2"/>
      <c r="I35" s="2"/>
    </row>
    <row r="36" spans="1:9">
      <c r="A36" s="2" t="s">
        <v>69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52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47</v>
      </c>
      <c r="C40" s="2"/>
      <c r="D40" s="2"/>
      <c r="E40" s="2"/>
      <c r="F40" s="2"/>
      <c r="G40" s="2">
        <v>0</v>
      </c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29133</v>
      </c>
      <c r="H43" s="2">
        <f t="shared" ref="H43:I43" si="3">SUM(H7+H32)</f>
        <v>14981</v>
      </c>
      <c r="I43" s="2">
        <f t="shared" si="3"/>
        <v>44114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81</v>
      </c>
      <c r="C45" s="2"/>
      <c r="D45" s="2"/>
      <c r="E45" s="2"/>
      <c r="F45" s="2"/>
      <c r="G45" s="2">
        <v>6968</v>
      </c>
      <c r="H45" s="2"/>
      <c r="I45" s="2">
        <f>SUM(G45:H45)</f>
        <v>6968</v>
      </c>
    </row>
    <row r="46" spans="1:9">
      <c r="A46" s="2"/>
      <c r="B46" s="2" t="s">
        <v>82</v>
      </c>
      <c r="C46" s="2"/>
      <c r="D46" s="2"/>
      <c r="E46" s="2"/>
      <c r="F46" s="2"/>
      <c r="G46" s="2">
        <v>3498</v>
      </c>
      <c r="H46" s="2"/>
      <c r="I46" s="2">
        <f>SUM(G46:H46)</f>
        <v>3498</v>
      </c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 t="s">
        <v>70</v>
      </c>
      <c r="B48" s="3" t="s">
        <v>48</v>
      </c>
      <c r="C48" s="2"/>
      <c r="D48" s="2"/>
      <c r="E48" s="2"/>
      <c r="F48" s="2"/>
      <c r="G48" s="2">
        <f>SUM(G45:G47)</f>
        <v>10466</v>
      </c>
      <c r="H48" s="2">
        <f t="shared" ref="H48:I48" si="4">SUM(H45:H47)</f>
        <v>0</v>
      </c>
      <c r="I48" s="2">
        <f t="shared" si="4"/>
        <v>10466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39599</v>
      </c>
      <c r="H52" s="2">
        <f>SUM(H48+H43+H49)</f>
        <v>14981</v>
      </c>
      <c r="I52" s="2">
        <f>SUM(G52:H52)</f>
        <v>54580</v>
      </c>
    </row>
    <row r="53" spans="1:9">
      <c r="A53" s="2"/>
      <c r="B53" s="3"/>
      <c r="C53" s="2"/>
      <c r="D53" s="2"/>
      <c r="E53" s="2"/>
      <c r="F53" s="2"/>
      <c r="G53" s="2"/>
      <c r="H53" s="2"/>
      <c r="I53" s="2" t="s">
        <v>90</v>
      </c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57</v>
      </c>
      <c r="B61" s="5"/>
      <c r="C61" s="5"/>
      <c r="D61" s="5"/>
      <c r="E61" s="5" t="s">
        <v>93</v>
      </c>
      <c r="F61" s="5"/>
      <c r="G61" s="5"/>
      <c r="H61" s="5"/>
      <c r="I61" s="5"/>
    </row>
    <row r="62" spans="1:9">
      <c r="A62" t="s">
        <v>80</v>
      </c>
      <c r="E62" t="s">
        <v>94</v>
      </c>
      <c r="H62" s="5"/>
      <c r="I62" s="5"/>
    </row>
    <row r="63" spans="1:9" hidden="1">
      <c r="A63" t="s">
        <v>58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87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2" t="s">
        <v>86</v>
      </c>
      <c r="I70" s="2" t="s">
        <v>84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35432</v>
      </c>
      <c r="H72" s="2"/>
      <c r="I72" s="2">
        <f>SUM(G72:H72)</f>
        <v>35432</v>
      </c>
    </row>
    <row r="73" spans="1:9">
      <c r="A73" s="2" t="s">
        <v>71</v>
      </c>
      <c r="B73" s="2" t="s">
        <v>12</v>
      </c>
      <c r="C73" s="2"/>
      <c r="D73" s="2"/>
      <c r="E73" s="2"/>
      <c r="F73" s="2"/>
      <c r="G73" s="2">
        <v>8301</v>
      </c>
      <c r="H73" s="2"/>
      <c r="I73" s="2">
        <f t="shared" ref="I73:I80" si="5">SUM(G73:H73)</f>
        <v>8301</v>
      </c>
    </row>
    <row r="74" spans="1:9">
      <c r="A74" s="2" t="s">
        <v>72</v>
      </c>
      <c r="B74" s="2" t="s">
        <v>13</v>
      </c>
      <c r="C74" s="2"/>
      <c r="D74" s="2"/>
      <c r="E74" s="2"/>
      <c r="F74" s="2"/>
      <c r="G74" s="2">
        <v>2136</v>
      </c>
      <c r="H74" s="2"/>
      <c r="I74" s="2">
        <f t="shared" si="5"/>
        <v>2136</v>
      </c>
    </row>
    <row r="75" spans="1:9">
      <c r="A75" s="2" t="s">
        <v>73</v>
      </c>
      <c r="B75" s="2" t="s">
        <v>14</v>
      </c>
      <c r="C75" s="2"/>
      <c r="D75" s="2"/>
      <c r="E75" s="2"/>
      <c r="F75" s="2"/>
      <c r="G75" s="2">
        <v>14602</v>
      </c>
      <c r="H75" s="2"/>
      <c r="I75" s="2">
        <f t="shared" si="5"/>
        <v>14602</v>
      </c>
    </row>
    <row r="76" spans="1:9">
      <c r="A76" s="2" t="s">
        <v>74</v>
      </c>
      <c r="B76" s="2" t="s">
        <v>15</v>
      </c>
      <c r="C76" s="2"/>
      <c r="D76" s="2"/>
      <c r="E76" s="2"/>
      <c r="F76" s="2"/>
      <c r="G76" s="2">
        <v>3198</v>
      </c>
      <c r="H76" s="2"/>
      <c r="I76" s="2">
        <f t="shared" si="5"/>
        <v>3198</v>
      </c>
    </row>
    <row r="77" spans="1:9">
      <c r="A77" s="2" t="s">
        <v>76</v>
      </c>
      <c r="B77" s="2" t="s">
        <v>16</v>
      </c>
      <c r="C77" s="2"/>
      <c r="D77" s="2"/>
      <c r="E77" s="2"/>
      <c r="F77" s="2"/>
      <c r="G77" s="2">
        <v>210</v>
      </c>
      <c r="H77" s="2"/>
      <c r="I77" s="2">
        <f t="shared" si="5"/>
        <v>210</v>
      </c>
    </row>
    <row r="78" spans="1:9">
      <c r="A78" s="2"/>
      <c r="B78" s="2" t="s">
        <v>17</v>
      </c>
      <c r="C78" s="2"/>
      <c r="D78" s="2"/>
      <c r="E78" s="2"/>
      <c r="F78" s="2"/>
      <c r="G78" s="2">
        <v>102</v>
      </c>
      <c r="H78" s="2"/>
      <c r="I78" s="2">
        <f t="shared" si="5"/>
        <v>102</v>
      </c>
    </row>
    <row r="79" spans="1:9">
      <c r="A79" s="2" t="s">
        <v>75</v>
      </c>
      <c r="B79" s="2" t="s">
        <v>51</v>
      </c>
      <c r="C79" s="2"/>
      <c r="D79" s="2"/>
      <c r="E79" s="2"/>
      <c r="F79" s="2"/>
      <c r="G79" s="2">
        <v>120</v>
      </c>
      <c r="H79" s="2"/>
      <c r="I79" s="2">
        <f t="shared" si="5"/>
        <v>120</v>
      </c>
    </row>
    <row r="80" spans="1:9">
      <c r="A80" s="2"/>
      <c r="B80" s="2" t="s">
        <v>59</v>
      </c>
      <c r="C80" s="2"/>
      <c r="D80" s="2"/>
      <c r="E80" s="2"/>
      <c r="F80" s="2"/>
      <c r="G80" s="2">
        <v>6763</v>
      </c>
      <c r="H80" s="2"/>
      <c r="I80" s="2">
        <f t="shared" si="5"/>
        <v>6763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3498</v>
      </c>
      <c r="H83" s="2">
        <f>SUM(H85:H88)+H92+H89+H90</f>
        <v>14981</v>
      </c>
      <c r="I83" s="2">
        <f>SUM(I85:I88)+I92+I89+I90</f>
        <v>18479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77</v>
      </c>
      <c r="B85" s="2" t="s">
        <v>50</v>
      </c>
      <c r="C85" s="2"/>
      <c r="D85" s="2"/>
      <c r="E85" s="2"/>
      <c r="F85" s="2"/>
      <c r="G85" s="2">
        <v>1686</v>
      </c>
      <c r="H85" s="2">
        <v>14981</v>
      </c>
      <c r="I85" s="2">
        <f>SUM(G85:H85)</f>
        <v>16667</v>
      </c>
    </row>
    <row r="86" spans="1:9">
      <c r="A86" s="2" t="s">
        <v>78</v>
      </c>
      <c r="B86" s="2" t="s">
        <v>29</v>
      </c>
      <c r="C86" s="2"/>
      <c r="D86" s="2"/>
      <c r="E86" s="2"/>
      <c r="F86" s="2"/>
      <c r="G86" s="2">
        <v>1812</v>
      </c>
      <c r="H86" s="2"/>
      <c r="I86" s="2">
        <f t="shared" ref="I86:I90" si="6">SUM(G86:H86)</f>
        <v>1812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/>
      <c r="I87" s="2">
        <f t="shared" si="6"/>
        <v>0</v>
      </c>
    </row>
    <row r="88" spans="1:9">
      <c r="A88" s="2"/>
      <c r="B88" s="2" t="s">
        <v>49</v>
      </c>
      <c r="C88" s="2"/>
      <c r="D88" s="2"/>
      <c r="E88" s="2"/>
      <c r="F88" s="2"/>
      <c r="G88" s="2"/>
      <c r="H88" s="2"/>
      <c r="I88" s="2">
        <f t="shared" si="6"/>
        <v>0</v>
      </c>
    </row>
    <row r="89" spans="1:9">
      <c r="A89" s="2"/>
      <c r="B89" s="2" t="s">
        <v>56</v>
      </c>
      <c r="C89" s="2"/>
      <c r="D89" s="2"/>
      <c r="E89" s="2"/>
      <c r="F89" s="2"/>
      <c r="G89" s="2"/>
      <c r="H89" s="2"/>
      <c r="I89" s="2">
        <f t="shared" si="6"/>
        <v>0</v>
      </c>
    </row>
    <row r="90" spans="1:9">
      <c r="A90" s="2" t="s">
        <v>79</v>
      </c>
      <c r="B90" s="8" t="s">
        <v>60</v>
      </c>
      <c r="C90" s="2"/>
      <c r="D90" s="2"/>
      <c r="E90" s="2"/>
      <c r="F90" s="2"/>
      <c r="G90" s="2"/>
      <c r="H90" s="2"/>
      <c r="I90" s="2">
        <f t="shared" si="6"/>
        <v>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38930</v>
      </c>
      <c r="H95" s="2">
        <f>SUM(H72+H83+H91)</f>
        <v>14981</v>
      </c>
      <c r="I95" s="2">
        <f>SUM(I72+I83+I91)</f>
        <v>53911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89</v>
      </c>
      <c r="C98" s="2"/>
      <c r="D98" s="2"/>
      <c r="E98" s="2"/>
      <c r="F98" s="2"/>
      <c r="G98" s="2">
        <v>669</v>
      </c>
      <c r="H98" s="2"/>
      <c r="I98" s="2">
        <f t="shared" ref="I98" si="7">SUM(G98:H98)</f>
        <v>669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39599</v>
      </c>
      <c r="H100" s="2">
        <f>SUM(H95:H98)</f>
        <v>14981</v>
      </c>
      <c r="I100" s="2">
        <f>SUM(I95:I98)</f>
        <v>54580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53</v>
      </c>
      <c r="C104" s="2"/>
      <c r="D104" s="2"/>
      <c r="E104" s="2"/>
      <c r="F104" s="2"/>
      <c r="G104" s="2">
        <f>SUM(G7+G45)-G72-G98</f>
        <v>0</v>
      </c>
      <c r="H104" s="2"/>
      <c r="I104" s="2">
        <f>SUM(I7+I45)-I72-I98</f>
        <v>0</v>
      </c>
    </row>
    <row r="105" spans="1:9">
      <c r="A105" s="2"/>
      <c r="B105" s="2" t="s">
        <v>54</v>
      </c>
      <c r="C105" s="2"/>
      <c r="D105" s="2"/>
      <c r="E105" s="2"/>
      <c r="F105" s="2"/>
      <c r="G105" s="2">
        <f>SUM(G32+G46)-G83</f>
        <v>0</v>
      </c>
      <c r="H105" s="2"/>
      <c r="I105" s="2">
        <f>SUM(I32+I46)-I83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 t="s">
        <v>90</v>
      </c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2016-12-05T11:16:07Z</cp:lastPrinted>
  <dcterms:created xsi:type="dcterms:W3CDTF">1997-01-17T14:02:09Z</dcterms:created>
  <dcterms:modified xsi:type="dcterms:W3CDTF">2016-12-05T11:21:06Z</dcterms:modified>
</cp:coreProperties>
</file>