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Hiány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<sst xmlns="http://schemas.openxmlformats.org/spreadsheetml/2006/main" count="37" uniqueCount="34">
  <si>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</si>
  <si>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</si>
  <si>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</si>
  <si>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</si>
  <si>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</si>
  <si>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</si>
  <si>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</si>
  <si>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</si>
  <si>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</si>
  <si>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</si>
  <si>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</si>
  <si>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</si>
  <si>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</si>
  <si>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</si>
  <si>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</si>
  <si>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</si>
  <si>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</si>
  <si>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</si>
  <si>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</si>
  <si>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</si>
  <si>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</si>
  <si>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</si>
  <si>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</si>
  <si>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</si>
  <si>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</si>
  <si>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</si>
  <si>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</si>
  <si>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</si>
  <si>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</si>
  <si>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</si>
  <si>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</si>
  <si>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</si>
  <si>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>Költségvetési hiány részletezése tény adatok</t>
  </si>
  <si>
    <t xml:space="preserve">2. melléklet  a  8/2015. (V. 28.) önkormányzati rendelethez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</si>
</sst>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1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3" borderId="22" xfId="0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33" borderId="61" xfId="0" applyFont="1" applyFill="1" applyBorder="1" applyAlignment="1">
      <alignment/>
    </xf>
    <xf numFmtId="0" fontId="1" fillId="33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Fill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5" xfId="0" applyFont="1" applyBorder="1" applyAlignment="1" quotePrefix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4.421875" style="0" customWidth="1"/>
    <col min="2" max="2" width="10.421875" style="0" customWidth="1"/>
    <col min="3" max="3" width="10.140625" style="0" customWidth="1"/>
    <col min="4" max="4" width="12.421875" style="0" customWidth="1"/>
    <col min="5" max="5" width="10.421875" style="0" customWidth="1"/>
    <col min="6" max="6" width="10.57421875" style="0" customWidth="1"/>
    <col min="7" max="7" width="13.8515625" style="0" customWidth="1"/>
    <col min="10" max="10" width="13.140625" style="0" customWidth="1"/>
  </cols>
  <sheetData>
    <row r="1" spans="1:10" ht="12.7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3.5" thickBot="1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</row>
    <row r="3" spans="4:7" ht="14.25" thickBot="1" thickTop="1">
      <c r="D3" s="3" t="s">
        <v>5</v>
      </c>
      <c r="E3" s="5"/>
      <c r="F3" s="7">
        <v>618897</v>
      </c>
      <c r="G3" s="4"/>
    </row>
    <row r="4" spans="4:7" ht="12.75">
      <c r="D4" s="1" t="s">
        <v>21</v>
      </c>
      <c r="E4" s="6"/>
      <c r="F4" s="8"/>
      <c r="G4" s="2"/>
    </row>
    <row r="5" spans="4:7" ht="12.75">
      <c r="D5" s="1" t="s">
        <v>0</v>
      </c>
      <c r="E5" s="6"/>
      <c r="F5" s="8"/>
      <c r="G5" s="2">
        <v>236689</v>
      </c>
    </row>
    <row r="6" spans="4:7" ht="12.75">
      <c r="D6" s="1" t="s">
        <v>1</v>
      </c>
      <c r="E6" s="6"/>
      <c r="F6" s="8"/>
      <c r="G6" s="2">
        <v>50574</v>
      </c>
    </row>
    <row r="7" spans="4:7" ht="12.75">
      <c r="D7" s="1" t="s">
        <v>2</v>
      </c>
      <c r="E7" s="6"/>
      <c r="F7" s="8"/>
      <c r="G7" s="2">
        <v>169200</v>
      </c>
    </row>
    <row r="8" spans="4:7" ht="29.25" customHeight="1">
      <c r="D8" s="80" t="s">
        <v>22</v>
      </c>
      <c r="E8" s="81"/>
      <c r="F8" s="8"/>
      <c r="G8" s="43">
        <v>77307</v>
      </c>
    </row>
    <row r="9" spans="4:7" ht="29.25" customHeight="1">
      <c r="D9" s="80" t="s">
        <v>23</v>
      </c>
      <c r="E9" s="81"/>
      <c r="F9" s="8"/>
      <c r="G9" s="43">
        <v>9271</v>
      </c>
    </row>
    <row r="10" spans="4:7" ht="15" customHeight="1">
      <c r="D10" s="41" t="s">
        <v>24</v>
      </c>
      <c r="E10" s="42"/>
      <c r="F10" s="8"/>
      <c r="G10" s="43">
        <v>85994</v>
      </c>
    </row>
    <row r="11" spans="4:7" ht="12.75">
      <c r="D11" s="1" t="s">
        <v>25</v>
      </c>
      <c r="E11" s="6"/>
      <c r="F11" s="8"/>
      <c r="G11" s="44">
        <v>4118</v>
      </c>
    </row>
    <row r="12" spans="4:7" ht="12.75">
      <c r="D12" s="1" t="s">
        <v>26</v>
      </c>
      <c r="E12" s="6"/>
      <c r="F12" s="8"/>
      <c r="G12" s="2">
        <v>14288</v>
      </c>
    </row>
    <row r="13" spans="4:7" ht="13.5" thickBot="1">
      <c r="D13" s="10"/>
      <c r="E13" s="12"/>
      <c r="F13" s="21">
        <f>SUM(F3:F11)</f>
        <v>618897</v>
      </c>
      <c r="G13" s="20">
        <f>SUM(G5:G12)</f>
        <v>647441</v>
      </c>
    </row>
    <row r="14" spans="4:7" ht="12.75">
      <c r="D14" s="9" t="s">
        <v>13</v>
      </c>
      <c r="E14" s="11"/>
      <c r="F14" s="22">
        <f>(G13-F13)</f>
        <v>28544</v>
      </c>
      <c r="G14" s="23"/>
    </row>
    <row r="15" spans="4:7" ht="13.5" thickBot="1">
      <c r="D15" s="67" t="s">
        <v>4</v>
      </c>
      <c r="E15" s="68"/>
      <c r="F15" s="69">
        <f>SUM(F13:F14)</f>
        <v>647441</v>
      </c>
      <c r="G15" s="70">
        <f>SUM(G13:G14)</f>
        <v>647441</v>
      </c>
    </row>
    <row r="16" ht="14.25" thickBot="1" thickTop="1"/>
    <row r="17" spans="1:10" ht="12.75">
      <c r="A17" s="84" t="s">
        <v>6</v>
      </c>
      <c r="B17" s="86" t="s">
        <v>7</v>
      </c>
      <c r="C17" s="78" t="s">
        <v>8</v>
      </c>
      <c r="D17" s="82" t="s">
        <v>3</v>
      </c>
      <c r="E17" s="76" t="s">
        <v>9</v>
      </c>
      <c r="F17" s="78" t="s">
        <v>10</v>
      </c>
      <c r="G17" s="82" t="s">
        <v>3</v>
      </c>
      <c r="H17" s="89" t="s">
        <v>31</v>
      </c>
      <c r="I17" s="91" t="s">
        <v>10</v>
      </c>
      <c r="J17" s="93" t="s">
        <v>12</v>
      </c>
    </row>
    <row r="18" spans="1:10" ht="13.5" thickBot="1">
      <c r="A18" s="85"/>
      <c r="B18" s="87"/>
      <c r="C18" s="79"/>
      <c r="D18" s="83"/>
      <c r="E18" s="77"/>
      <c r="F18" s="79"/>
      <c r="G18" s="83"/>
      <c r="H18" s="90"/>
      <c r="I18" s="92"/>
      <c r="J18" s="94"/>
    </row>
    <row r="19" spans="1:10" ht="14.25" customHeight="1">
      <c r="A19" s="36" t="s">
        <v>11</v>
      </c>
      <c r="B19" s="37">
        <f>SUM(C19:D19)</f>
        <v>583278</v>
      </c>
      <c r="C19" s="38">
        <v>504907</v>
      </c>
      <c r="D19" s="39">
        <v>78371</v>
      </c>
      <c r="E19" s="45">
        <f>SUM(F19:G19)</f>
        <v>409048</v>
      </c>
      <c r="F19" s="38">
        <v>305327</v>
      </c>
      <c r="G19" s="39">
        <v>103721</v>
      </c>
      <c r="H19" s="45">
        <f aca="true" t="shared" si="0" ref="H19:J22">(B19-E19)</f>
        <v>174230</v>
      </c>
      <c r="I19" s="48">
        <f t="shared" si="0"/>
        <v>199580</v>
      </c>
      <c r="J19" s="49">
        <f t="shared" si="0"/>
        <v>-25350</v>
      </c>
    </row>
    <row r="20" spans="1:10" ht="14.25" customHeight="1">
      <c r="A20" s="15" t="s">
        <v>27</v>
      </c>
      <c r="B20" s="24">
        <f>SUM(C20:D20)</f>
        <v>2074</v>
      </c>
      <c r="C20" s="13">
        <v>2074</v>
      </c>
      <c r="D20" s="14">
        <v>0</v>
      </c>
      <c r="E20" s="46">
        <f>SUM(F20:G20)</f>
        <v>113605</v>
      </c>
      <c r="F20" s="13">
        <v>113003</v>
      </c>
      <c r="G20" s="14">
        <v>602</v>
      </c>
      <c r="H20" s="45">
        <f aca="true" t="shared" si="1" ref="H20:J21">(B20-E20)</f>
        <v>-111531</v>
      </c>
      <c r="I20" s="48">
        <f t="shared" si="1"/>
        <v>-110929</v>
      </c>
      <c r="J20" s="50">
        <f t="shared" si="1"/>
        <v>-602</v>
      </c>
    </row>
    <row r="21" spans="1:10" ht="14.25" customHeight="1">
      <c r="A21" s="16" t="s">
        <v>28</v>
      </c>
      <c r="B21" s="25">
        <f>SUM(C21:D21)</f>
        <v>31002</v>
      </c>
      <c r="C21" s="17">
        <v>31002</v>
      </c>
      <c r="D21" s="18">
        <v>0</v>
      </c>
      <c r="E21" s="47">
        <f>SUM(F21:G21)</f>
        <v>78251</v>
      </c>
      <c r="F21" s="17">
        <v>78211</v>
      </c>
      <c r="G21" s="18">
        <v>40</v>
      </c>
      <c r="H21" s="45">
        <f t="shared" si="1"/>
        <v>-47249</v>
      </c>
      <c r="I21" s="48">
        <f t="shared" si="1"/>
        <v>-47209</v>
      </c>
      <c r="J21" s="63">
        <f t="shared" si="1"/>
        <v>-40</v>
      </c>
    </row>
    <row r="22" spans="1:10" ht="14.25" customHeight="1" thickBot="1">
      <c r="A22" s="15" t="s">
        <v>29</v>
      </c>
      <c r="B22" s="24">
        <f>SUM(C22:D22)</f>
        <v>2543</v>
      </c>
      <c r="C22" s="13">
        <v>2543</v>
      </c>
      <c r="D22" s="14">
        <v>0</v>
      </c>
      <c r="E22" s="46">
        <f>SUM(F22:G22)</f>
        <v>46537</v>
      </c>
      <c r="F22" s="13">
        <v>46500</v>
      </c>
      <c r="G22" s="14">
        <v>37</v>
      </c>
      <c r="H22" s="45">
        <f t="shared" si="0"/>
        <v>-43994</v>
      </c>
      <c r="I22" s="48">
        <f t="shared" si="0"/>
        <v>-43957</v>
      </c>
      <c r="J22" s="50">
        <f t="shared" si="0"/>
        <v>-37</v>
      </c>
    </row>
    <row r="23" spans="1:10" ht="14.25" customHeight="1" thickBot="1">
      <c r="A23" s="19" t="s">
        <v>15</v>
      </c>
      <c r="B23" s="26">
        <f aca="true" t="shared" si="2" ref="B23:J23">SUM(B19:B22)</f>
        <v>618897</v>
      </c>
      <c r="C23" s="27">
        <f t="shared" si="2"/>
        <v>540526</v>
      </c>
      <c r="D23" s="28">
        <f t="shared" si="2"/>
        <v>78371</v>
      </c>
      <c r="E23" s="29">
        <f t="shared" si="2"/>
        <v>647441</v>
      </c>
      <c r="F23" s="27">
        <f t="shared" si="2"/>
        <v>543041</v>
      </c>
      <c r="G23" s="28">
        <f t="shared" si="2"/>
        <v>104400</v>
      </c>
      <c r="H23" s="29">
        <f t="shared" si="2"/>
        <v>-28544</v>
      </c>
      <c r="I23" s="27">
        <f t="shared" si="2"/>
        <v>-2515</v>
      </c>
      <c r="J23" s="30">
        <f t="shared" si="2"/>
        <v>-26029</v>
      </c>
    </row>
    <row r="24" spans="1:10" ht="12.75">
      <c r="A24" s="72"/>
      <c r="B24" s="73"/>
      <c r="C24" s="31"/>
      <c r="D24" s="75"/>
      <c r="E24" s="31"/>
      <c r="F24" s="74"/>
      <c r="G24" s="31"/>
      <c r="H24" s="31"/>
      <c r="I24" s="31"/>
      <c r="J24" s="6"/>
    </row>
    <row r="25" spans="1:10" ht="12.75">
      <c r="A25" s="33" t="s">
        <v>16</v>
      </c>
      <c r="B25" s="24">
        <v>423959</v>
      </c>
      <c r="C25" s="53"/>
      <c r="D25" s="71"/>
      <c r="E25" s="46">
        <v>491883</v>
      </c>
      <c r="F25" s="53"/>
      <c r="G25" s="31"/>
      <c r="H25" s="31"/>
      <c r="I25" s="31"/>
      <c r="J25" s="6"/>
    </row>
    <row r="26" spans="1:10" ht="12.75">
      <c r="A26" s="40" t="s">
        <v>19</v>
      </c>
      <c r="B26" s="24">
        <f>SUM(B23:B25)</f>
        <v>1042856</v>
      </c>
      <c r="C26" s="52"/>
      <c r="D26" s="52"/>
      <c r="E26" s="24">
        <f>SUM(E23:E25)</f>
        <v>1139324</v>
      </c>
      <c r="F26" s="31"/>
      <c r="G26" s="31"/>
      <c r="H26" s="31"/>
      <c r="I26" s="31"/>
      <c r="J26" s="6"/>
    </row>
    <row r="27" spans="1:10" ht="12.75">
      <c r="A27" s="32"/>
      <c r="B27" s="31"/>
      <c r="C27" s="31"/>
      <c r="D27" s="31"/>
      <c r="E27" s="31"/>
      <c r="F27" s="31"/>
      <c r="G27" s="56" t="s">
        <v>14</v>
      </c>
      <c r="H27" s="57"/>
      <c r="I27" s="59">
        <f>SUM(I28:I30)</f>
        <v>202774</v>
      </c>
      <c r="J27" s="6"/>
    </row>
    <row r="28" spans="1:10" ht="12.75">
      <c r="A28" s="33" t="s">
        <v>14</v>
      </c>
      <c r="B28" s="59">
        <f>SUM(I27)</f>
        <v>202774</v>
      </c>
      <c r="C28" s="31"/>
      <c r="D28" s="31"/>
      <c r="E28" s="31"/>
      <c r="F28" s="31"/>
      <c r="G28" s="53" t="s">
        <v>17</v>
      </c>
      <c r="H28" s="31"/>
      <c r="I28" s="58">
        <f>SUM(H20)*(-1)</f>
        <v>111531</v>
      </c>
      <c r="J28" s="6"/>
    </row>
    <row r="29" spans="1:10" ht="12.75">
      <c r="A29" s="64"/>
      <c r="B29" s="65"/>
      <c r="C29" s="31"/>
      <c r="D29" s="31"/>
      <c r="E29" s="31"/>
      <c r="F29" s="31"/>
      <c r="G29" s="53" t="s">
        <v>18</v>
      </c>
      <c r="H29" s="31"/>
      <c r="I29" s="58">
        <f>SUM(H21)*(-1)</f>
        <v>47249</v>
      </c>
      <c r="J29" s="6"/>
    </row>
    <row r="30" spans="1:10" ht="12.75">
      <c r="A30" s="64"/>
      <c r="B30" s="65"/>
      <c r="C30" s="31"/>
      <c r="D30" s="31"/>
      <c r="E30" s="31"/>
      <c r="F30" s="31"/>
      <c r="G30" s="54" t="s">
        <v>30</v>
      </c>
      <c r="H30" s="55"/>
      <c r="I30" s="58">
        <f>SUM(H22)*(-1)</f>
        <v>43994</v>
      </c>
      <c r="J30" s="6"/>
    </row>
    <row r="31" spans="1:10" ht="13.5" thickBot="1">
      <c r="A31" s="60" t="s">
        <v>20</v>
      </c>
      <c r="B31" s="51">
        <f>SUM(B26,B28)</f>
        <v>1245630</v>
      </c>
      <c r="C31" s="61"/>
      <c r="D31" s="61"/>
      <c r="E31" s="62"/>
      <c r="F31" s="34"/>
      <c r="G31" s="34"/>
      <c r="H31" s="34"/>
      <c r="I31" s="66"/>
      <c r="J31" s="35"/>
    </row>
  </sheetData>
  <sheetProtection/>
  <mergeCells count="14">
    <mergeCell ref="A1:J1"/>
    <mergeCell ref="A2:J2"/>
    <mergeCell ref="C17:C18"/>
    <mergeCell ref="H17:H18"/>
    <mergeCell ref="I17:I18"/>
    <mergeCell ref="J17:J18"/>
    <mergeCell ref="D8:E8"/>
    <mergeCell ref="D17:D18"/>
    <mergeCell ref="E17:E18"/>
    <mergeCell ref="F17:F18"/>
    <mergeCell ref="D9:E9"/>
    <mergeCell ref="G17:G18"/>
    <mergeCell ref="A17:A18"/>
    <mergeCell ref="B17:B1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2014-01-31T07:12:57Z</cp:lastPrinted>
  <dcterms:modified xsi:type="dcterms:W3CDTF">2015-05-26T07:42:09Z</dcterms:modified>
  <cp:category/>
  <cp:version/>
  <cp:contentType/>
  <cp:contentStatus/>
</cp:coreProperties>
</file>