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10800" activeTab="0"/>
  </bookViews>
  <sheets>
    <sheet name="kiemelt ei" sheetId="1" r:id="rId1"/>
  </sheets>
  <definedNames>
    <definedName name="_xlnm.Print_Area" localSheetId="0">'kiemelt ei'!$A$1:$G$29</definedName>
  </definedNames>
  <calcPr fullCalcOnLoad="1"/>
</workbook>
</file>

<file path=xl/sharedStrings.xml><?xml version="1.0" encoding="utf-8"?>
<sst xmlns="http://schemas.openxmlformats.org/spreadsheetml/2006/main" count="33" uniqueCount="33">
  <si>
    <t>Sárbogárd Város önkormányzatának 2020. évi költségvetése</t>
  </si>
  <si>
    <t>Az egységes rovatrend szerint a kiemelt kiadási és bevételi előirányzatok jogcímenként</t>
  </si>
  <si>
    <t>Ft</t>
  </si>
  <si>
    <t>Sárbogárdi Hársfavirág Bőlcsöde</t>
  </si>
  <si>
    <t>Madarász József Városi Könyvtár</t>
  </si>
  <si>
    <t>Sárbogárdi Zengő Óvoda</t>
  </si>
  <si>
    <t>Sárbogárdi Polgármesteri Hivatal</t>
  </si>
  <si>
    <t>Sárbogárd Város Önkormányzat</t>
  </si>
  <si>
    <t>Összesen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</si>
  <si>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</si>
  <si>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</si>
  <si>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</si>
  <si>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</si>
  <si>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</si>
  <si>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</si>
  <si>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</si>
  <si>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</si>
  <si>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K1-8. Költségvetési kiadások</t>
  </si>
  <si>
    <t>K9. Finanszírozási kiadások</t>
  </si>
  <si>
    <t>KIADÁSOK ÖSSZESEN (K1-9)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</si>
  <si>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</si>
  <si>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</si>
  <si>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</si>
  <si>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</si>
  <si>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</si>
  <si>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</si>
  <si>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</si>
  <si>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B1-7. Költségvetési bevételek</t>
  </si>
  <si>
    <t>B8. Finanszírozási bevételek</t>
  </si>
  <si>
    <t>- költségvetési maradvány</t>
  </si>
  <si>
    <t>- központi,  irányítószervi támogatás</t>
  </si>
  <si>
    <t>- Államháztartáson belüli megelőlegezések</t>
  </si>
  <si>
    <t>BEVÉTELEK ÖSSZESEN (B1-8)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</si>
</sst>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24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1"/>
      <color indexed="8"/>
      <name val="Bookman Old Style"/>
      <family val="1"/>
    </font>
    <font>
      <b/>
      <sz val="11"/>
      <color indexed="8"/>
      <name val="Bookman Old Style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>
      <alignment/>
      <protection/>
    </xf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22" fillId="0" borderId="10" xfId="0" applyFont="1" applyBorder="1" applyAlignment="1">
      <alignment wrapText="1"/>
    </xf>
    <xf numFmtId="0" fontId="22" fillId="0" borderId="10" xfId="0" applyFont="1" applyBorder="1" applyAlignment="1">
      <alignment/>
    </xf>
    <xf numFmtId="0" fontId="22" fillId="0" borderId="0" xfId="0" applyFont="1" applyAlignment="1">
      <alignment/>
    </xf>
    <xf numFmtId="0" fontId="22" fillId="0" borderId="11" xfId="0" applyFont="1" applyBorder="1" applyAlignment="1">
      <alignment/>
    </xf>
    <xf numFmtId="173" fontId="22" fillId="0" borderId="10" xfId="0" applyNumberFormat="1" applyFont="1" applyBorder="1" applyAlignment="1">
      <alignment/>
    </xf>
    <xf numFmtId="173" fontId="22" fillId="0" borderId="0" xfId="0" applyNumberFormat="1" applyFont="1" applyAlignment="1">
      <alignment/>
    </xf>
    <xf numFmtId="0" fontId="23" fillId="0" borderId="10" xfId="0" applyFont="1" applyBorder="1" applyAlignment="1">
      <alignment/>
    </xf>
    <xf numFmtId="173" fontId="23" fillId="0" borderId="10" xfId="0" applyNumberFormat="1" applyFont="1" applyBorder="1" applyAlignment="1">
      <alignment/>
    </xf>
    <xf numFmtId="173" fontId="23" fillId="0" borderId="10" xfId="0" applyNumberFormat="1" applyFont="1" applyBorder="1" applyAlignment="1">
      <alignment/>
    </xf>
    <xf numFmtId="0" fontId="23" fillId="11" borderId="10" xfId="0" applyFont="1" applyFill="1" applyBorder="1" applyAlignment="1">
      <alignment/>
    </xf>
    <xf numFmtId="173" fontId="23" fillId="11" borderId="10" xfId="0" applyNumberFormat="1" applyFont="1" applyFill="1" applyBorder="1" applyAlignment="1">
      <alignment/>
    </xf>
    <xf numFmtId="0" fontId="23" fillId="0" borderId="10" xfId="0" applyFont="1" applyBorder="1" applyAlignment="1" quotePrefix="1">
      <alignment/>
    </xf>
    <xf numFmtId="173" fontId="0" fillId="0" borderId="0" xfId="0" applyNumberFormat="1" applyAlignment="1">
      <alignment/>
    </xf>
    <xf numFmtId="0" fontId="20" fillId="0" borderId="0" xfId="0" applyFont="1" applyAlignment="1">
      <alignment horizontal="center"/>
    </xf>
    <xf numFmtId="0" fontId="0" fillId="0" borderId="0" xfId="0" applyAlignment="1">
      <alignment/>
    </xf>
    <xf numFmtId="0" fontId="21" fillId="0" borderId="0" xfId="0" applyFont="1" applyAlignment="1">
      <alignment horizont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tabSelected="1" zoomScale="120" zoomScaleNormal="120" zoomScalePageLayoutView="0" workbookViewId="0" topLeftCell="A1">
      <selection activeCell="C26" sqref="C26"/>
    </sheetView>
  </sheetViews>
  <sheetFormatPr defaultColWidth="9.140625" defaultRowHeight="15"/>
  <cols>
    <col min="1" max="1" width="76.57421875" style="0" customWidth="1"/>
    <col min="2" max="2" width="16.00390625" style="0" customWidth="1"/>
    <col min="3" max="4" width="15.421875" style="0" customWidth="1"/>
    <col min="5" max="5" width="15.8515625" style="0" customWidth="1"/>
    <col min="6" max="6" width="18.00390625" style="0" customWidth="1"/>
    <col min="7" max="7" width="18.28125" style="0" customWidth="1"/>
    <col min="9" max="9" width="14.421875" style="0" bestFit="1" customWidth="1"/>
    <col min="10" max="10" width="16.421875" style="0" bestFit="1" customWidth="1"/>
  </cols>
  <sheetData>
    <row r="1" spans="1:7" ht="36" customHeight="1">
      <c r="A1" s="16" t="s">
        <v>0</v>
      </c>
      <c r="B1" s="17"/>
      <c r="C1" s="17"/>
      <c r="D1" s="17"/>
      <c r="E1" s="17"/>
      <c r="F1" s="17"/>
      <c r="G1" s="17"/>
    </row>
    <row r="2" spans="1:7" ht="24" customHeight="1">
      <c r="A2" s="18" t="s">
        <v>1</v>
      </c>
      <c r="B2" s="17"/>
      <c r="C2" s="17"/>
      <c r="D2" s="17"/>
      <c r="E2" s="17"/>
      <c r="F2" s="17"/>
      <c r="G2" s="17"/>
    </row>
    <row r="3" ht="15">
      <c r="G3" s="1" t="s">
        <v>2</v>
      </c>
    </row>
    <row r="4" spans="1:12" ht="60">
      <c r="A4" s="2"/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4" t="s">
        <v>8</v>
      </c>
      <c r="H4" s="5"/>
      <c r="I4" s="5"/>
      <c r="J4" s="5"/>
      <c r="K4" s="5"/>
      <c r="L4" s="5"/>
    </row>
    <row r="5" spans="1:12" ht="15">
      <c r="A5" s="6" t="s">
        <v>9</v>
      </c>
      <c r="B5" s="7">
        <v>40643237</v>
      </c>
      <c r="C5" s="7">
        <v>16637862</v>
      </c>
      <c r="D5" s="7">
        <v>252920497</v>
      </c>
      <c r="E5" s="7">
        <v>188310581</v>
      </c>
      <c r="F5" s="7">
        <v>218599023</v>
      </c>
      <c r="G5" s="7">
        <f>SUM(B5:F5)</f>
        <v>717111200</v>
      </c>
      <c r="H5" s="5"/>
      <c r="I5" s="5"/>
      <c r="J5" s="5"/>
      <c r="K5" s="5"/>
      <c r="L5" s="5"/>
    </row>
    <row r="6" spans="1:12" ht="15">
      <c r="A6" s="4" t="s">
        <v>10</v>
      </c>
      <c r="B6" s="7">
        <v>7099501</v>
      </c>
      <c r="C6" s="7">
        <v>3213266</v>
      </c>
      <c r="D6" s="7">
        <v>50222211</v>
      </c>
      <c r="E6" s="7">
        <v>36593100</v>
      </c>
      <c r="F6" s="7">
        <v>32845963</v>
      </c>
      <c r="G6" s="7">
        <f aca="true" t="shared" si="0" ref="G6:G11">SUM(B6:F6)</f>
        <v>129974041</v>
      </c>
      <c r="H6" s="5"/>
      <c r="I6" s="5"/>
      <c r="J6" s="5"/>
      <c r="K6" s="5"/>
      <c r="L6" s="5"/>
    </row>
    <row r="7" spans="1:12" ht="15">
      <c r="A7" s="4" t="s">
        <v>11</v>
      </c>
      <c r="B7" s="7">
        <v>11904775</v>
      </c>
      <c r="C7" s="7">
        <v>12925718</v>
      </c>
      <c r="D7" s="7">
        <v>86441273</v>
      </c>
      <c r="E7" s="7">
        <v>46154131</v>
      </c>
      <c r="F7" s="7">
        <v>419274519</v>
      </c>
      <c r="G7" s="7">
        <f t="shared" si="0"/>
        <v>576700416</v>
      </c>
      <c r="H7" s="5"/>
      <c r="I7" s="5"/>
      <c r="J7" s="5"/>
      <c r="K7" s="5"/>
      <c r="L7" s="5"/>
    </row>
    <row r="8" spans="1:12" ht="15">
      <c r="A8" s="4" t="s">
        <v>12</v>
      </c>
      <c r="B8" s="7"/>
      <c r="C8" s="7"/>
      <c r="D8" s="7"/>
      <c r="E8" s="7"/>
      <c r="F8" s="7">
        <v>46000000</v>
      </c>
      <c r="G8" s="7">
        <f t="shared" si="0"/>
        <v>46000000</v>
      </c>
      <c r="H8" s="5"/>
      <c r="I8" s="5"/>
      <c r="J8" s="5"/>
      <c r="K8" s="5"/>
      <c r="L8" s="5"/>
    </row>
    <row r="9" spans="1:12" ht="15">
      <c r="A9" s="4" t="s">
        <v>13</v>
      </c>
      <c r="B9" s="7"/>
      <c r="C9" s="7"/>
      <c r="D9" s="7"/>
      <c r="E9" s="7"/>
      <c r="F9" s="7">
        <v>775015153</v>
      </c>
      <c r="G9" s="7">
        <f t="shared" si="0"/>
        <v>775015153</v>
      </c>
      <c r="H9" s="5"/>
      <c r="I9" s="5"/>
      <c r="J9" s="5"/>
      <c r="K9" s="5"/>
      <c r="L9" s="5"/>
    </row>
    <row r="10" spans="1:12" ht="15">
      <c r="A10" s="4" t="s">
        <v>14</v>
      </c>
      <c r="B10" s="7">
        <v>442480</v>
      </c>
      <c r="C10" s="7">
        <v>753110</v>
      </c>
      <c r="D10" s="7">
        <v>4316960</v>
      </c>
      <c r="E10" s="7">
        <v>5040630</v>
      </c>
      <c r="F10" s="7">
        <v>1810972362</v>
      </c>
      <c r="G10" s="7">
        <f t="shared" si="0"/>
        <v>1821525542</v>
      </c>
      <c r="H10" s="5"/>
      <c r="I10" s="5"/>
      <c r="J10" s="5"/>
      <c r="K10" s="5"/>
      <c r="L10" s="5"/>
    </row>
    <row r="11" spans="1:12" ht="15">
      <c r="A11" s="4" t="s">
        <v>15</v>
      </c>
      <c r="B11" s="7"/>
      <c r="C11" s="7"/>
      <c r="D11" s="7"/>
      <c r="E11" s="7"/>
      <c r="F11" s="7">
        <v>239159356</v>
      </c>
      <c r="G11" s="7">
        <f t="shared" si="0"/>
        <v>239159356</v>
      </c>
      <c r="H11" s="5"/>
      <c r="I11" s="5"/>
      <c r="J11" s="5"/>
      <c r="K11" s="5"/>
      <c r="L11" s="5"/>
    </row>
    <row r="12" spans="1:12" ht="15">
      <c r="A12" s="4" t="s">
        <v>16</v>
      </c>
      <c r="B12" s="7"/>
      <c r="C12" s="7"/>
      <c r="D12" s="7"/>
      <c r="E12" s="7"/>
      <c r="F12" s="7"/>
      <c r="G12" s="7">
        <f>F12-C17-E17</f>
        <v>0</v>
      </c>
      <c r="H12" s="5"/>
      <c r="I12" s="5"/>
      <c r="J12" s="8"/>
      <c r="K12" s="5"/>
      <c r="L12" s="5"/>
    </row>
    <row r="13" spans="1:12" ht="15">
      <c r="A13" s="9" t="s">
        <v>17</v>
      </c>
      <c r="B13" s="10">
        <f aca="true" t="shared" si="1" ref="B13:G13">SUM(B5:B12)</f>
        <v>60089993</v>
      </c>
      <c r="C13" s="10">
        <f t="shared" si="1"/>
        <v>33529956</v>
      </c>
      <c r="D13" s="10">
        <f t="shared" si="1"/>
        <v>393900941</v>
      </c>
      <c r="E13" s="10">
        <f t="shared" si="1"/>
        <v>276098442</v>
      </c>
      <c r="F13" s="10">
        <f t="shared" si="1"/>
        <v>3541866376</v>
      </c>
      <c r="G13" s="11">
        <f t="shared" si="1"/>
        <v>4305485708</v>
      </c>
      <c r="H13" s="5"/>
      <c r="I13" s="5"/>
      <c r="J13" s="5"/>
      <c r="K13" s="5"/>
      <c r="L13" s="5"/>
    </row>
    <row r="14" spans="1:12" ht="15">
      <c r="A14" s="9" t="s">
        <v>18</v>
      </c>
      <c r="B14" s="7"/>
      <c r="C14" s="7"/>
      <c r="D14" s="7"/>
      <c r="E14" s="7"/>
      <c r="F14" s="7">
        <v>785546349</v>
      </c>
      <c r="G14" s="7">
        <v>45313917</v>
      </c>
      <c r="H14" s="5"/>
      <c r="I14" s="5"/>
      <c r="J14" s="8"/>
      <c r="K14" s="5"/>
      <c r="L14" s="5"/>
    </row>
    <row r="15" spans="1:12" ht="15">
      <c r="A15" s="12" t="s">
        <v>19</v>
      </c>
      <c r="B15" s="13">
        <f>SUM(B13)</f>
        <v>60089993</v>
      </c>
      <c r="C15" s="13">
        <f>SUM(C13)</f>
        <v>33529956</v>
      </c>
      <c r="D15" s="13">
        <f>SUM(D13:D14)</f>
        <v>393900941</v>
      </c>
      <c r="E15" s="13">
        <f>SUM(E13:E14)</f>
        <v>276098442</v>
      </c>
      <c r="F15" s="13">
        <f>SUM(F13:F14)</f>
        <v>4327412725</v>
      </c>
      <c r="G15" s="13">
        <f>SUM(G13,G14)</f>
        <v>4350799625</v>
      </c>
      <c r="H15" s="5"/>
      <c r="I15" s="5"/>
      <c r="J15" s="5"/>
      <c r="K15" s="5"/>
      <c r="L15" s="5"/>
    </row>
    <row r="16" spans="1:12" ht="15">
      <c r="A16" s="4" t="s">
        <v>20</v>
      </c>
      <c r="B16" s="7"/>
      <c r="C16" s="7"/>
      <c r="D16" s="7"/>
      <c r="E16" s="7"/>
      <c r="F16" s="7">
        <v>1382585147</v>
      </c>
      <c r="G16" s="7">
        <f>SUM(F16)</f>
        <v>1382585147</v>
      </c>
      <c r="H16" s="5"/>
      <c r="I16" s="5"/>
      <c r="J16" s="8"/>
      <c r="K16" s="5"/>
      <c r="L16" s="5"/>
    </row>
    <row r="17" spans="1:12" ht="15">
      <c r="A17" s="4" t="s">
        <v>21</v>
      </c>
      <c r="B17" s="7"/>
      <c r="C17" s="7"/>
      <c r="D17" s="7"/>
      <c r="E17" s="7"/>
      <c r="F17" s="7">
        <v>410467797</v>
      </c>
      <c r="G17" s="7">
        <f>F17</f>
        <v>410467797</v>
      </c>
      <c r="H17" s="5"/>
      <c r="I17" s="5"/>
      <c r="J17" s="5"/>
      <c r="K17" s="5"/>
      <c r="L17" s="5"/>
    </row>
    <row r="18" spans="1:12" ht="15">
      <c r="A18" s="4" t="s">
        <v>22</v>
      </c>
      <c r="B18" s="7"/>
      <c r="C18" s="7"/>
      <c r="D18" s="7"/>
      <c r="E18" s="7"/>
      <c r="F18" s="7">
        <v>297000000</v>
      </c>
      <c r="G18" s="7">
        <f>SUM(E18:F18)</f>
        <v>297000000</v>
      </c>
      <c r="H18" s="5"/>
      <c r="I18" s="8"/>
      <c r="J18" s="5"/>
      <c r="K18" s="5"/>
      <c r="L18" s="5"/>
    </row>
    <row r="19" spans="1:12" ht="15">
      <c r="A19" s="4" t="s">
        <v>23</v>
      </c>
      <c r="B19" s="7">
        <v>1763784</v>
      </c>
      <c r="C19" s="7">
        <v>1430000</v>
      </c>
      <c r="D19" s="7">
        <v>4305506</v>
      </c>
      <c r="E19" s="7">
        <v>12677000</v>
      </c>
      <c r="F19" s="7">
        <v>99106834</v>
      </c>
      <c r="G19" s="7">
        <f>SUM(B19:F19)</f>
        <v>119283124</v>
      </c>
      <c r="H19" s="5"/>
      <c r="I19" s="5"/>
      <c r="J19" s="5"/>
      <c r="K19" s="5"/>
      <c r="L19" s="5"/>
    </row>
    <row r="20" spans="1:12" ht="15">
      <c r="A20" s="4" t="s">
        <v>24</v>
      </c>
      <c r="B20" s="7"/>
      <c r="C20" s="7"/>
      <c r="D20" s="7"/>
      <c r="E20" s="7"/>
      <c r="F20" s="7"/>
      <c r="G20" s="7">
        <f>SUM(B20:F20)</f>
        <v>0</v>
      </c>
      <c r="H20" s="5"/>
      <c r="I20" s="5"/>
      <c r="J20" s="8">
        <f>SUM(G5:G9)</f>
        <v>2244800810</v>
      </c>
      <c r="K20" s="5"/>
      <c r="L20" s="5"/>
    </row>
    <row r="21" spans="1:12" ht="15">
      <c r="A21" s="4" t="s">
        <v>25</v>
      </c>
      <c r="B21" s="7">
        <v>425000</v>
      </c>
      <c r="C21" s="7"/>
      <c r="D21" s="7"/>
      <c r="E21" s="7"/>
      <c r="F21" s="7"/>
      <c r="G21" s="7">
        <f>SUM(B21:F21)</f>
        <v>425000</v>
      </c>
      <c r="H21" s="5"/>
      <c r="I21" s="5"/>
      <c r="J21" s="5"/>
      <c r="K21" s="5"/>
      <c r="L21" s="5"/>
    </row>
    <row r="22" spans="1:12" ht="15">
      <c r="A22" s="4" t="s">
        <v>26</v>
      </c>
      <c r="B22" s="7"/>
      <c r="C22" s="7"/>
      <c r="D22" s="7"/>
      <c r="E22" s="7"/>
      <c r="F22" s="7"/>
      <c r="G22" s="7">
        <f>SUM(B22:F22)</f>
        <v>0</v>
      </c>
      <c r="H22" s="5"/>
      <c r="I22" s="5"/>
      <c r="J22" s="5"/>
      <c r="K22" s="5"/>
      <c r="L22" s="5"/>
    </row>
    <row r="23" spans="1:12" ht="15">
      <c r="A23" s="9" t="s">
        <v>27</v>
      </c>
      <c r="B23" s="10">
        <f aca="true" t="shared" si="2" ref="B23:G23">SUM(B16:B22)</f>
        <v>2188784</v>
      </c>
      <c r="C23" s="10">
        <f t="shared" si="2"/>
        <v>1430000</v>
      </c>
      <c r="D23" s="10">
        <f t="shared" si="2"/>
        <v>4305506</v>
      </c>
      <c r="E23" s="10">
        <f t="shared" si="2"/>
        <v>12677000</v>
      </c>
      <c r="F23" s="10">
        <f>SUM(F16:F22)</f>
        <v>2189159778</v>
      </c>
      <c r="G23" s="10">
        <f t="shared" si="2"/>
        <v>2209761068</v>
      </c>
      <c r="H23" s="5"/>
      <c r="I23" s="5"/>
      <c r="J23" s="8"/>
      <c r="K23" s="5"/>
      <c r="L23" s="5"/>
    </row>
    <row r="24" spans="1:12" ht="15">
      <c r="A24" s="9" t="s">
        <v>28</v>
      </c>
      <c r="B24" s="10">
        <f>SUM(B25:B26)</f>
        <v>57901209</v>
      </c>
      <c r="C24" s="10">
        <f>SUM(C25:C26)</f>
        <v>32099956</v>
      </c>
      <c r="D24" s="10">
        <f>SUM(D25:D26)</f>
        <v>389595435</v>
      </c>
      <c r="E24" s="10">
        <f>SUM(E25:E26)</f>
        <v>263421442</v>
      </c>
      <c r="F24" s="10">
        <f>SUM(F25:F27)</f>
        <v>2138252947</v>
      </c>
      <c r="G24" s="10">
        <f>SUM(G25:G27)</f>
        <v>2141038557</v>
      </c>
      <c r="H24" s="5"/>
      <c r="I24" s="5"/>
      <c r="J24" s="5"/>
      <c r="K24" s="5"/>
      <c r="L24" s="5"/>
    </row>
    <row r="25" spans="1:12" ht="15">
      <c r="A25" s="14" t="s">
        <v>29</v>
      </c>
      <c r="B25" s="7">
        <v>202265</v>
      </c>
      <c r="C25" s="7">
        <v>461308</v>
      </c>
      <c r="D25" s="7">
        <v>247272</v>
      </c>
      <c r="E25" s="7">
        <v>1874765</v>
      </c>
      <c r="F25" s="7">
        <v>2137418031</v>
      </c>
      <c r="G25" s="7">
        <f>SUM(B25:F25)</f>
        <v>2140203641</v>
      </c>
      <c r="H25" s="5"/>
      <c r="I25" s="5"/>
      <c r="J25" s="5"/>
      <c r="K25" s="5"/>
      <c r="L25" s="5"/>
    </row>
    <row r="26" spans="1:12" ht="15">
      <c r="A26" s="14" t="s">
        <v>30</v>
      </c>
      <c r="B26" s="7">
        <v>57698944</v>
      </c>
      <c r="C26" s="7">
        <v>31638648</v>
      </c>
      <c r="D26" s="7">
        <v>389348163</v>
      </c>
      <c r="E26" s="7">
        <v>261546677</v>
      </c>
      <c r="F26" s="7"/>
      <c r="G26" s="7"/>
      <c r="H26" s="5"/>
      <c r="I26" s="5"/>
      <c r="J26" s="5"/>
      <c r="K26" s="5"/>
      <c r="L26" s="5"/>
    </row>
    <row r="27" spans="1:12" ht="15">
      <c r="A27" s="14" t="s">
        <v>31</v>
      </c>
      <c r="B27" s="7"/>
      <c r="C27" s="7"/>
      <c r="D27" s="7"/>
      <c r="E27" s="7"/>
      <c r="F27" s="7">
        <v>834916</v>
      </c>
      <c r="G27" s="7">
        <f>SUM(F27)</f>
        <v>834916</v>
      </c>
      <c r="H27" s="5"/>
      <c r="I27" s="5"/>
      <c r="J27" s="5"/>
      <c r="K27" s="5"/>
      <c r="L27" s="5"/>
    </row>
    <row r="28" spans="1:12" ht="15">
      <c r="A28" s="12" t="s">
        <v>32</v>
      </c>
      <c r="B28" s="13">
        <f aca="true" t="shared" si="3" ref="B28:G28">SUM(B23:B24)</f>
        <v>60089993</v>
      </c>
      <c r="C28" s="13">
        <f t="shared" si="3"/>
        <v>33529956</v>
      </c>
      <c r="D28" s="13">
        <f t="shared" si="3"/>
        <v>393900941</v>
      </c>
      <c r="E28" s="13">
        <f t="shared" si="3"/>
        <v>276098442</v>
      </c>
      <c r="F28" s="13">
        <f t="shared" si="3"/>
        <v>4327412725</v>
      </c>
      <c r="G28" s="13">
        <f t="shared" si="3"/>
        <v>4350799625</v>
      </c>
      <c r="H28" s="5"/>
      <c r="I28" s="5"/>
      <c r="J28" s="5"/>
      <c r="K28" s="5"/>
      <c r="L28" s="5"/>
    </row>
    <row r="29" spans="1:12" ht="1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</row>
    <row r="30" spans="1:12" ht="15">
      <c r="A30" s="5"/>
      <c r="B30" s="5"/>
      <c r="C30" s="5"/>
      <c r="D30" s="5"/>
      <c r="E30" s="8"/>
      <c r="F30" s="8">
        <f>SUM(B26:E26)</f>
        <v>740232432</v>
      </c>
      <c r="G30" s="5"/>
      <c r="H30" s="5"/>
      <c r="I30" s="5"/>
      <c r="J30" s="5"/>
      <c r="K30" s="5"/>
      <c r="L30" s="5"/>
    </row>
    <row r="31" spans="1:12" ht="15">
      <c r="A31" s="5"/>
      <c r="B31" s="5"/>
      <c r="C31" s="5"/>
      <c r="D31" s="5"/>
      <c r="E31" s="5"/>
      <c r="F31" s="5"/>
      <c r="G31" s="8"/>
      <c r="H31" s="5"/>
      <c r="I31" s="5"/>
      <c r="J31" s="5"/>
      <c r="K31" s="5"/>
      <c r="L31" s="5"/>
    </row>
    <row r="32" spans="1:12" ht="1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</row>
    <row r="33" spans="1:12" ht="15">
      <c r="A33" s="5"/>
      <c r="B33" s="5"/>
      <c r="C33" s="8"/>
      <c r="D33" s="5"/>
      <c r="E33" s="5"/>
      <c r="F33" s="5"/>
      <c r="G33" s="5"/>
      <c r="H33" s="5"/>
      <c r="I33" s="5"/>
      <c r="J33" s="5"/>
      <c r="K33" s="5"/>
      <c r="L33" s="5"/>
    </row>
    <row r="34" spans="1:12" ht="1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</row>
    <row r="35" spans="1:12" ht="1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</row>
    <row r="36" spans="3:5" ht="15">
      <c r="C36" s="5"/>
      <c r="D36" s="5"/>
      <c r="E36" s="15">
        <f>SUM(B24:E24)</f>
        <v>743018042</v>
      </c>
    </row>
    <row r="37" spans="3:4" ht="15">
      <c r="C37" s="5"/>
      <c r="D37" s="5"/>
    </row>
    <row r="38" spans="3:4" ht="15">
      <c r="C38" s="5"/>
      <c r="D38" s="5"/>
    </row>
    <row r="39" ht="15">
      <c r="D39" s="5"/>
    </row>
    <row r="40" ht="15">
      <c r="D40" s="5"/>
    </row>
    <row r="41" ht="15">
      <c r="D41" s="5"/>
    </row>
  </sheetData>
  <sheetProtection/>
  <mergeCells count="2">
    <mergeCell ref="A1:G1"/>
    <mergeCell ref="A2:G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74" r:id="rId1"/>
  <headerFooter alignWithMargins="0">
    <oddHeader>&amp;R1.melléklet  3/2020.(II. 27.) önkormányzati rendelethez*</oddHeader>
    <oddFooter>&amp;LMódosította: 2/2021. (I. 12.) önk. rend. Hatályos: 2021. I. 13-tól.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tothk</dc:creator>
  <cp:keywords/>
  <dc:description/>
  <cp:lastModifiedBy>tothk</cp:lastModifiedBy>
  <dcterms:created xsi:type="dcterms:W3CDTF">2021-01-13T11:31:55Z</dcterms:created>
  <dcterms:modified xsi:type="dcterms:W3CDTF">2021-01-14T11:38:01Z</dcterms:modified>
  <cp:category/>
  <cp:version/>
  <cp:contentType/>
  <cp:contentStatus/>
</cp:coreProperties>
</file>