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87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<sst xmlns="http://schemas.openxmlformats.org/spreadsheetml/2006/main" count="55" uniqueCount="51">
  <si>
    <t>BEVÉTELEK</t>
  </si>
  <si>
    <t>KIADÁSOK</t>
  </si>
  <si>
    <t>Adatok ezer forintban</t>
  </si>
  <si>
    <t>I. Működési bevételek és kiadások</t>
  </si>
  <si>
    <t>Működési bevételek összesen:</t>
  </si>
  <si>
    <t>Működési kiadások összesen:</t>
  </si>
  <si>
    <t>Felhalmozási bevételek összesen:</t>
  </si>
  <si>
    <t>Felhalmozási kiadások összesen:</t>
  </si>
  <si>
    <t>II. Felhalmozási bevételek és kiadások</t>
  </si>
  <si>
    <t>Szilvásvárad Község Önkormányzata</t>
  </si>
  <si>
    <t>Teljesített működési bevételek és kiadások egyenlege:</t>
  </si>
  <si>
    <t xml:space="preserve">főbb kiadási és bevételi rovatonként </t>
  </si>
  <si>
    <t>Személyi juttatások (K1)</t>
  </si>
  <si>
    <t>Munkaadókat terhelő járulékok (K2)</t>
  </si>
  <si>
    <t>Dologi kiadások (K3)</t>
  </si>
  <si>
    <t>Ellátottak pénzbeli juttatásai (K4)</t>
  </si>
  <si>
    <t>Egyéb működési célú támogatások államháztartáson belülre (K506)</t>
  </si>
  <si>
    <t>Egyéb működési célú támogatások államháztartáson kívülre (K511)</t>
  </si>
  <si>
    <t>Működési célú tartalékok (K512)</t>
  </si>
  <si>
    <t>Központi, irányító szervi működési támogatás folyósítása (K915)</t>
  </si>
  <si>
    <t>Beruházások (K6)</t>
  </si>
  <si>
    <t>Felújítások (K7)</t>
  </si>
  <si>
    <t>Egyéb felhalmozási célú támogatások államháztartáson belülre (K84)</t>
  </si>
  <si>
    <t>Egyéb felhalmozási célú támogatások államháztartáson kívülre (K88)</t>
  </si>
  <si>
    <t>Felhalm.célú visszatérítendő tám. kölcsönök nyújtása ÁH kívülre (K86)</t>
  </si>
  <si>
    <t>Felhalmozási célú tartalékok (K512)</t>
  </si>
  <si>
    <t>Felhalmozási célú hiteltörlesztés (K9111)</t>
  </si>
  <si>
    <t>Teljesítés %-a</t>
  </si>
  <si>
    <t>2014. évi eredeti EI</t>
  </si>
  <si>
    <t>2014. évi módosított EI</t>
  </si>
  <si>
    <t>Közhatalmi bevételek (B3)</t>
  </si>
  <si>
    <t>Működési bevételek (B4)</t>
  </si>
  <si>
    <t>Önkormányzat működési célú költségvetési támogatása (B11)</t>
  </si>
  <si>
    <t>Egyéb működési célú támogatások államháztartáson belülről (B16)</t>
  </si>
  <si>
    <t>Működési célú átvett pénzeszközök államháztartáson kívülről (B6)</t>
  </si>
  <si>
    <t>Előző évi pénzmaradvány működési célú igénybevétele (B813)</t>
  </si>
  <si>
    <t>Működési célú hitelfelvétel (B811)</t>
  </si>
  <si>
    <t>Felhalmozási célú támogatások államházt. belülről (B2)</t>
  </si>
  <si>
    <t>Felhalmozási bevételek (B5)</t>
  </si>
  <si>
    <t>Felhalm.célú visszatérítendő tám. kölcsönök visszatér.ÁH kívülről (B72)</t>
  </si>
  <si>
    <t>Felhalmozási célú átvett pénzeszközök államházt.kívülről (B73)</t>
  </si>
  <si>
    <t>Felhalmozási célú hitelfelvétel (B811)</t>
  </si>
  <si>
    <t>Teljesített felhalmozási bevételek és kiadások egyenlege:</t>
  </si>
  <si>
    <t>PÉNZFORGALMI BEVÉTELEK ÖSSZESEN:</t>
  </si>
  <si>
    <t>PÉNZFORGALMI KIADÁSOK ÖSSZESEN:</t>
  </si>
  <si>
    <t>2014. éves teljesítés</t>
  </si>
  <si>
    <t>2014. éves összevont költségvetési mérlege</t>
  </si>
  <si>
    <t>Előző évi költségvetési maradvány felhalmozási célú igénybevétele (B813)</t>
  </si>
  <si>
    <t>Államháztartáson belüli megelőlegezések</t>
  </si>
  <si>
    <t>Elvonások és befizetések (K502)</t>
  </si>
  <si>
    <t>1. számú melléklet a 11/2015. (V.7.) önkormányzati rendelethez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</si>
</sst>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[$-40E]yyyy\.\ mmmm\ d\."/>
    <numFmt numFmtId="166" formatCode="_-* #,##0.0\ _F_t_-;\-* #,##0.0\ _F_t_-;_-* &quot;-&quot;??\ _F_t_-;_-@_-"/>
    <numFmt numFmtId="167" formatCode="_-* #,##0\ _F_t_-;\-* #,##0\ _F_t_-;_-* &quot;-&quot;??\ _F_t_-;_-@_-"/>
    <numFmt numFmtId="168" formatCode="#,##0.0"/>
  </numFmts>
  <fonts count="43">
    <font>
      <sz val="10"/>
      <name val="Arial CE"/>
      <family val="0"/>
    </font>
    <font>
      <sz val="10"/>
      <name val="Times New Roman CE"/>
      <family val="1"/>
    </font>
    <font>
      <sz val="13"/>
      <name val="Times New Roman CE"/>
      <family val="1"/>
    </font>
    <font>
      <b/>
      <sz val="13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i/>
      <sz val="12"/>
      <name val="Times New Roman CE"/>
      <family val="1"/>
    </font>
    <font>
      <b/>
      <i/>
      <sz val="11"/>
      <name val="Times New Roman CE"/>
      <family val="1"/>
    </font>
    <font>
      <b/>
      <sz val="16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10" xfId="0" applyFont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vertical="center" wrapText="1"/>
    </xf>
    <xf numFmtId="3" fontId="6" fillId="34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3" fontId="4" fillId="33" borderId="10" xfId="0" applyNumberFormat="1" applyFont="1" applyFill="1" applyBorder="1" applyAlignment="1">
      <alignment vertical="center"/>
    </xf>
    <xf numFmtId="0" fontId="6" fillId="35" borderId="10" xfId="0" applyFont="1" applyFill="1" applyBorder="1" applyAlignment="1">
      <alignment vertical="center" wrapText="1"/>
    </xf>
    <xf numFmtId="3" fontId="6" fillId="35" borderId="10" xfId="0" applyNumberFormat="1" applyFont="1" applyFill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0" fontId="6" fillId="35" borderId="11" xfId="0" applyFont="1" applyFill="1" applyBorder="1" applyAlignment="1">
      <alignment vertical="center" wrapText="1"/>
    </xf>
    <xf numFmtId="3" fontId="6" fillId="35" borderId="12" xfId="0" applyNumberFormat="1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3" fontId="6" fillId="34" borderId="11" xfId="0" applyNumberFormat="1" applyFont="1" applyFill="1" applyBorder="1" applyAlignment="1">
      <alignment vertical="center"/>
    </xf>
    <xf numFmtId="3" fontId="6" fillId="34" borderId="12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right"/>
    </xf>
    <xf numFmtId="0" fontId="6" fillId="34" borderId="12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3" fontId="6" fillId="34" borderId="10" xfId="0" applyNumberFormat="1" applyFont="1" applyFill="1" applyBorder="1" applyAlignment="1">
      <alignment vertical="center" wrapText="1"/>
    </xf>
    <xf numFmtId="3" fontId="4" fillId="33" borderId="10" xfId="0" applyNumberFormat="1" applyFont="1" applyFill="1" applyBorder="1" applyAlignment="1">
      <alignment vertical="center" wrapText="1"/>
    </xf>
    <xf numFmtId="3" fontId="6" fillId="35" borderId="10" xfId="0" applyNumberFormat="1" applyFont="1" applyFill="1" applyBorder="1" applyAlignment="1">
      <alignment vertical="center" wrapText="1"/>
    </xf>
    <xf numFmtId="164" fontId="5" fillId="0" borderId="10" xfId="60" applyNumberFormat="1" applyFont="1" applyBorder="1" applyAlignment="1">
      <alignment vertical="center"/>
    </xf>
    <xf numFmtId="164" fontId="4" fillId="34" borderId="10" xfId="60" applyNumberFormat="1" applyFont="1" applyFill="1" applyBorder="1" applyAlignment="1">
      <alignment vertical="center"/>
    </xf>
    <xf numFmtId="164" fontId="4" fillId="35" borderId="10" xfId="60" applyNumberFormat="1" applyFont="1" applyFill="1" applyBorder="1" applyAlignment="1">
      <alignment vertical="center"/>
    </xf>
    <xf numFmtId="164" fontId="4" fillId="33" borderId="10" xfId="60" applyNumberFormat="1" applyFont="1" applyFill="1" applyBorder="1" applyAlignment="1">
      <alignment vertical="center"/>
    </xf>
    <xf numFmtId="167" fontId="5" fillId="0" borderId="10" xfId="40" applyNumberFormat="1" applyFont="1" applyBorder="1" applyAlignment="1">
      <alignment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35" borderId="13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1">
      <selection activeCell="A4" sqref="A4:J4"/>
    </sheetView>
  </sheetViews>
  <sheetFormatPr defaultColWidth="9.00390625" defaultRowHeight="12.75"/>
  <cols>
    <col min="1" max="1" width="36.875" style="0" customWidth="1"/>
    <col min="2" max="2" width="12.25390625" style="0" customWidth="1"/>
    <col min="3" max="3" width="14.375" style="0" customWidth="1"/>
    <col min="4" max="4" width="14.25390625" style="0" customWidth="1"/>
    <col min="5" max="5" width="12.25390625" style="0" customWidth="1"/>
    <col min="6" max="6" width="39.00390625" style="0" customWidth="1"/>
    <col min="7" max="7" width="12.25390625" style="0" customWidth="1"/>
    <col min="8" max="9" width="14.625" style="0" customWidth="1"/>
    <col min="10" max="10" width="12.25390625" style="0" customWidth="1"/>
  </cols>
  <sheetData>
    <row r="1" spans="1:10" ht="16.5">
      <c r="A1" s="2"/>
      <c r="B1" s="2"/>
      <c r="C1" s="2"/>
      <c r="D1" s="2"/>
      <c r="E1" s="2"/>
      <c r="F1" s="2"/>
      <c r="G1" s="2"/>
      <c r="H1" s="2"/>
      <c r="I1" s="2"/>
      <c r="J1" s="21" t="s">
        <v>50</v>
      </c>
    </row>
    <row r="2" spans="1:10" ht="9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6.5">
      <c r="A3" s="38" t="s">
        <v>9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ht="16.5">
      <c r="A4" s="38" t="s">
        <v>46</v>
      </c>
      <c r="B4" s="38"/>
      <c r="C4" s="38"/>
      <c r="D4" s="38"/>
      <c r="E4" s="38"/>
      <c r="F4" s="38"/>
      <c r="G4" s="38"/>
      <c r="H4" s="38"/>
      <c r="I4" s="38"/>
      <c r="J4" s="38"/>
    </row>
    <row r="5" spans="1:10" ht="16.5">
      <c r="A5" s="38" t="s">
        <v>11</v>
      </c>
      <c r="B5" s="38"/>
      <c r="C5" s="38"/>
      <c r="D5" s="38"/>
      <c r="E5" s="38"/>
      <c r="F5" s="38"/>
      <c r="G5" s="38"/>
      <c r="H5" s="38"/>
      <c r="I5" s="38"/>
      <c r="J5" s="38"/>
    </row>
    <row r="6" spans="1:10" ht="8.2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8.75" customHeight="1">
      <c r="A7" s="1"/>
      <c r="B7" s="1"/>
      <c r="C7" s="1"/>
      <c r="D7" s="1"/>
      <c r="E7" s="1"/>
      <c r="F7" s="1"/>
      <c r="G7" s="1"/>
      <c r="H7" s="1"/>
      <c r="I7" s="1"/>
      <c r="J7" s="4" t="s">
        <v>2</v>
      </c>
    </row>
    <row r="8" spans="1:10" ht="33.75" customHeight="1">
      <c r="A8" s="24" t="s">
        <v>0</v>
      </c>
      <c r="B8" s="6" t="s">
        <v>28</v>
      </c>
      <c r="C8" s="6" t="s">
        <v>29</v>
      </c>
      <c r="D8" s="6" t="s">
        <v>45</v>
      </c>
      <c r="E8" s="6" t="s">
        <v>27</v>
      </c>
      <c r="F8" s="24" t="s">
        <v>1</v>
      </c>
      <c r="G8" s="6" t="s">
        <v>28</v>
      </c>
      <c r="H8" s="6" t="s">
        <v>29</v>
      </c>
      <c r="I8" s="6" t="s">
        <v>45</v>
      </c>
      <c r="J8" s="6" t="s">
        <v>27</v>
      </c>
    </row>
    <row r="9" spans="1:10" ht="23.25" customHeight="1">
      <c r="A9" s="39" t="s">
        <v>3</v>
      </c>
      <c r="B9" s="40"/>
      <c r="C9" s="40"/>
      <c r="D9" s="40"/>
      <c r="E9" s="40"/>
      <c r="F9" s="40"/>
      <c r="G9" s="40"/>
      <c r="H9" s="40"/>
      <c r="I9" s="40"/>
      <c r="J9" s="41"/>
    </row>
    <row r="10" spans="1:10" ht="31.5">
      <c r="A10" s="5" t="s">
        <v>32</v>
      </c>
      <c r="B10" s="13">
        <v>149621</v>
      </c>
      <c r="C10" s="13">
        <v>183158</v>
      </c>
      <c r="D10" s="13">
        <v>183158</v>
      </c>
      <c r="E10" s="28">
        <f>D10/C10</f>
        <v>1</v>
      </c>
      <c r="F10" s="5" t="s">
        <v>12</v>
      </c>
      <c r="G10" s="13">
        <v>25757</v>
      </c>
      <c r="H10" s="32">
        <v>52813</v>
      </c>
      <c r="I10" s="32">
        <v>52479</v>
      </c>
      <c r="J10" s="28">
        <f>I10/H10</f>
        <v>0.9936757995190578</v>
      </c>
    </row>
    <row r="11" spans="1:10" ht="31.5">
      <c r="A11" s="5" t="s">
        <v>33</v>
      </c>
      <c r="B11" s="17">
        <v>9428</v>
      </c>
      <c r="C11" s="17">
        <v>45568</v>
      </c>
      <c r="D11" s="17">
        <v>45567</v>
      </c>
      <c r="E11" s="28">
        <f aca="true" t="shared" si="0" ref="E11:E19">D11/C11</f>
        <v>0.9999780547752809</v>
      </c>
      <c r="F11" s="5" t="s">
        <v>13</v>
      </c>
      <c r="G11" s="13">
        <v>6827</v>
      </c>
      <c r="H11" s="32">
        <v>10842</v>
      </c>
      <c r="I11" s="32">
        <v>10841</v>
      </c>
      <c r="J11" s="28">
        <f aca="true" t="shared" si="1" ref="J11:J19">I11/H11</f>
        <v>0.9999077660948165</v>
      </c>
    </row>
    <row r="12" spans="1:10" ht="27" customHeight="1">
      <c r="A12" s="5" t="s">
        <v>30</v>
      </c>
      <c r="B12" s="17">
        <v>77400</v>
      </c>
      <c r="C12" s="17">
        <v>80589</v>
      </c>
      <c r="D12" s="17">
        <v>80899</v>
      </c>
      <c r="E12" s="28">
        <f t="shared" si="0"/>
        <v>1.0038466788271352</v>
      </c>
      <c r="F12" s="5" t="s">
        <v>14</v>
      </c>
      <c r="G12" s="13">
        <v>77479</v>
      </c>
      <c r="H12" s="32">
        <v>84406</v>
      </c>
      <c r="I12" s="32">
        <v>77120</v>
      </c>
      <c r="J12" s="28">
        <f t="shared" si="1"/>
        <v>0.9136791223372746</v>
      </c>
    </row>
    <row r="13" spans="1:10" ht="27" customHeight="1">
      <c r="A13" s="5" t="s">
        <v>31</v>
      </c>
      <c r="B13" s="13">
        <v>42677</v>
      </c>
      <c r="C13" s="13">
        <v>50925</v>
      </c>
      <c r="D13" s="13">
        <v>50896</v>
      </c>
      <c r="E13" s="28">
        <f t="shared" si="0"/>
        <v>0.9994305351006382</v>
      </c>
      <c r="F13" s="5" t="s">
        <v>15</v>
      </c>
      <c r="G13" s="13">
        <v>4790</v>
      </c>
      <c r="H13" s="32">
        <v>14453</v>
      </c>
      <c r="I13" s="32">
        <v>14451</v>
      </c>
      <c r="J13" s="28">
        <f t="shared" si="1"/>
        <v>0.9998616204248253</v>
      </c>
    </row>
    <row r="14" spans="1:10" ht="27" customHeight="1">
      <c r="A14" s="5" t="s">
        <v>34</v>
      </c>
      <c r="B14" s="13">
        <v>0</v>
      </c>
      <c r="C14" s="13">
        <v>0</v>
      </c>
      <c r="D14" s="13">
        <v>0</v>
      </c>
      <c r="E14" s="28"/>
      <c r="F14" s="5" t="s">
        <v>49</v>
      </c>
      <c r="G14" s="13">
        <v>0</v>
      </c>
      <c r="H14" s="32">
        <v>5197</v>
      </c>
      <c r="I14" s="32">
        <v>5197</v>
      </c>
      <c r="J14" s="28">
        <f t="shared" si="1"/>
        <v>1</v>
      </c>
    </row>
    <row r="15" spans="1:10" ht="31.5">
      <c r="A15" s="5" t="s">
        <v>35</v>
      </c>
      <c r="B15" s="13">
        <v>0</v>
      </c>
      <c r="C15" s="13">
        <v>0</v>
      </c>
      <c r="D15" s="13">
        <v>0</v>
      </c>
      <c r="E15" s="28"/>
      <c r="F15" s="5" t="s">
        <v>16</v>
      </c>
      <c r="G15" s="13">
        <v>43749</v>
      </c>
      <c r="H15" s="32">
        <v>66886</v>
      </c>
      <c r="I15" s="32">
        <v>66886</v>
      </c>
      <c r="J15" s="28">
        <f t="shared" si="1"/>
        <v>1</v>
      </c>
    </row>
    <row r="16" spans="1:10" ht="31.5">
      <c r="A16" s="5" t="s">
        <v>36</v>
      </c>
      <c r="B16" s="13">
        <v>0</v>
      </c>
      <c r="C16" s="13">
        <v>0</v>
      </c>
      <c r="D16" s="13">
        <v>0</v>
      </c>
      <c r="E16" s="28"/>
      <c r="F16" s="5" t="s">
        <v>17</v>
      </c>
      <c r="G16" s="13">
        <v>12650</v>
      </c>
      <c r="H16" s="32">
        <v>13754</v>
      </c>
      <c r="I16" s="32">
        <v>13754</v>
      </c>
      <c r="J16" s="28">
        <f t="shared" si="1"/>
        <v>1</v>
      </c>
    </row>
    <row r="17" spans="1:10" ht="21.75" customHeight="1">
      <c r="A17" s="5" t="s">
        <v>48</v>
      </c>
      <c r="B17" s="13">
        <v>0</v>
      </c>
      <c r="C17" s="13">
        <v>7128</v>
      </c>
      <c r="D17" s="13">
        <v>7128</v>
      </c>
      <c r="E17" s="28">
        <f>D17/C17</f>
        <v>1</v>
      </c>
      <c r="F17" s="5" t="s">
        <v>18</v>
      </c>
      <c r="G17" s="13">
        <v>0</v>
      </c>
      <c r="H17" s="32">
        <v>0</v>
      </c>
      <c r="I17" s="32">
        <v>0</v>
      </c>
      <c r="J17" s="28"/>
    </row>
    <row r="18" spans="1:10" ht="31.5">
      <c r="A18" s="5"/>
      <c r="B18" s="13"/>
      <c r="C18" s="13"/>
      <c r="D18" s="13"/>
      <c r="E18" s="28"/>
      <c r="F18" s="5" t="s">
        <v>19</v>
      </c>
      <c r="G18" s="13">
        <v>42139</v>
      </c>
      <c r="H18" s="32">
        <v>44477</v>
      </c>
      <c r="I18" s="32">
        <v>44477</v>
      </c>
      <c r="J18" s="28">
        <f t="shared" si="1"/>
        <v>1</v>
      </c>
    </row>
    <row r="19" spans="1:11" ht="24" customHeight="1">
      <c r="A19" s="11" t="s">
        <v>4</v>
      </c>
      <c r="B19" s="12">
        <f>SUM(B10:B18)</f>
        <v>279126</v>
      </c>
      <c r="C19" s="12">
        <f>SUM(C10:C18)</f>
        <v>367368</v>
      </c>
      <c r="D19" s="12">
        <f>SUM(D10:D18)</f>
        <v>367648</v>
      </c>
      <c r="E19" s="30">
        <f t="shared" si="0"/>
        <v>1.0007621785239869</v>
      </c>
      <c r="F19" s="11" t="s">
        <v>5</v>
      </c>
      <c r="G19" s="27">
        <f>SUM(G10:G18)</f>
        <v>213391</v>
      </c>
      <c r="H19" s="27">
        <f>SUM(H10:H18)</f>
        <v>292828</v>
      </c>
      <c r="I19" s="27">
        <f>SUM(I10:I18)</f>
        <v>285205</v>
      </c>
      <c r="J19" s="30">
        <f t="shared" si="1"/>
        <v>0.9739676533664814</v>
      </c>
      <c r="K19" s="14"/>
    </row>
    <row r="20" spans="1:11" ht="33" customHeight="1">
      <c r="A20" s="42" t="s">
        <v>10</v>
      </c>
      <c r="B20" s="43"/>
      <c r="C20" s="23"/>
      <c r="D20" s="23"/>
      <c r="E20" s="23"/>
      <c r="F20" s="16">
        <f>D19-I19</f>
        <v>82443</v>
      </c>
      <c r="G20" s="16"/>
      <c r="H20" s="16"/>
      <c r="I20" s="16"/>
      <c r="J20" s="15"/>
      <c r="K20" s="14"/>
    </row>
    <row r="21" spans="1:10" ht="23.25" customHeight="1">
      <c r="A21" s="35" t="s">
        <v>8</v>
      </c>
      <c r="B21" s="36"/>
      <c r="C21" s="36"/>
      <c r="D21" s="36"/>
      <c r="E21" s="36"/>
      <c r="F21" s="36"/>
      <c r="G21" s="36"/>
      <c r="H21" s="36"/>
      <c r="I21" s="36"/>
      <c r="J21" s="37"/>
    </row>
    <row r="22" spans="1:10" ht="31.5">
      <c r="A22" s="5" t="s">
        <v>37</v>
      </c>
      <c r="B22" s="13">
        <v>58951</v>
      </c>
      <c r="C22" s="13">
        <v>91919</v>
      </c>
      <c r="D22" s="13">
        <v>91919</v>
      </c>
      <c r="E22" s="28">
        <f>D22/C22</f>
        <v>1</v>
      </c>
      <c r="F22" s="5" t="s">
        <v>20</v>
      </c>
      <c r="G22" s="13">
        <v>60254</v>
      </c>
      <c r="H22" s="32">
        <v>26795</v>
      </c>
      <c r="I22" s="32">
        <v>26702</v>
      </c>
      <c r="J22" s="28">
        <f>I22/H22</f>
        <v>0.9965292032095541</v>
      </c>
    </row>
    <row r="23" spans="1:10" ht="24" customHeight="1">
      <c r="A23" s="5" t="s">
        <v>38</v>
      </c>
      <c r="B23" s="13">
        <v>1544</v>
      </c>
      <c r="C23" s="13">
        <v>2581</v>
      </c>
      <c r="D23" s="13">
        <v>2581</v>
      </c>
      <c r="E23" s="28">
        <f aca="true" t="shared" si="2" ref="E23:E29">D23/C23</f>
        <v>1</v>
      </c>
      <c r="F23" s="5" t="s">
        <v>21</v>
      </c>
      <c r="G23" s="13">
        <v>72211</v>
      </c>
      <c r="H23" s="32">
        <v>75908</v>
      </c>
      <c r="I23" s="32">
        <v>75507</v>
      </c>
      <c r="J23" s="28">
        <f aca="true" t="shared" si="3" ref="J23:J29">I23/H23</f>
        <v>0.9947172893502662</v>
      </c>
    </row>
    <row r="24" spans="1:10" ht="38.25" customHeight="1">
      <c r="A24" s="5" t="s">
        <v>39</v>
      </c>
      <c r="B24" s="13">
        <v>1350</v>
      </c>
      <c r="C24" s="13">
        <v>0</v>
      </c>
      <c r="D24" s="13">
        <v>0</v>
      </c>
      <c r="E24" s="28"/>
      <c r="F24" s="5" t="s">
        <v>22</v>
      </c>
      <c r="G24" s="13">
        <v>0</v>
      </c>
      <c r="H24" s="32">
        <v>0</v>
      </c>
      <c r="I24" s="32">
        <v>0</v>
      </c>
      <c r="J24" s="28"/>
    </row>
    <row r="25" spans="1:10" ht="32.25" customHeight="1">
      <c r="A25" s="5" t="s">
        <v>40</v>
      </c>
      <c r="B25" s="13">
        <v>0</v>
      </c>
      <c r="C25" s="13">
        <v>1940</v>
      </c>
      <c r="D25" s="13">
        <v>1940</v>
      </c>
      <c r="E25" s="28">
        <f t="shared" si="2"/>
        <v>1</v>
      </c>
      <c r="F25" s="5" t="s">
        <v>24</v>
      </c>
      <c r="G25" s="13">
        <v>1350</v>
      </c>
      <c r="H25" s="32">
        <v>0</v>
      </c>
      <c r="I25" s="32">
        <v>0</v>
      </c>
      <c r="J25" s="28"/>
    </row>
    <row r="26" spans="1:10" ht="31.5" customHeight="1">
      <c r="A26" s="5" t="s">
        <v>47</v>
      </c>
      <c r="B26" s="18">
        <v>7957</v>
      </c>
      <c r="C26" s="18">
        <v>8838</v>
      </c>
      <c r="D26" s="18">
        <v>8838</v>
      </c>
      <c r="E26" s="28">
        <f t="shared" si="2"/>
        <v>1</v>
      </c>
      <c r="F26" s="5" t="s">
        <v>23</v>
      </c>
      <c r="G26" s="13">
        <v>0</v>
      </c>
      <c r="H26" s="32">
        <v>33208</v>
      </c>
      <c r="I26" s="32">
        <v>33208</v>
      </c>
      <c r="J26" s="28">
        <f t="shared" si="3"/>
        <v>1</v>
      </c>
    </row>
    <row r="27" spans="1:10" ht="19.5" customHeight="1">
      <c r="A27" s="5" t="s">
        <v>41</v>
      </c>
      <c r="B27" s="13">
        <v>0</v>
      </c>
      <c r="C27" s="13">
        <v>0</v>
      </c>
      <c r="D27" s="13">
        <v>0</v>
      </c>
      <c r="E27" s="28"/>
      <c r="F27" s="5" t="s">
        <v>25</v>
      </c>
      <c r="G27" s="13">
        <v>1722</v>
      </c>
      <c r="H27" s="32">
        <v>43907</v>
      </c>
      <c r="I27" s="32">
        <v>0</v>
      </c>
      <c r="J27" s="28"/>
    </row>
    <row r="28" spans="1:10" ht="21" customHeight="1">
      <c r="A28" s="5"/>
      <c r="B28" s="13"/>
      <c r="C28" s="13"/>
      <c r="D28" s="13"/>
      <c r="E28" s="28"/>
      <c r="F28" s="5" t="s">
        <v>26</v>
      </c>
      <c r="G28" s="13">
        <v>0</v>
      </c>
      <c r="H28" s="32">
        <v>0</v>
      </c>
      <c r="I28" s="32">
        <v>0</v>
      </c>
      <c r="J28" s="28"/>
    </row>
    <row r="29" spans="1:11" ht="23.25" customHeight="1">
      <c r="A29" s="7" t="s">
        <v>6</v>
      </c>
      <c r="B29" s="8">
        <f>SUM(B22:B28)</f>
        <v>69802</v>
      </c>
      <c r="C29" s="8">
        <f>SUM(C22:C28)</f>
        <v>105278</v>
      </c>
      <c r="D29" s="8">
        <f>SUM(D22:D28)</f>
        <v>105278</v>
      </c>
      <c r="E29" s="29">
        <f t="shared" si="2"/>
        <v>1</v>
      </c>
      <c r="F29" s="7" t="s">
        <v>7</v>
      </c>
      <c r="G29" s="25">
        <f>SUM(G22:G28)</f>
        <v>135537</v>
      </c>
      <c r="H29" s="25">
        <f>SUM(H22:H28)</f>
        <v>179818</v>
      </c>
      <c r="I29" s="25">
        <f>SUM(I22:I28)</f>
        <v>135417</v>
      </c>
      <c r="J29" s="29">
        <f t="shared" si="3"/>
        <v>0.7530781123135615</v>
      </c>
      <c r="K29" s="14"/>
    </row>
    <row r="30" spans="1:11" ht="31.5" customHeight="1">
      <c r="A30" s="33" t="s">
        <v>42</v>
      </c>
      <c r="B30" s="34"/>
      <c r="C30" s="22"/>
      <c r="D30" s="22"/>
      <c r="E30" s="22"/>
      <c r="F30" s="20">
        <f>D29-I29</f>
        <v>-30139</v>
      </c>
      <c r="G30" s="20"/>
      <c r="H30" s="20"/>
      <c r="I30" s="20"/>
      <c r="J30" s="19"/>
      <c r="K30" s="14"/>
    </row>
    <row r="31" spans="1:14" ht="31.5">
      <c r="A31" s="9" t="s">
        <v>43</v>
      </c>
      <c r="B31" s="10">
        <f>B19+B29</f>
        <v>348928</v>
      </c>
      <c r="C31" s="10">
        <f>C19+C29</f>
        <v>472646</v>
      </c>
      <c r="D31" s="10">
        <f>D19+D29</f>
        <v>472926</v>
      </c>
      <c r="E31" s="31">
        <f>D31/C31</f>
        <v>1.000592409541179</v>
      </c>
      <c r="F31" s="9" t="s">
        <v>44</v>
      </c>
      <c r="G31" s="26">
        <f>G19+G29</f>
        <v>348928</v>
      </c>
      <c r="H31" s="26">
        <f>H19+H29</f>
        <v>472646</v>
      </c>
      <c r="I31" s="26">
        <f>I19+I29</f>
        <v>420622</v>
      </c>
      <c r="J31" s="31">
        <f>I31/H31</f>
        <v>0.889930307248977</v>
      </c>
      <c r="N31" s="14"/>
    </row>
    <row r="32" spans="1:10" ht="15.7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15.75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15.7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ht="12.7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2.75">
      <c r="A38" s="1"/>
      <c r="B38" s="1"/>
      <c r="C38" s="1"/>
      <c r="D38" s="1"/>
      <c r="E38" s="1"/>
      <c r="F38" s="1"/>
      <c r="G38" s="1"/>
      <c r="H38" s="1"/>
      <c r="I38" s="1"/>
      <c r="J38" s="1"/>
    </row>
  </sheetData>
  <sheetProtection/>
  <mergeCells count="7">
    <mergeCell ref="A30:B30"/>
    <mergeCell ref="A21:J21"/>
    <mergeCell ref="A3:J3"/>
    <mergeCell ref="A4:J4"/>
    <mergeCell ref="A5:J5"/>
    <mergeCell ref="A9:J9"/>
    <mergeCell ref="A20:B2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Polgármesteri Hivatal</cp:lastModifiedBy>
  <cp:lastPrinted>2015-05-07T12:02:30Z</cp:lastPrinted>
  <dcterms:created xsi:type="dcterms:W3CDTF">2008-02-11T14:21:54Z</dcterms:created>
  <dcterms:modified xsi:type="dcterms:W3CDTF">2015-05-07T12:02:36Z</dcterms:modified>
  <cp:category/>
  <cp:version/>
  <cp:contentType/>
  <cp:contentStatus/>
</cp:coreProperties>
</file>