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tületire\Rendeltek, szabályzatok, stb\Gadány\zárszám 2018\"/>
    </mc:Choice>
  </mc:AlternateContent>
  <xr:revisionPtr revIDLastSave="0" documentId="10_ncr:8100000_{57F16459-D684-4718-84FE-703D7D785AF2}" xr6:coauthVersionLast="32" xr6:coauthVersionMax="32" xr10:uidLastSave="{00000000-0000-0000-0000-000000000000}"/>
  <bookViews>
    <workbookView xWindow="0" yWindow="0" windowWidth="28800" windowHeight="12228" xr2:uid="{00000000-000D-0000-FFFF-FFFF00000000}"/>
  </bookViews>
  <sheets>
    <sheet name="10.melléklet" sheetId="1" r:id="rId1"/>
  </sheets>
  <calcPr calcId="162913"/>
</workbook>
</file>

<file path=xl/calcChain.xml><?xml version="1.0" encoding="utf-8"?>
<calcChain xmlns="http://schemas.openxmlformats.org/spreadsheetml/2006/main">
  <c r="C31" i="1" l="1"/>
  <c r="C19" i="1"/>
  <c r="C12" i="1"/>
  <c r="C26" i="1"/>
  <c r="C29" i="1"/>
  <c r="C30" i="1" l="1"/>
  <c r="D8" i="1"/>
  <c r="E8" i="1" s="1"/>
  <c r="D29" i="1" l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31" i="1"/>
  <c r="E31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30" i="1"/>
  <c r="E30" i="1" s="1"/>
  <c r="D11" i="1"/>
  <c r="E11" i="1" s="1"/>
  <c r="D10" i="1"/>
  <c r="E10" i="1" s="1"/>
  <c r="D9" i="1"/>
  <c r="E9" i="1" s="1"/>
  <c r="D7" i="1"/>
  <c r="E7" i="1" s="1"/>
  <c r="D12" i="1" l="1"/>
  <c r="E12" i="1" s="1"/>
  <c r="D19" i="1"/>
  <c r="E19" i="1" s="1"/>
</calcChain>
</file>

<file path=xl/sharedStrings.xml><?xml version="1.0" encoding="utf-8"?>
<sst xmlns="http://schemas.openxmlformats.org/spreadsheetml/2006/main" count="33" uniqueCount="33">
  <si>
    <t>Megnevezés</t>
  </si>
  <si>
    <t>I.Működési célú bevételek és kiadások</t>
  </si>
  <si>
    <t>Működési bevételek</t>
  </si>
  <si>
    <t>Működési célú bevételek összesen:</t>
  </si>
  <si>
    <t>Személyi juttatások</t>
  </si>
  <si>
    <t>Munkaadókat terhelő járulékok</t>
  </si>
  <si>
    <t>Dologi kiadások</t>
  </si>
  <si>
    <t>Ellátottak pénzbeli juttatásai</t>
  </si>
  <si>
    <t>Állami előleg visszafiz.</t>
  </si>
  <si>
    <t>Működési célú kiadások összesen:</t>
  </si>
  <si>
    <t>II. Felhalmozási célú bevételek és kiadások</t>
  </si>
  <si>
    <t>Önkormányzatok felhalmozási és tőkejell. bev.</t>
  </si>
  <si>
    <t>Felhalmozási célú előző évi pénzmaradvány</t>
  </si>
  <si>
    <t>Felhalmozási kiadások támogatása</t>
  </si>
  <si>
    <t>Felhalmozási célú saját bevételek</t>
  </si>
  <si>
    <t>Támogatásértékű felhalmozási bevételek</t>
  </si>
  <si>
    <t>Felhalmozási célú bevételek összesen:</t>
  </si>
  <si>
    <t>Beruházási kiadások</t>
  </si>
  <si>
    <t>Felújítási kiadások</t>
  </si>
  <si>
    <t>Felhalmozási célú kiadások összesen:</t>
  </si>
  <si>
    <t>ÖNKORMÁNYZAT BEVÉTELEI ÖSSZESEN:</t>
  </si>
  <si>
    <t>ÖNKORMÁNYZAT KIADÁSAI ÖSSZESEN:</t>
  </si>
  <si>
    <t>Önk.működési támogatásai</t>
  </si>
  <si>
    <t>Egyéb működési c.tám.bev.áh.-on belülről</t>
  </si>
  <si>
    <t>Közhatalmi bevételek</t>
  </si>
  <si>
    <t>2018. évre</t>
  </si>
  <si>
    <t>2019. évre</t>
  </si>
  <si>
    <t>10.melléklet</t>
  </si>
  <si>
    <t>A 2017. évet követő három év tervezett bevételi és kiadási előirányzata</t>
  </si>
  <si>
    <t>Egyéb működési célú kiadások</t>
  </si>
  <si>
    <t>2020. évre</t>
  </si>
  <si>
    <t>Működési célú átvett pénzeszközök</t>
  </si>
  <si>
    <t>a 4/2018. (V.29.)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</si>
</sst>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2" xfId="0" applyFont="1" applyBorder="1" applyAlignment="1">
      <alignment vertical="center"/>
    </xf>
    <xf numFmtId="3" fontId="2" fillId="0" borderId="2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3" fontId="7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1"/>
  <sheetViews>
    <sheetView tabSelected="1" workbookViewId="0">
      <selection activeCell="B3" sqref="B3:E3"/>
    </sheetView>
  </sheetViews>
  <sheetFormatPr defaultRowHeight="14.4" x14ac:dyDescent="0.3"/>
  <cols>
    <col min="1" max="1" width="3.44140625" customWidth="1"/>
    <col min="2" max="2" width="41.44140625" style="13" customWidth="1"/>
    <col min="3" max="3" width="13" style="4" customWidth="1"/>
    <col min="4" max="4" width="12.33203125" style="4" customWidth="1"/>
    <col min="5" max="5" width="12.5546875" style="4" customWidth="1"/>
  </cols>
  <sheetData>
    <row r="1" spans="2:5" ht="15.6" x14ac:dyDescent="0.3">
      <c r="B1" s="16" t="s">
        <v>27</v>
      </c>
      <c r="C1" s="16"/>
      <c r="D1" s="16"/>
      <c r="E1" s="16"/>
    </row>
    <row r="2" spans="2:5" ht="15.6" x14ac:dyDescent="0.3">
      <c r="B2" s="16" t="s">
        <v>32</v>
      </c>
      <c r="C2" s="16"/>
      <c r="D2" s="16"/>
      <c r="E2" s="16"/>
    </row>
    <row r="3" spans="2:5" ht="15.6" x14ac:dyDescent="0.3">
      <c r="B3" s="17" t="s">
        <v>28</v>
      </c>
      <c r="C3" s="17"/>
      <c r="D3" s="17"/>
      <c r="E3" s="17"/>
    </row>
    <row r="4" spans="2:5" ht="15.6" x14ac:dyDescent="0.3">
      <c r="B4" s="8"/>
      <c r="C4" s="9"/>
      <c r="D4" s="9"/>
      <c r="E4" s="10"/>
    </row>
    <row r="5" spans="2:5" ht="27.75" customHeight="1" x14ac:dyDescent="0.3">
      <c r="B5" s="5" t="s">
        <v>0</v>
      </c>
      <c r="C5" s="6" t="s">
        <v>25</v>
      </c>
      <c r="D5" s="6" t="s">
        <v>26</v>
      </c>
      <c r="E5" s="7" t="s">
        <v>30</v>
      </c>
    </row>
    <row r="6" spans="2:5" ht="18.899999999999999" customHeight="1" x14ac:dyDescent="0.3">
      <c r="B6" s="1" t="s">
        <v>1</v>
      </c>
      <c r="C6" s="18"/>
      <c r="D6" s="19"/>
      <c r="E6" s="20"/>
    </row>
    <row r="7" spans="2:5" ht="18.899999999999999" customHeight="1" x14ac:dyDescent="0.3">
      <c r="B7" s="11" t="s">
        <v>22</v>
      </c>
      <c r="C7" s="3">
        <v>22896412</v>
      </c>
      <c r="D7" s="3">
        <f>C7*1.02</f>
        <v>23354340.240000002</v>
      </c>
      <c r="E7" s="3">
        <f>D7*1.04</f>
        <v>24288513.849600002</v>
      </c>
    </row>
    <row r="8" spans="2:5" ht="18.899999999999999" customHeight="1" x14ac:dyDescent="0.3">
      <c r="B8" s="11" t="s">
        <v>23</v>
      </c>
      <c r="C8" s="3">
        <v>11520000</v>
      </c>
      <c r="D8" s="3">
        <f>C8*1.02</f>
        <v>11750400</v>
      </c>
      <c r="E8" s="3">
        <f>D8*1.04</f>
        <v>12220416</v>
      </c>
    </row>
    <row r="9" spans="2:5" ht="18.899999999999999" customHeight="1" x14ac:dyDescent="0.3">
      <c r="B9" s="12" t="s">
        <v>24</v>
      </c>
      <c r="C9" s="3">
        <v>3750000</v>
      </c>
      <c r="D9" s="3">
        <f t="shared" ref="D9:D31" si="0">C9*1.02</f>
        <v>3825000</v>
      </c>
      <c r="E9" s="3">
        <f t="shared" ref="E9:E31" si="1">D9*1.04</f>
        <v>3978000</v>
      </c>
    </row>
    <row r="10" spans="2:5" ht="18.899999999999999" customHeight="1" x14ac:dyDescent="0.3">
      <c r="B10" s="12" t="s">
        <v>2</v>
      </c>
      <c r="C10" s="3">
        <v>4991680</v>
      </c>
      <c r="D10" s="3">
        <f t="shared" si="0"/>
        <v>5091513.5999999996</v>
      </c>
      <c r="E10" s="3">
        <f t="shared" si="1"/>
        <v>5295174.1439999994</v>
      </c>
    </row>
    <row r="11" spans="2:5" ht="18.899999999999999" customHeight="1" x14ac:dyDescent="0.3">
      <c r="B11" s="12" t="s">
        <v>31</v>
      </c>
      <c r="C11" s="3">
        <v>580000</v>
      </c>
      <c r="D11" s="3">
        <f t="shared" si="0"/>
        <v>591600</v>
      </c>
      <c r="E11" s="3">
        <f t="shared" si="1"/>
        <v>615264</v>
      </c>
    </row>
    <row r="12" spans="2:5" ht="18.899999999999999" customHeight="1" x14ac:dyDescent="0.3">
      <c r="B12" s="1" t="s">
        <v>3</v>
      </c>
      <c r="C12" s="2">
        <f>SUM(C7:C11)</f>
        <v>43738092</v>
      </c>
      <c r="D12" s="2">
        <f t="shared" si="0"/>
        <v>44612853.840000004</v>
      </c>
      <c r="E12" s="2">
        <f t="shared" si="1"/>
        <v>46397367.993600003</v>
      </c>
    </row>
    <row r="13" spans="2:5" ht="18.899999999999999" customHeight="1" x14ac:dyDescent="0.3">
      <c r="B13" s="12" t="s">
        <v>4</v>
      </c>
      <c r="C13" s="3">
        <v>18963000</v>
      </c>
      <c r="D13" s="3">
        <f t="shared" si="0"/>
        <v>19342260</v>
      </c>
      <c r="E13" s="3">
        <f t="shared" si="1"/>
        <v>20115950.400000002</v>
      </c>
    </row>
    <row r="14" spans="2:5" ht="18.899999999999999" customHeight="1" x14ac:dyDescent="0.3">
      <c r="B14" s="12" t="s">
        <v>5</v>
      </c>
      <c r="C14" s="3">
        <v>3765000</v>
      </c>
      <c r="D14" s="3">
        <f t="shared" si="0"/>
        <v>3840300</v>
      </c>
      <c r="E14" s="3">
        <f t="shared" si="1"/>
        <v>3993912</v>
      </c>
    </row>
    <row r="15" spans="2:5" ht="18.899999999999999" customHeight="1" x14ac:dyDescent="0.3">
      <c r="B15" s="12" t="s">
        <v>6</v>
      </c>
      <c r="C15" s="3">
        <v>13891587</v>
      </c>
      <c r="D15" s="3">
        <f t="shared" si="0"/>
        <v>14169418.74</v>
      </c>
      <c r="E15" s="3">
        <f t="shared" si="1"/>
        <v>14736195.489600001</v>
      </c>
    </row>
    <row r="16" spans="2:5" ht="18.899999999999999" customHeight="1" x14ac:dyDescent="0.3">
      <c r="B16" s="12" t="s">
        <v>29</v>
      </c>
      <c r="C16" s="3">
        <v>4667065</v>
      </c>
      <c r="D16" s="3">
        <f t="shared" si="0"/>
        <v>4760406.3</v>
      </c>
      <c r="E16" s="3">
        <f t="shared" si="1"/>
        <v>4950822.5520000001</v>
      </c>
    </row>
    <row r="17" spans="2:5" ht="18.899999999999999" customHeight="1" x14ac:dyDescent="0.3">
      <c r="B17" s="12" t="s">
        <v>7</v>
      </c>
      <c r="C17" s="3">
        <v>2435000</v>
      </c>
      <c r="D17" s="3">
        <f t="shared" si="0"/>
        <v>2483700</v>
      </c>
      <c r="E17" s="3">
        <f t="shared" si="1"/>
        <v>2583048</v>
      </c>
    </row>
    <row r="18" spans="2:5" ht="18.899999999999999" customHeight="1" x14ac:dyDescent="0.3">
      <c r="B18" s="12" t="s">
        <v>8</v>
      </c>
      <c r="C18" s="3">
        <v>0</v>
      </c>
      <c r="D18" s="3">
        <f t="shared" si="0"/>
        <v>0</v>
      </c>
      <c r="E18" s="3">
        <f t="shared" si="1"/>
        <v>0</v>
      </c>
    </row>
    <row r="19" spans="2:5" ht="18.899999999999999" customHeight="1" x14ac:dyDescent="0.3">
      <c r="B19" s="1" t="s">
        <v>9</v>
      </c>
      <c r="C19" s="2">
        <f>SUM(C13:C18)</f>
        <v>43721652</v>
      </c>
      <c r="D19" s="2">
        <f t="shared" si="0"/>
        <v>44596085.039999999</v>
      </c>
      <c r="E19" s="2">
        <f t="shared" si="1"/>
        <v>46379928.441600002</v>
      </c>
    </row>
    <row r="20" spans="2:5" ht="18.899999999999999" customHeight="1" x14ac:dyDescent="0.3">
      <c r="B20" s="1" t="s">
        <v>10</v>
      </c>
      <c r="C20" s="18"/>
      <c r="D20" s="19"/>
      <c r="E20" s="20"/>
    </row>
    <row r="21" spans="2:5" ht="18.899999999999999" customHeight="1" x14ac:dyDescent="0.3">
      <c r="B21" s="12" t="s">
        <v>11</v>
      </c>
      <c r="C21" s="3">
        <v>24300000</v>
      </c>
      <c r="D21" s="3">
        <f t="shared" si="0"/>
        <v>24786000</v>
      </c>
      <c r="E21" s="3">
        <f t="shared" si="1"/>
        <v>25777440</v>
      </c>
    </row>
    <row r="22" spans="2:5" ht="18.899999999999999" customHeight="1" x14ac:dyDescent="0.3">
      <c r="B22" s="12" t="s">
        <v>12</v>
      </c>
      <c r="C22" s="3">
        <v>0</v>
      </c>
      <c r="D22" s="3">
        <f t="shared" si="0"/>
        <v>0</v>
      </c>
      <c r="E22" s="3">
        <f t="shared" si="1"/>
        <v>0</v>
      </c>
    </row>
    <row r="23" spans="2:5" ht="18.899999999999999" customHeight="1" x14ac:dyDescent="0.3">
      <c r="B23" s="12" t="s">
        <v>13</v>
      </c>
      <c r="C23" s="3">
        <v>0</v>
      </c>
      <c r="D23" s="3">
        <f t="shared" si="0"/>
        <v>0</v>
      </c>
      <c r="E23" s="3">
        <f t="shared" si="1"/>
        <v>0</v>
      </c>
    </row>
    <row r="24" spans="2:5" ht="18.899999999999999" customHeight="1" x14ac:dyDescent="0.3">
      <c r="B24" s="12" t="s">
        <v>14</v>
      </c>
      <c r="C24" s="3">
        <v>0</v>
      </c>
      <c r="D24" s="3">
        <f t="shared" si="0"/>
        <v>0</v>
      </c>
      <c r="E24" s="3">
        <f t="shared" si="1"/>
        <v>0</v>
      </c>
    </row>
    <row r="25" spans="2:5" ht="18.899999999999999" customHeight="1" x14ac:dyDescent="0.3">
      <c r="B25" s="12" t="s">
        <v>15</v>
      </c>
      <c r="C25" s="3">
        <v>0</v>
      </c>
      <c r="D25" s="3">
        <f t="shared" si="0"/>
        <v>0</v>
      </c>
      <c r="E25" s="3">
        <f t="shared" si="1"/>
        <v>0</v>
      </c>
    </row>
    <row r="26" spans="2:5" ht="18.899999999999999" customHeight="1" x14ac:dyDescent="0.3">
      <c r="B26" s="1" t="s">
        <v>16</v>
      </c>
      <c r="C26" s="14">
        <f>SUM(C21:C25)</f>
        <v>24300000</v>
      </c>
      <c r="D26" s="14">
        <f t="shared" si="0"/>
        <v>24786000</v>
      </c>
      <c r="E26" s="14">
        <f t="shared" si="1"/>
        <v>25777440</v>
      </c>
    </row>
    <row r="27" spans="2:5" ht="18.899999999999999" customHeight="1" x14ac:dyDescent="0.3">
      <c r="B27" s="12" t="s">
        <v>17</v>
      </c>
      <c r="C27" s="3">
        <v>4070350</v>
      </c>
      <c r="D27" s="3">
        <f t="shared" si="0"/>
        <v>4151757</v>
      </c>
      <c r="E27" s="3">
        <f t="shared" si="1"/>
        <v>4317827.28</v>
      </c>
    </row>
    <row r="28" spans="2:5" ht="18.899999999999999" customHeight="1" x14ac:dyDescent="0.3">
      <c r="B28" s="12" t="s">
        <v>18</v>
      </c>
      <c r="C28" s="3">
        <v>20246090</v>
      </c>
      <c r="D28" s="3">
        <f t="shared" si="0"/>
        <v>20651011.800000001</v>
      </c>
      <c r="E28" s="3">
        <f t="shared" si="1"/>
        <v>21477052.272</v>
      </c>
    </row>
    <row r="29" spans="2:5" ht="18.899999999999999" customHeight="1" x14ac:dyDescent="0.3">
      <c r="B29" s="1" t="s">
        <v>19</v>
      </c>
      <c r="C29" s="2">
        <f>SUM(C27:C28)</f>
        <v>24316440</v>
      </c>
      <c r="D29" s="2">
        <f t="shared" si="0"/>
        <v>24802768.800000001</v>
      </c>
      <c r="E29" s="2">
        <f t="shared" si="1"/>
        <v>25794879.552000001</v>
      </c>
    </row>
    <row r="30" spans="2:5" ht="33.75" customHeight="1" x14ac:dyDescent="0.3">
      <c r="B30" s="15" t="s">
        <v>20</v>
      </c>
      <c r="C30" s="7">
        <f>C12+C26</f>
        <v>68038092</v>
      </c>
      <c r="D30" s="7">
        <f t="shared" si="0"/>
        <v>69398853.840000004</v>
      </c>
      <c r="E30" s="7">
        <f t="shared" si="1"/>
        <v>72174807.993600011</v>
      </c>
    </row>
    <row r="31" spans="2:5" ht="35.25" customHeight="1" x14ac:dyDescent="0.3">
      <c r="B31" s="15" t="s">
        <v>21</v>
      </c>
      <c r="C31" s="7">
        <f>C19+C29</f>
        <v>68038092</v>
      </c>
      <c r="D31" s="7">
        <f t="shared" si="0"/>
        <v>69398853.840000004</v>
      </c>
      <c r="E31" s="7">
        <f t="shared" si="1"/>
        <v>72174807.993600011</v>
      </c>
    </row>
  </sheetData>
  <mergeCells count="5">
    <mergeCell ref="B1:E1"/>
    <mergeCell ref="B3:E3"/>
    <mergeCell ref="B2:E2"/>
    <mergeCell ref="C20:E20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10.melléklet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2018-05-25T20:31:48Z</cp:lastPrinted>
  <dcterms:created xsi:type="dcterms:W3CDTF">2016-05-17T16:13:56Z</dcterms:created>
  <dcterms:modified xsi:type="dcterms:W3CDTF">2018-05-25T20:31:48Z</dcterms:modified>
</cp:coreProperties>
</file>