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05.29\költségvetési rendelet tervezet\"/>
    </mc:Choice>
  </mc:AlternateContent>
  <bookViews>
    <workbookView xWindow="0" yWindow="0" windowWidth="20490" windowHeight="7755"/>
  </bookViews>
  <sheets>
    <sheet name="8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[3]kd!$Q$2:$Q$3152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[3]kd!$F$2:$I$3368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 localSheetId="0">[3]kd!$F$2:$F$3176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B40" i="1"/>
  <c r="D35" i="1"/>
  <c r="B35" i="1"/>
  <c r="C32" i="1"/>
  <c r="C31" i="1"/>
  <c r="C30" i="1"/>
  <c r="C29" i="1"/>
  <c r="C28" i="1"/>
  <c r="C27" i="1"/>
  <c r="C26" i="1"/>
  <c r="C35" i="1" s="1"/>
  <c r="C40" i="1" s="1"/>
  <c r="C21" i="1"/>
  <c r="D19" i="1"/>
  <c r="D23" i="1" s="1"/>
  <c r="D41" i="1" s="1"/>
  <c r="B19" i="1"/>
  <c r="B23" i="1" s="1"/>
  <c r="B41" i="1" s="1"/>
  <c r="C9" i="1"/>
  <c r="C8" i="1"/>
  <c r="C7" i="1"/>
  <c r="C6" i="1"/>
  <c r="C5" i="1"/>
  <c r="C19" i="1" s="1"/>
  <c r="C23" i="1" s="1"/>
  <c r="C41" i="1" s="1"/>
</calcChain>
</file>

<file path=xl/sharedStrings.xml><?xml version="1.0" encoding="utf-8"?>
<sst xmlns="http://schemas.openxmlformats.org/spreadsheetml/2006/main" count="33" uniqueCount="31">
  <si>
    <t xml:space="preserve">Jásd Község Önkormányzata és intézménye 2017. évi  beruházásainak és felújításainak alakulása </t>
  </si>
  <si>
    <t>adatok  Ft-ban</t>
  </si>
  <si>
    <t>Beruházás, felújítás megnevezése</t>
  </si>
  <si>
    <t>Eredeti előirányzat</t>
  </si>
  <si>
    <t>Módosított  előirányzat</t>
  </si>
  <si>
    <t>Településarculati kézikönyv</t>
  </si>
  <si>
    <t>lakóépület beszerzés Kossuth u. 68</t>
  </si>
  <si>
    <t>Takarék-épület beszerzés</t>
  </si>
  <si>
    <t>Eszközbeszerzés</t>
  </si>
  <si>
    <t xml:space="preserve">keringető szivattyú </t>
  </si>
  <si>
    <t>grillsütő</t>
  </si>
  <si>
    <t>szerszám - fafúró</t>
  </si>
  <si>
    <t>Fúrókalapács</t>
  </si>
  <si>
    <t>Hősugárzó</t>
  </si>
  <si>
    <t>kamera Sony HDRCX625</t>
  </si>
  <si>
    <t>Szennyvíztelephez szivattyúk és szennyvízosztó műtárgy</t>
  </si>
  <si>
    <t>gépbeszerzés</t>
  </si>
  <si>
    <t>Önkormányzat összesen:</t>
  </si>
  <si>
    <t>Óvodai eszközbeszerzés</t>
  </si>
  <si>
    <t>Beruházások összesen</t>
  </si>
  <si>
    <t>Felújítás megnevezése</t>
  </si>
  <si>
    <t>Sportöltöző felújítás</t>
  </si>
  <si>
    <t>Kossuth 77. Tóth lakás</t>
  </si>
  <si>
    <t>Könyvtár épület felújítás</t>
  </si>
  <si>
    <t>konyha felújítás</t>
  </si>
  <si>
    <t>Petőfi u. csapadékvízelvezetés helyreáll.</t>
  </si>
  <si>
    <t>Rózsadombi út felújítása</t>
  </si>
  <si>
    <t>Kultúrházhoz tartozó udvar felújítása</t>
  </si>
  <si>
    <t>Felújítások összesen:</t>
  </si>
  <si>
    <t>Mindösszesen</t>
  </si>
  <si>
    <t>8. sz. melléklet 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</si>
</sst>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3" fontId="4" fillId="0" borderId="1" xfId="2" applyNumberFormat="1" applyFont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3" fontId="2" fillId="0" borderId="2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/>
    <xf numFmtId="0" fontId="2" fillId="0" borderId="0" xfId="1" applyFont="1" applyFill="1"/>
    <xf numFmtId="0" fontId="6" fillId="0" borderId="2" xfId="1" applyFont="1" applyFill="1" applyBorder="1" applyAlignment="1">
      <alignment vertical="center"/>
    </xf>
    <xf numFmtId="3" fontId="6" fillId="0" borderId="2" xfId="1" applyNumberFormat="1" applyFont="1" applyFill="1" applyBorder="1" applyAlignment="1"/>
    <xf numFmtId="3" fontId="2" fillId="0" borderId="2" xfId="1" applyNumberFormat="1" applyFont="1" applyBorder="1"/>
    <xf numFmtId="3" fontId="2" fillId="0" borderId="0" xfId="1" applyNumberFormat="1" applyFont="1"/>
    <xf numFmtId="0" fontId="6" fillId="0" borderId="2" xfId="1" applyFont="1" applyBorder="1"/>
    <xf numFmtId="3" fontId="6" fillId="0" borderId="2" xfId="1" applyNumberFormat="1" applyFont="1" applyBorder="1" applyAlignment="1">
      <alignment horizontal="right"/>
    </xf>
    <xf numFmtId="0" fontId="6" fillId="0" borderId="2" xfId="1" applyFont="1" applyFill="1" applyBorder="1"/>
    <xf numFmtId="0" fontId="7" fillId="0" borderId="2" xfId="0" applyFont="1" applyBorder="1"/>
    <xf numFmtId="0" fontId="7" fillId="0" borderId="0" xfId="0" applyFont="1"/>
    <xf numFmtId="0" fontId="6" fillId="0" borderId="2" xfId="1" applyFont="1" applyBorder="1" applyAlignment="1">
      <alignment wrapText="1"/>
    </xf>
    <xf numFmtId="0" fontId="5" fillId="0" borderId="2" xfId="1" applyFont="1" applyBorder="1"/>
    <xf numFmtId="3" fontId="5" fillId="0" borderId="2" xfId="1" applyNumberFormat="1" applyFont="1" applyBorder="1" applyAlignment="1">
      <alignment horizontal="right"/>
    </xf>
    <xf numFmtId="0" fontId="5" fillId="3" borderId="2" xfId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horizontal="right"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2" xfId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horizontal="right"/>
    </xf>
    <xf numFmtId="0" fontId="5" fillId="4" borderId="2" xfId="1" applyFont="1" applyFill="1" applyBorder="1" applyAlignment="1">
      <alignment horizontal="center" vertical="center"/>
    </xf>
    <xf numFmtId="3" fontId="5" fillId="4" borderId="2" xfId="1" applyNumberFormat="1" applyFont="1" applyFill="1" applyBorder="1" applyAlignment="1">
      <alignment horizontal="right"/>
    </xf>
    <xf numFmtId="0" fontId="6" fillId="0" borderId="2" xfId="1" applyFont="1" applyBorder="1" applyAlignment="1">
      <alignment vertical="center"/>
    </xf>
    <xf numFmtId="3" fontId="5" fillId="3" borderId="2" xfId="1" applyNumberFormat="1" applyFont="1" applyFill="1" applyBorder="1" applyAlignment="1">
      <alignment horizontal="right"/>
    </xf>
    <xf numFmtId="0" fontId="5" fillId="5" borderId="2" xfId="1" applyFont="1" applyFill="1" applyBorder="1" applyAlignment="1">
      <alignment vertical="center"/>
    </xf>
    <xf numFmtId="3" fontId="5" fillId="5" borderId="2" xfId="1" applyNumberFormat="1" applyFont="1" applyFill="1" applyBorder="1" applyAlignment="1">
      <alignment horizontal="right" vertical="center"/>
    </xf>
    <xf numFmtId="0" fontId="6" fillId="0" borderId="0" xfId="1" applyFont="1"/>
    <xf numFmtId="3" fontId="6" fillId="0" borderId="0" xfId="1" applyNumberFormat="1" applyFont="1"/>
  </cellXfs>
  <cellStyles count="3">
    <cellStyle name="Normál" xfId="0" builtinId="0"/>
    <cellStyle name="Normál 2 2 2" xfId="1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11;DOS&#205;T&#193;S_2017_DEC.31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3.m.Kiadások önként"/>
      <sheetName val="4.m.Önk.KV-i Mérleg"/>
      <sheetName val="5.m.közhatalmi bevételek"/>
      <sheetName val="6.m.ellátottak szoc.jutt."/>
      <sheetName val="7.m.OVI_KV-i_Mérleg "/>
      <sheetName val="8.m.Felhalmozá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E42"/>
  <sheetViews>
    <sheetView tabSelected="1" workbookViewId="0">
      <selection activeCell="F2" sqref="F2"/>
    </sheetView>
  </sheetViews>
  <sheetFormatPr defaultColWidth="10.42578125" defaultRowHeight="12.75" x14ac:dyDescent="0.2"/>
  <cols>
    <col min="1" max="1" width="39.28515625" style="3" customWidth="1"/>
    <col min="2" max="2" width="11.42578125" style="3" customWidth="1"/>
    <col min="3" max="3" width="13.85546875" style="3" customWidth="1"/>
    <col min="4" max="4" width="13.5703125" style="3" customWidth="1"/>
    <col min="5" max="244" width="9.140625" style="3" customWidth="1"/>
    <col min="245" max="16384" width="10.42578125" style="3"/>
  </cols>
  <sheetData>
    <row r="1" spans="1:5" ht="26.25" customHeight="1" x14ac:dyDescent="0.2">
      <c r="A1" s="1" t="s">
        <v>30</v>
      </c>
      <c r="B1" s="1"/>
      <c r="C1" s="1"/>
      <c r="D1" s="1"/>
      <c r="E1" s="2"/>
    </row>
    <row r="2" spans="1:5" ht="77.25" customHeight="1" x14ac:dyDescent="0.2">
      <c r="A2" s="4" t="s">
        <v>0</v>
      </c>
      <c r="B2" s="4"/>
      <c r="C2" s="4"/>
      <c r="D2" s="4"/>
    </row>
    <row r="3" spans="1:5" x14ac:dyDescent="0.2">
      <c r="A3" s="5" t="s">
        <v>1</v>
      </c>
      <c r="B3" s="5"/>
      <c r="C3" s="5"/>
      <c r="D3" s="5"/>
    </row>
    <row r="4" spans="1:5" ht="39" customHeight="1" x14ac:dyDescent="0.2">
      <c r="A4" s="6" t="s">
        <v>2</v>
      </c>
      <c r="B4" s="7" t="s">
        <v>3</v>
      </c>
      <c r="C4" s="7" t="s">
        <v>4</v>
      </c>
      <c r="D4" s="7" t="s">
        <v>4</v>
      </c>
    </row>
    <row r="5" spans="1:5" s="11" customFormat="1" ht="18" customHeight="1" x14ac:dyDescent="0.2">
      <c r="A5" s="8" t="s">
        <v>5</v>
      </c>
      <c r="B5" s="9">
        <v>0</v>
      </c>
      <c r="C5" s="9">
        <f>D5-B5</f>
        <v>952500</v>
      </c>
      <c r="D5" s="9">
        <v>952500</v>
      </c>
      <c r="E5" s="10"/>
    </row>
    <row r="6" spans="1:5" x14ac:dyDescent="0.2">
      <c r="A6" s="12" t="s">
        <v>6</v>
      </c>
      <c r="B6" s="13">
        <v>750000</v>
      </c>
      <c r="C6" s="9">
        <f>D6-B6</f>
        <v>0</v>
      </c>
      <c r="D6" s="14">
        <v>750000</v>
      </c>
      <c r="E6" s="15"/>
    </row>
    <row r="7" spans="1:5" x14ac:dyDescent="0.2">
      <c r="A7" s="16" t="s">
        <v>7</v>
      </c>
      <c r="B7" s="17">
        <v>400000</v>
      </c>
      <c r="C7" s="9">
        <f>D7-B7</f>
        <v>0</v>
      </c>
      <c r="D7" s="14">
        <v>400000</v>
      </c>
      <c r="E7" s="15"/>
    </row>
    <row r="8" spans="1:5" x14ac:dyDescent="0.2">
      <c r="A8" s="18" t="s">
        <v>8</v>
      </c>
      <c r="B8" s="13">
        <v>1100000</v>
      </c>
      <c r="C8" s="9">
        <f>D8-B8</f>
        <v>825500</v>
      </c>
      <c r="D8" s="14">
        <v>1925500</v>
      </c>
      <c r="E8" s="15"/>
    </row>
    <row r="9" spans="1:5" x14ac:dyDescent="0.2">
      <c r="A9" s="19" t="s">
        <v>9</v>
      </c>
      <c r="B9" s="17"/>
      <c r="C9" s="9">
        <f>D9-B9</f>
        <v>0</v>
      </c>
      <c r="D9" s="14"/>
      <c r="E9" s="15"/>
    </row>
    <row r="10" spans="1:5" x14ac:dyDescent="0.2">
      <c r="A10" s="19" t="s">
        <v>10</v>
      </c>
      <c r="B10" s="17"/>
      <c r="C10" s="14"/>
      <c r="D10" s="14"/>
      <c r="E10" s="15"/>
    </row>
    <row r="11" spans="1:5" x14ac:dyDescent="0.2">
      <c r="A11" s="19" t="s">
        <v>11</v>
      </c>
      <c r="B11" s="17"/>
      <c r="C11" s="14"/>
      <c r="D11" s="14"/>
      <c r="E11" s="15"/>
    </row>
    <row r="12" spans="1:5" x14ac:dyDescent="0.2">
      <c r="A12" s="19" t="s">
        <v>12</v>
      </c>
      <c r="B12" s="17"/>
      <c r="C12" s="14"/>
      <c r="D12" s="14"/>
      <c r="E12" s="15"/>
    </row>
    <row r="13" spans="1:5" x14ac:dyDescent="0.2">
      <c r="A13" s="19" t="s">
        <v>13</v>
      </c>
      <c r="B13" s="17"/>
      <c r="C13" s="14"/>
      <c r="D13" s="14"/>
      <c r="E13" s="15"/>
    </row>
    <row r="14" spans="1:5" x14ac:dyDescent="0.2">
      <c r="A14" s="20" t="s">
        <v>14</v>
      </c>
      <c r="B14" s="17"/>
      <c r="C14" s="14"/>
      <c r="D14" s="14"/>
      <c r="E14" s="15"/>
    </row>
    <row r="15" spans="1:5" ht="24" customHeight="1" x14ac:dyDescent="0.2">
      <c r="A15" s="21" t="s">
        <v>15</v>
      </c>
      <c r="B15" s="17"/>
      <c r="C15" s="14"/>
      <c r="D15" s="14"/>
      <c r="E15" s="15"/>
    </row>
    <row r="16" spans="1:5" x14ac:dyDescent="0.2">
      <c r="A16" s="16"/>
      <c r="B16" s="17"/>
      <c r="C16" s="14"/>
      <c r="D16" s="14"/>
      <c r="E16" s="15"/>
    </row>
    <row r="17" spans="1:5" x14ac:dyDescent="0.2">
      <c r="A17" s="16" t="s">
        <v>16</v>
      </c>
      <c r="B17" s="17"/>
      <c r="C17" s="14"/>
      <c r="D17" s="14"/>
      <c r="E17" s="15"/>
    </row>
    <row r="18" spans="1:5" x14ac:dyDescent="0.2">
      <c r="A18" s="16"/>
      <c r="B18" s="17"/>
      <c r="C18" s="14"/>
      <c r="D18" s="14"/>
      <c r="E18" s="15"/>
    </row>
    <row r="19" spans="1:5" x14ac:dyDescent="0.2">
      <c r="A19" s="22" t="s">
        <v>17</v>
      </c>
      <c r="B19" s="23">
        <f>SUM(B5:B17)</f>
        <v>2250000</v>
      </c>
      <c r="C19" s="23">
        <f>SUM(C5:C17)</f>
        <v>1778000</v>
      </c>
      <c r="D19" s="23">
        <f>SUM(D5:D17)</f>
        <v>4028000</v>
      </c>
      <c r="E19" s="15"/>
    </row>
    <row r="20" spans="1:5" x14ac:dyDescent="0.2">
      <c r="A20" s="16"/>
      <c r="B20" s="17"/>
      <c r="C20" s="14"/>
      <c r="D20" s="14"/>
      <c r="E20" s="15"/>
    </row>
    <row r="21" spans="1:5" x14ac:dyDescent="0.2">
      <c r="A21" s="16" t="s">
        <v>18</v>
      </c>
      <c r="B21" s="17">
        <v>670000</v>
      </c>
      <c r="C21" s="9">
        <f>D21-B21</f>
        <v>-283236</v>
      </c>
      <c r="D21" s="14">
        <v>386764</v>
      </c>
      <c r="E21" s="15"/>
    </row>
    <row r="22" spans="1:5" x14ac:dyDescent="0.2">
      <c r="A22" s="16"/>
      <c r="B22" s="17"/>
      <c r="C22" s="14"/>
      <c r="D22" s="14"/>
      <c r="E22" s="15"/>
    </row>
    <row r="23" spans="1:5" s="27" customFormat="1" ht="29.25" customHeight="1" x14ac:dyDescent="0.25">
      <c r="A23" s="24" t="s">
        <v>19</v>
      </c>
      <c r="B23" s="25">
        <f>SUM(B19:B21)</f>
        <v>2920000</v>
      </c>
      <c r="C23" s="25">
        <f>SUM(C19:C21)</f>
        <v>1494764</v>
      </c>
      <c r="D23" s="25">
        <f>SUM(D19:D21)</f>
        <v>4414764</v>
      </c>
      <c r="E23" s="26"/>
    </row>
    <row r="24" spans="1:5" x14ac:dyDescent="0.2">
      <c r="A24" s="28"/>
      <c r="B24" s="29"/>
      <c r="C24" s="14"/>
      <c r="D24" s="14"/>
      <c r="E24" s="15"/>
    </row>
    <row r="25" spans="1:5" x14ac:dyDescent="0.2">
      <c r="A25" s="30" t="s">
        <v>20</v>
      </c>
      <c r="B25" s="31"/>
      <c r="C25" s="14"/>
      <c r="D25" s="14"/>
      <c r="E25" s="15"/>
    </row>
    <row r="26" spans="1:5" x14ac:dyDescent="0.2">
      <c r="A26" s="16" t="s">
        <v>21</v>
      </c>
      <c r="B26" s="17">
        <v>600000</v>
      </c>
      <c r="C26" s="9">
        <f t="shared" ref="C26:C32" si="0">D26-B26</f>
        <v>6186380</v>
      </c>
      <c r="D26" s="17">
        <v>6786380</v>
      </c>
      <c r="E26" s="15"/>
    </row>
    <row r="27" spans="1:5" x14ac:dyDescent="0.2">
      <c r="A27" s="16" t="s">
        <v>22</v>
      </c>
      <c r="B27" s="17">
        <v>400000</v>
      </c>
      <c r="C27" s="9">
        <f t="shared" si="0"/>
        <v>-400000</v>
      </c>
      <c r="D27" s="17">
        <v>0</v>
      </c>
      <c r="E27" s="15"/>
    </row>
    <row r="28" spans="1:5" x14ac:dyDescent="0.2">
      <c r="A28" s="16" t="s">
        <v>23</v>
      </c>
      <c r="B28" s="17">
        <v>1900000</v>
      </c>
      <c r="C28" s="9">
        <f t="shared" si="0"/>
        <v>-260804</v>
      </c>
      <c r="D28" s="17">
        <v>1639196</v>
      </c>
      <c r="E28" s="15"/>
    </row>
    <row r="29" spans="1:5" x14ac:dyDescent="0.2">
      <c r="A29" s="16" t="s">
        <v>24</v>
      </c>
      <c r="B29" s="17">
        <v>800000</v>
      </c>
      <c r="C29" s="9">
        <f t="shared" si="0"/>
        <v>9367276</v>
      </c>
      <c r="D29" s="17">
        <v>10167276</v>
      </c>
      <c r="E29" s="15"/>
    </row>
    <row r="30" spans="1:5" x14ac:dyDescent="0.2">
      <c r="A30" s="16" t="s">
        <v>25</v>
      </c>
      <c r="B30" s="17"/>
      <c r="C30" s="9">
        <f t="shared" si="0"/>
        <v>1250000</v>
      </c>
      <c r="D30" s="17">
        <v>1250000</v>
      </c>
      <c r="E30" s="15"/>
    </row>
    <row r="31" spans="1:5" x14ac:dyDescent="0.2">
      <c r="A31" s="32" t="s">
        <v>26</v>
      </c>
      <c r="B31" s="17"/>
      <c r="C31" s="9">
        <f t="shared" si="0"/>
        <v>537886</v>
      </c>
      <c r="D31" s="14">
        <v>537886</v>
      </c>
      <c r="E31" s="15"/>
    </row>
    <row r="32" spans="1:5" x14ac:dyDescent="0.2">
      <c r="A32" s="32" t="s">
        <v>27</v>
      </c>
      <c r="B32" s="17"/>
      <c r="C32" s="9">
        <f t="shared" si="0"/>
        <v>722918</v>
      </c>
      <c r="D32" s="14">
        <v>722918</v>
      </c>
      <c r="E32" s="15"/>
    </row>
    <row r="33" spans="1:5" x14ac:dyDescent="0.2">
      <c r="A33" s="32"/>
      <c r="B33" s="17"/>
      <c r="C33" s="14"/>
      <c r="D33" s="14"/>
      <c r="E33" s="15"/>
    </row>
    <row r="34" spans="1:5" x14ac:dyDescent="0.2">
      <c r="A34" s="32"/>
      <c r="B34" s="17"/>
      <c r="C34" s="14"/>
      <c r="D34" s="14"/>
      <c r="E34" s="15"/>
    </row>
    <row r="35" spans="1:5" x14ac:dyDescent="0.2">
      <c r="A35" s="22" t="s">
        <v>17</v>
      </c>
      <c r="B35" s="23">
        <f>SUM(B25:B34)</f>
        <v>3700000</v>
      </c>
      <c r="C35" s="23">
        <f>SUM(C25:C34)</f>
        <v>17403656</v>
      </c>
      <c r="D35" s="23">
        <f>SUM(D25:D34)</f>
        <v>21103656</v>
      </c>
      <c r="E35" s="15"/>
    </row>
    <row r="36" spans="1:5" x14ac:dyDescent="0.2">
      <c r="A36" s="32"/>
      <c r="B36" s="17"/>
      <c r="C36" s="14"/>
      <c r="D36" s="14"/>
      <c r="E36" s="15"/>
    </row>
    <row r="37" spans="1:5" x14ac:dyDescent="0.2">
      <c r="A37" s="16"/>
      <c r="B37" s="17"/>
      <c r="C37" s="14"/>
      <c r="D37" s="14"/>
      <c r="E37" s="15"/>
    </row>
    <row r="38" spans="1:5" x14ac:dyDescent="0.2">
      <c r="A38" s="16"/>
      <c r="B38" s="17"/>
      <c r="C38" s="14"/>
      <c r="D38" s="14"/>
      <c r="E38" s="15"/>
    </row>
    <row r="39" spans="1:5" x14ac:dyDescent="0.2">
      <c r="A39" s="16"/>
      <c r="B39" s="17"/>
      <c r="C39" s="14"/>
      <c r="D39" s="14"/>
      <c r="E39" s="15"/>
    </row>
    <row r="40" spans="1:5" ht="25.5" customHeight="1" x14ac:dyDescent="0.2">
      <c r="A40" s="24" t="s">
        <v>28</v>
      </c>
      <c r="B40" s="33">
        <f>B37+B35</f>
        <v>3700000</v>
      </c>
      <c r="C40" s="33">
        <f>C37+C35</f>
        <v>17403656</v>
      </c>
      <c r="D40" s="33">
        <f>D37+D35</f>
        <v>21103656</v>
      </c>
      <c r="E40" s="15"/>
    </row>
    <row r="41" spans="1:5" s="27" customFormat="1" ht="24" customHeight="1" x14ac:dyDescent="0.25">
      <c r="A41" s="34" t="s">
        <v>29</v>
      </c>
      <c r="B41" s="35">
        <f>B23+B40</f>
        <v>6620000</v>
      </c>
      <c r="C41" s="35">
        <f>C23+C40</f>
        <v>18898420</v>
      </c>
      <c r="D41" s="35">
        <f>D23+D40</f>
        <v>25518420</v>
      </c>
      <c r="E41" s="26"/>
    </row>
    <row r="42" spans="1:5" x14ac:dyDescent="0.2">
      <c r="A42" s="36"/>
      <c r="B42" s="37"/>
      <c r="C42" s="15"/>
    </row>
  </sheetData>
  <mergeCells count="3">
    <mergeCell ref="A1:D1"/>
    <mergeCell ref="A2:D2"/>
    <mergeCell ref="A3:D3"/>
  </mergeCells>
  <printOptions horizontalCentered="1"/>
  <pageMargins left="1.1811023622047245" right="0.39370078740157483" top="0.98425196850393704" bottom="0.78740157480314965" header="0.59055118110236227" footer="0.5905511811023622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2018-05-30T09:24:29Z</dcterms:created>
  <dcterms:modified xsi:type="dcterms:W3CDTF">2018-05-30T09:25:19Z</dcterms:modified>
</cp:coreProperties>
</file>