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activeTab="1"/>
  </bookViews>
  <sheets>
    <sheet name="5" sheetId="8" r:id="rId1"/>
    <sheet name="6" sheetId="12" r:id="rId2"/>
    <sheet name="7" sheetId="13" r:id="rId3"/>
  </sheets>
  <calcPr calcId="145621"/>
</workbook>
</file>

<file path=xl/calcChain.xml><?xml version="1.0" encoding="utf-8"?>
<calcChain xmlns="http://schemas.openxmlformats.org/spreadsheetml/2006/main">
  <c r="C24" i="13"/>
  <c r="E17" i="12" l="1"/>
  <c r="E27"/>
  <c r="C14" i="13"/>
  <c r="E24"/>
  <c r="E14"/>
  <c r="G16" i="8"/>
  <c r="E25" i="13" l="1"/>
  <c r="E28" i="12"/>
  <c r="E29" s="1"/>
</calcChain>
</file>

<file path=xl/sharedStrings.xml><?xml version="1.0" encoding="utf-8"?>
<sst xmlns="http://schemas.openxmlformats.org/spreadsheetml/2006/main" count="139" uniqueCount="103">
  <si>
    <t>Megnevezés</t>
  </si>
  <si>
    <t>Eredeti</t>
  </si>
  <si>
    <t>Közfoglalkoztatott</t>
  </si>
  <si>
    <t>Dologi kiadások</t>
  </si>
  <si>
    <t>Összesen:</t>
  </si>
  <si>
    <t>Bevételek</t>
  </si>
  <si>
    <t>Kiadások</t>
  </si>
  <si>
    <t>4.</t>
  </si>
  <si>
    <t>5.</t>
  </si>
  <si>
    <t>1.</t>
  </si>
  <si>
    <t>Személyi juttatások</t>
  </si>
  <si>
    <t>2.</t>
  </si>
  <si>
    <t>Munkaadókat terhelő járulék</t>
  </si>
  <si>
    <t>3.</t>
  </si>
  <si>
    <t>Közhatalmi bevételek</t>
  </si>
  <si>
    <t>Egyéb működési célú kiadások</t>
  </si>
  <si>
    <t>Támogatásértékű bevételek</t>
  </si>
  <si>
    <t>6.</t>
  </si>
  <si>
    <t>Ellátottak pénzbeli juttatásai</t>
  </si>
  <si>
    <t>8.</t>
  </si>
  <si>
    <t>9.</t>
  </si>
  <si>
    <t>10.</t>
  </si>
  <si>
    <t>11.</t>
  </si>
  <si>
    <t>12.</t>
  </si>
  <si>
    <t>13.</t>
  </si>
  <si>
    <t>Költségvetési bevételek összesen:</t>
  </si>
  <si>
    <t>Költségvetési kiadások összesen:</t>
  </si>
  <si>
    <t>14.</t>
  </si>
  <si>
    <t>Előző évi műk. célú pénzm. igénybev.</t>
  </si>
  <si>
    <t>Értékpapír vásárlása, visszavásárlása</t>
  </si>
  <si>
    <t>15.</t>
  </si>
  <si>
    <t>16.</t>
  </si>
  <si>
    <t>Értékpapír kibocsátása, értékesítése</t>
  </si>
  <si>
    <t>Rövid lejáratú hitelek tölresztése</t>
  </si>
  <si>
    <t>17.</t>
  </si>
  <si>
    <t>Hitelek felvétele</t>
  </si>
  <si>
    <t>Hosszú lejáratú hitelek törlesztése</t>
  </si>
  <si>
    <t>18.</t>
  </si>
  <si>
    <t>Kapott kölcsön, nyújtott kölcsön visszatér.</t>
  </si>
  <si>
    <t>Kölcsön törlesztése, adott kölcsön</t>
  </si>
  <si>
    <t>19.</t>
  </si>
  <si>
    <t>Forgatási célú belf., külf. értékpapírok kibocsátása, értékesítése</t>
  </si>
  <si>
    <t>Befektetési célú belf., külf. értékpapírok vásárlása</t>
  </si>
  <si>
    <t>20.</t>
  </si>
  <si>
    <t>Betét visszavonásából származó bevétel</t>
  </si>
  <si>
    <t>Forgatási célú belföldi, külföldi értékpapírok vásárlása</t>
  </si>
  <si>
    <t>21.</t>
  </si>
  <si>
    <t>Egyéb működési finanszírozási célú bevétel</t>
  </si>
  <si>
    <t>Betét elhelyezése</t>
  </si>
  <si>
    <t>22.</t>
  </si>
  <si>
    <t>23.</t>
  </si>
  <si>
    <t>Költségvetési hiány:</t>
  </si>
  <si>
    <t>Költségvetési többlet:</t>
  </si>
  <si>
    <t>Sor-
szám</t>
  </si>
  <si>
    <t>Felújítások</t>
  </si>
  <si>
    <t>Lakástámogatás</t>
  </si>
  <si>
    <t>Egyéb központi támogatás</t>
  </si>
  <si>
    <t>Központosított előirányzatokból támogatás</t>
  </si>
  <si>
    <t>EU-s támogatásból származó forrás</t>
  </si>
  <si>
    <t>Előző évi felh. célú pénzm. igénybev.</t>
  </si>
  <si>
    <t>Hitelek törlesztése</t>
  </si>
  <si>
    <t>Rövid lejáratú hitelek felvétele</t>
  </si>
  <si>
    <t>Rövid lejáratú hitelek törlesztése</t>
  </si>
  <si>
    <t>Hosszú lejáratú hitelek felvétele</t>
  </si>
  <si>
    <t>Kapott kölcsön, nyújtott kölcsön visszatérülése</t>
  </si>
  <si>
    <t>Befektetési célú belföldi, külföldi értékpapírok kibocsátása, érték.</t>
  </si>
  <si>
    <t>Befektetési célú belföldi, külföldi értékpapírok vásárlása</t>
  </si>
  <si>
    <t>Egyéb felhalmozási finanszírozási célú bevétel</t>
  </si>
  <si>
    <t>Egyéb hitel, kölcsön kiadásai</t>
  </si>
  <si>
    <t>Összesen</t>
  </si>
  <si>
    <t>Államháztartáson belüli megelőlegezés visszafizetése</t>
  </si>
  <si>
    <t>Egyéb</t>
  </si>
  <si>
    <t>2016. évi előirányzat</t>
  </si>
  <si>
    <t>Finanszírozási célú kiadás (12+...+20)</t>
  </si>
  <si>
    <t>BEVÉTELEK ÖSSZESEN (11+12+21)</t>
  </si>
  <si>
    <t>KIADÁSOK ÖSSZESEN (11+21)</t>
  </si>
  <si>
    <t>2016. évi  előirányzat</t>
  </si>
  <si>
    <t>Hédervár Község Önkormányzata</t>
  </si>
  <si>
    <t>Hédervár Község Önkormányzata költségvetési engedélyezett létszámkerete 2016. évben</t>
  </si>
  <si>
    <t>Beruházások</t>
  </si>
  <si>
    <t>Egyéb felhalmozási célú átvett pénzeszköz</t>
  </si>
  <si>
    <t xml:space="preserve">        Hédervár Község Önkormányzata                                                                            
 I. Működési célú bevételek és kiadások mérlege nettósított</t>
  </si>
  <si>
    <t>Hédervár  Község Önkormányzata   
II. Felhalmozási célú bevételek és kiadások mérlege nettósított</t>
  </si>
  <si>
    <t>Önkormányzatok működési támogatásai</t>
  </si>
  <si>
    <t>Egyéb műk.célú támogatások bevét.államházt.belülről</t>
  </si>
  <si>
    <t>Módosított</t>
  </si>
  <si>
    <t>Nem közfoglalkozatatott</t>
  </si>
  <si>
    <t xml:space="preserve"> </t>
  </si>
  <si>
    <t>Nem közfoglalkoztatott</t>
  </si>
  <si>
    <t>Működési bevételek</t>
  </si>
  <si>
    <t>Egyéb működési célú átvett pénzeszköz</t>
  </si>
  <si>
    <t>Tartalék</t>
  </si>
  <si>
    <t>Felhalmozás célú önkormányzati támogatások</t>
  </si>
  <si>
    <t>Ingatlanok értékesítés</t>
  </si>
  <si>
    <t>Egyéb tárgyi eszközök értékesítése</t>
  </si>
  <si>
    <t>Egyéb felhalmozás célú támogatások államháztartáson belülre</t>
  </si>
  <si>
    <t>Egyéb felhalmozás célú támogatások államháztartáson kívülre</t>
  </si>
  <si>
    <t>Államháztartáson belüli megelőlegezések</t>
  </si>
  <si>
    <t xml:space="preserve">Finanszírozási célú bevétel </t>
  </si>
  <si>
    <t xml:space="preserve">Finanszírozási célú bevételek </t>
  </si>
  <si>
    <t xml:space="preserve">Finanszírozási célú kiadások </t>
  </si>
  <si>
    <t xml:space="preserve">KIADÁSOK ÖSSZESEN </t>
  </si>
  <si>
    <t xml:space="preserve">BEVÉTELEK ÖSSZESEN </t>
  </si>
</sst>
</file>

<file path=xl/styles.xml><?xml version="1.0" encoding="utf-8"?>
<styleSheet xmlns="http://schemas.openxmlformats.org/spreadsheetml/2006/main">
  <numFmts count="1">
    <numFmt numFmtId="164" formatCode="#,###"/>
  </numFmts>
  <fonts count="40">
    <font>
      <sz val="10"/>
      <name val="MS Sans Serif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MS Sans Serif"/>
      <family val="2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b/>
      <sz val="9"/>
      <name val="Times New Roman CE"/>
      <charset val="238"/>
    </font>
    <font>
      <b/>
      <sz val="12"/>
      <color indexed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8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1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4" fillId="15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26" fillId="7" borderId="1" applyNumberFormat="0" applyAlignment="0" applyProtection="0"/>
    <xf numFmtId="0" fontId="35" fillId="0" borderId="0" applyNumberFormat="0" applyFill="0" applyBorder="0" applyAlignment="0" applyProtection="0"/>
    <xf numFmtId="0" fontId="36" fillId="0" borderId="3" applyNumberFormat="0" applyFill="0" applyAlignment="0" applyProtection="0"/>
    <xf numFmtId="0" fontId="37" fillId="0" borderId="4" applyNumberFormat="0" applyFill="0" applyAlignment="0" applyProtection="0"/>
    <xf numFmtId="0" fontId="38" fillId="0" borderId="5" applyNumberFormat="0" applyFill="0" applyAlignment="0" applyProtection="0"/>
    <xf numFmtId="0" fontId="38" fillId="0" borderId="0" applyNumberFormat="0" applyFill="0" applyBorder="0" applyAlignment="0" applyProtection="0"/>
    <xf numFmtId="0" fontId="30" fillId="23" borderId="2" applyNumberFormat="0" applyAlignment="0" applyProtection="0"/>
    <xf numFmtId="0" fontId="3" fillId="0" borderId="0"/>
    <xf numFmtId="0" fontId="31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9" fillId="0" borderId="6" applyNumberFormat="0" applyFill="0" applyAlignment="0" applyProtection="0"/>
    <xf numFmtId="0" fontId="3" fillId="8" borderId="7" applyNumberFormat="0" applyFont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22" borderId="0" applyNumberFormat="0" applyBorder="0" applyAlignment="0" applyProtection="0"/>
    <xf numFmtId="0" fontId="23" fillId="4" borderId="0" applyNumberFormat="0" applyBorder="0" applyAlignment="0" applyProtection="0"/>
    <xf numFmtId="0" fontId="27" fillId="13" borderId="8" applyNumberFormat="0" applyAlignment="0" applyProtection="0"/>
    <xf numFmtId="0" fontId="32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16" fillId="0" borderId="0"/>
    <xf numFmtId="0" fontId="33" fillId="0" borderId="9" applyNumberFormat="0" applyFill="0" applyAlignment="0" applyProtection="0"/>
    <xf numFmtId="0" fontId="24" fillId="3" borderId="0" applyNumberFormat="0" applyBorder="0" applyAlignment="0" applyProtection="0"/>
    <xf numFmtId="0" fontId="25" fillId="14" borderId="0" applyNumberFormat="0" applyBorder="0" applyAlignment="0" applyProtection="0"/>
    <xf numFmtId="0" fontId="28" fillId="13" borderId="1" applyNumberFormat="0" applyAlignment="0" applyProtection="0"/>
    <xf numFmtId="0" fontId="39" fillId="0" borderId="0"/>
    <xf numFmtId="0" fontId="2" fillId="0" borderId="0"/>
    <xf numFmtId="0" fontId="1" fillId="0" borderId="0"/>
  </cellStyleXfs>
  <cellXfs count="145">
    <xf numFmtId="0" fontId="0" fillId="0" borderId="0" xfId="0"/>
    <xf numFmtId="0" fontId="5" fillId="0" borderId="0" xfId="41" applyFont="1"/>
    <xf numFmtId="0" fontId="5" fillId="0" borderId="0" xfId="41" applyFont="1" applyFill="1"/>
    <xf numFmtId="0" fontId="6" fillId="0" borderId="0" xfId="41" applyFont="1"/>
    <xf numFmtId="164" fontId="9" fillId="0" borderId="0" xfId="42" applyNumberFormat="1" applyFont="1" applyFill="1" applyBorder="1" applyAlignment="1">
      <alignment textRotation="180"/>
    </xf>
    <xf numFmtId="164" fontId="8" fillId="0" borderId="0" xfId="42" applyNumberFormat="1" applyFill="1" applyAlignment="1">
      <alignment vertical="center" wrapText="1"/>
    </xf>
    <xf numFmtId="164" fontId="8" fillId="0" borderId="0" xfId="42" applyNumberFormat="1" applyFill="1" applyAlignment="1">
      <alignment horizontal="center" vertical="center" wrapText="1"/>
    </xf>
    <xf numFmtId="164" fontId="11" fillId="0" borderId="0" xfId="42" applyNumberFormat="1" applyFont="1" applyFill="1" applyBorder="1" applyAlignment="1">
      <alignment vertical="center"/>
    </xf>
    <xf numFmtId="164" fontId="12" fillId="0" borderId="12" xfId="42" applyNumberFormat="1" applyFont="1" applyFill="1" applyBorder="1" applyAlignment="1">
      <alignment horizontal="centerContinuous" vertical="center" wrapText="1"/>
    </xf>
    <xf numFmtId="164" fontId="12" fillId="0" borderId="13" xfId="42" applyNumberFormat="1" applyFont="1" applyFill="1" applyBorder="1" applyAlignment="1">
      <alignment horizontal="centerContinuous" vertical="center" wrapText="1"/>
    </xf>
    <xf numFmtId="164" fontId="12" fillId="0" borderId="0" xfId="42" applyNumberFormat="1" applyFont="1" applyFill="1" applyBorder="1" applyAlignment="1">
      <alignment vertical="center" wrapText="1"/>
    </xf>
    <xf numFmtId="164" fontId="12" fillId="0" borderId="12" xfId="42" applyNumberFormat="1" applyFont="1" applyFill="1" applyBorder="1" applyAlignment="1">
      <alignment horizontal="center" vertical="center" wrapText="1"/>
    </xf>
    <xf numFmtId="164" fontId="12" fillId="0" borderId="14" xfId="42" applyNumberFormat="1" applyFont="1" applyFill="1" applyBorder="1" applyAlignment="1">
      <alignment horizontal="center" vertical="center" wrapText="1"/>
    </xf>
    <xf numFmtId="164" fontId="12" fillId="0" borderId="15" xfId="42" applyNumberFormat="1" applyFont="1" applyFill="1" applyBorder="1" applyAlignment="1">
      <alignment horizontal="center" vertical="center" wrapText="1"/>
    </xf>
    <xf numFmtId="164" fontId="13" fillId="0" borderId="0" xfId="42" applyNumberFormat="1" applyFont="1" applyFill="1" applyAlignment="1">
      <alignment horizontal="center" vertical="center" wrapText="1"/>
    </xf>
    <xf numFmtId="164" fontId="14" fillId="0" borderId="16" xfId="42" applyNumberFormat="1" applyFont="1" applyFill="1" applyBorder="1" applyAlignment="1">
      <alignment horizontal="center" vertical="center" wrapText="1"/>
    </xf>
    <xf numFmtId="164" fontId="14" fillId="0" borderId="13" xfId="42" applyNumberFormat="1" applyFont="1" applyFill="1" applyBorder="1" applyAlignment="1">
      <alignment horizontal="center" vertical="center" wrapText="1"/>
    </xf>
    <xf numFmtId="164" fontId="14" fillId="0" borderId="15" xfId="42" applyNumberFormat="1" applyFont="1" applyFill="1" applyBorder="1" applyAlignment="1">
      <alignment horizontal="center" vertical="center" wrapText="1"/>
    </xf>
    <xf numFmtId="164" fontId="14" fillId="0" borderId="14" xfId="42" applyNumberFormat="1" applyFont="1" applyFill="1" applyBorder="1" applyAlignment="1">
      <alignment horizontal="center" vertical="center" wrapText="1"/>
    </xf>
    <xf numFmtId="164" fontId="14" fillId="0" borderId="0" xfId="42" applyNumberFormat="1" applyFont="1" applyFill="1" applyAlignment="1">
      <alignment horizontal="center" vertical="center" wrapText="1"/>
    </xf>
    <xf numFmtId="164" fontId="8" fillId="0" borderId="17" xfId="42" applyNumberFormat="1" applyFill="1" applyBorder="1" applyAlignment="1">
      <alignment horizontal="right" vertical="top" readingOrder="1"/>
    </xf>
    <xf numFmtId="164" fontId="15" fillId="0" borderId="18" xfId="42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19" xfId="43" applyNumberFormat="1" applyFont="1" applyFill="1" applyBorder="1" applyAlignment="1" applyProtection="1">
      <alignment horizontal="right" vertical="center" wrapText="1"/>
      <protection locked="0"/>
    </xf>
    <xf numFmtId="164" fontId="15" fillId="0" borderId="20" xfId="42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19" xfId="43" applyNumberFormat="1" applyFont="1" applyFill="1" applyBorder="1" applyAlignment="1" applyProtection="1">
      <alignment vertical="center" wrapText="1"/>
      <protection locked="0"/>
    </xf>
    <xf numFmtId="164" fontId="15" fillId="0" borderId="21" xfId="42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22" xfId="42" applyNumberFormat="1" applyFont="1" applyFill="1" applyBorder="1" applyAlignment="1" applyProtection="1">
      <alignment vertical="center" wrapText="1"/>
      <protection locked="0"/>
    </xf>
    <xf numFmtId="164" fontId="15" fillId="0" borderId="23" xfId="43" applyNumberFormat="1" applyFont="1" applyFill="1" applyBorder="1" applyAlignment="1" applyProtection="1">
      <alignment vertical="center" wrapText="1"/>
      <protection locked="0"/>
    </xf>
    <xf numFmtId="164" fontId="15" fillId="0" borderId="23" xfId="42" applyNumberFormat="1" applyFont="1" applyFill="1" applyBorder="1" applyAlignment="1" applyProtection="1">
      <alignment vertical="center" wrapText="1"/>
      <protection locked="0"/>
    </xf>
    <xf numFmtId="164" fontId="15" fillId="0" borderId="24" xfId="43" applyNumberFormat="1" applyFont="1" applyFill="1" applyBorder="1" applyAlignment="1" applyProtection="1">
      <alignment vertical="center" wrapText="1"/>
      <protection locked="0"/>
    </xf>
    <xf numFmtId="164" fontId="15" fillId="0" borderId="0" xfId="42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42" applyNumberFormat="1" applyFill="1" applyBorder="1" applyAlignment="1" applyProtection="1">
      <alignment horizontal="center" vertical="center" wrapText="1"/>
      <protection locked="0"/>
    </xf>
    <xf numFmtId="164" fontId="15" fillId="0" borderId="25" xfId="42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26" xfId="42" applyNumberFormat="1" applyFont="1" applyFill="1" applyBorder="1" applyAlignment="1" applyProtection="1">
      <alignment vertical="center" wrapText="1"/>
      <protection locked="0"/>
    </xf>
    <xf numFmtId="164" fontId="15" fillId="0" borderId="24" xfId="42" applyNumberFormat="1" applyFont="1" applyFill="1" applyBorder="1" applyAlignment="1" applyProtection="1">
      <alignment vertical="center" wrapText="1"/>
      <protection locked="0"/>
    </xf>
    <xf numFmtId="164" fontId="14" fillId="0" borderId="12" xfId="42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14" xfId="42" applyNumberFormat="1" applyFont="1" applyFill="1" applyBorder="1" applyAlignment="1" applyProtection="1">
      <alignment vertical="center" wrapText="1"/>
    </xf>
    <xf numFmtId="164" fontId="14" fillId="0" borderId="15" xfId="42" applyNumberFormat="1" applyFont="1" applyFill="1" applyBorder="1" applyAlignment="1" applyProtection="1">
      <alignment horizontal="left" vertical="center" wrapText="1" indent="1"/>
    </xf>
    <xf numFmtId="164" fontId="17" fillId="0" borderId="17" xfId="42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28" xfId="42" applyNumberFormat="1" applyFont="1" applyFill="1" applyBorder="1" applyAlignment="1" applyProtection="1">
      <alignment horizontal="right" vertical="center" wrapText="1"/>
      <protection locked="0"/>
    </xf>
    <xf numFmtId="164" fontId="17" fillId="0" borderId="23" xfId="42" applyNumberFormat="1" applyFont="1" applyFill="1" applyBorder="1" applyAlignment="1" applyProtection="1">
      <alignment horizontal="right" vertical="center" wrapText="1"/>
      <protection locked="0"/>
    </xf>
    <xf numFmtId="164" fontId="17" fillId="0" borderId="21" xfId="42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29" xfId="42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27" xfId="42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30" xfId="42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17" xfId="42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22" xfId="42" applyNumberFormat="1" applyFont="1" applyFill="1" applyBorder="1" applyAlignment="1" applyProtection="1">
      <alignment horizontal="right" vertical="center" wrapText="1"/>
      <protection locked="0"/>
    </xf>
    <xf numFmtId="164" fontId="15" fillId="0" borderId="31" xfId="42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24" xfId="42" applyNumberFormat="1" applyFont="1" applyFill="1" applyBorder="1" applyAlignment="1" applyProtection="1">
      <alignment horizontal="right" vertical="center" wrapText="1"/>
      <protection locked="0"/>
    </xf>
    <xf numFmtId="164" fontId="15" fillId="0" borderId="32" xfId="42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15" xfId="42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12" xfId="42" applyNumberFormat="1" applyFont="1" applyFill="1" applyBorder="1" applyAlignment="1">
      <alignment horizontal="left" vertical="center" wrapText="1" indent="1"/>
    </xf>
    <xf numFmtId="164" fontId="19" fillId="0" borderId="15" xfId="42" applyNumberFormat="1" applyFont="1" applyFill="1" applyBorder="1" applyAlignment="1">
      <alignment horizontal="left" vertical="center" wrapText="1" indent="1"/>
    </xf>
    <xf numFmtId="164" fontId="14" fillId="0" borderId="12" xfId="42" applyNumberFormat="1" applyFont="1" applyFill="1" applyBorder="1" applyAlignment="1">
      <alignment horizontal="left" vertical="center" wrapText="1" indent="1"/>
    </xf>
    <xf numFmtId="164" fontId="14" fillId="0" borderId="14" xfId="42" applyNumberFormat="1" applyFont="1" applyFill="1" applyBorder="1" applyAlignment="1" applyProtection="1">
      <alignment horizontal="right" vertical="center" wrapText="1"/>
    </xf>
    <xf numFmtId="164" fontId="14" fillId="0" borderId="15" xfId="42" applyNumberFormat="1" applyFont="1" applyFill="1" applyBorder="1" applyAlignment="1">
      <alignment horizontal="left" vertical="center" wrapText="1" indent="1"/>
    </xf>
    <xf numFmtId="0" fontId="13" fillId="0" borderId="0" xfId="42" applyFont="1" applyFill="1" applyBorder="1" applyAlignment="1" applyProtection="1">
      <alignment horizontal="left" vertical="center"/>
    </xf>
    <xf numFmtId="0" fontId="13" fillId="0" borderId="0" xfId="42" applyFont="1" applyFill="1" applyBorder="1" applyAlignment="1" applyProtection="1">
      <alignment vertical="center" wrapText="1"/>
    </xf>
    <xf numFmtId="3" fontId="13" fillId="0" borderId="0" xfId="4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0" xfId="42" applyNumberFormat="1" applyFill="1" applyBorder="1" applyAlignment="1">
      <alignment vertical="center" wrapText="1"/>
    </xf>
    <xf numFmtId="164" fontId="20" fillId="0" borderId="0" xfId="42" applyNumberFormat="1" applyFont="1" applyFill="1" applyAlignment="1">
      <alignment vertical="center" wrapText="1"/>
    </xf>
    <xf numFmtId="164" fontId="8" fillId="0" borderId="0" xfId="42" applyNumberFormat="1" applyFill="1" applyAlignment="1">
      <alignment horizontal="centerContinuous" vertical="center"/>
    </xf>
    <xf numFmtId="164" fontId="11" fillId="0" borderId="0" xfId="42" applyNumberFormat="1" applyFont="1" applyFill="1" applyAlignment="1">
      <alignment horizontal="right" vertical="center"/>
    </xf>
    <xf numFmtId="164" fontId="12" fillId="0" borderId="15" xfId="42" applyNumberFormat="1" applyFont="1" applyFill="1" applyBorder="1" applyAlignment="1">
      <alignment horizontal="centerContinuous" vertical="center" wrapText="1"/>
    </xf>
    <xf numFmtId="164" fontId="12" fillId="0" borderId="33" xfId="42" applyNumberFormat="1" applyFont="1" applyFill="1" applyBorder="1" applyAlignment="1">
      <alignment horizontal="center" vertical="center" wrapText="1"/>
    </xf>
    <xf numFmtId="164" fontId="12" fillId="0" borderId="34" xfId="42" applyNumberFormat="1" applyFont="1" applyFill="1" applyBorder="1" applyAlignment="1">
      <alignment horizontal="center" vertical="center" wrapText="1"/>
    </xf>
    <xf numFmtId="164" fontId="12" fillId="0" borderId="35" xfId="42" applyNumberFormat="1" applyFont="1" applyFill="1" applyBorder="1" applyAlignment="1">
      <alignment horizontal="center" vertical="center" wrapText="1"/>
    </xf>
    <xf numFmtId="164" fontId="12" fillId="0" borderId="0" xfId="42" applyNumberFormat="1" applyFont="1" applyFill="1" applyBorder="1" applyAlignment="1">
      <alignment horizontal="center" vertical="center" wrapText="1"/>
    </xf>
    <xf numFmtId="164" fontId="14" fillId="0" borderId="12" xfId="42" applyNumberFormat="1" applyFont="1" applyFill="1" applyBorder="1" applyAlignment="1">
      <alignment horizontal="center" vertical="center" wrapText="1"/>
    </xf>
    <xf numFmtId="164" fontId="14" fillId="0" borderId="0" xfId="42" applyNumberFormat="1" applyFont="1" applyFill="1" applyBorder="1" applyAlignment="1">
      <alignment horizontal="center" vertical="center" wrapText="1"/>
    </xf>
    <xf numFmtId="164" fontId="8" fillId="0" borderId="36" xfId="42" applyNumberFormat="1" applyFill="1" applyBorder="1" applyAlignment="1">
      <alignment horizontal="left" vertical="center" wrapText="1" indent="1"/>
    </xf>
    <xf numFmtId="164" fontId="15" fillId="0" borderId="0" xfId="42" applyNumberFormat="1" applyFont="1" applyFill="1" applyBorder="1" applyAlignment="1" applyProtection="1">
      <alignment vertical="center" wrapText="1"/>
      <protection locked="0"/>
    </xf>
    <xf numFmtId="164" fontId="8" fillId="0" borderId="37" xfId="42" applyNumberFormat="1" applyFill="1" applyBorder="1" applyAlignment="1">
      <alignment horizontal="left" vertical="center" wrapText="1" indent="1"/>
    </xf>
    <xf numFmtId="164" fontId="15" fillId="0" borderId="38" xfId="42" applyNumberFormat="1" applyFont="1" applyFill="1" applyBorder="1" applyAlignment="1" applyProtection="1">
      <alignment vertical="center" wrapText="1"/>
      <protection locked="0"/>
    </xf>
    <xf numFmtId="164" fontId="15" fillId="0" borderId="10" xfId="42" applyNumberFormat="1" applyFont="1" applyFill="1" applyBorder="1" applyAlignment="1" applyProtection="1">
      <alignment vertical="center" wrapText="1"/>
      <protection locked="0"/>
    </xf>
    <xf numFmtId="164" fontId="18" fillId="0" borderId="16" xfId="42" applyNumberFormat="1" applyFont="1" applyFill="1" applyBorder="1" applyAlignment="1">
      <alignment horizontal="left" vertical="center" wrapText="1" indent="1"/>
    </xf>
    <xf numFmtId="164" fontId="14" fillId="0" borderId="33" xfId="42" applyNumberFormat="1" applyFont="1" applyFill="1" applyBorder="1" applyAlignment="1" applyProtection="1">
      <alignment vertical="center" wrapText="1"/>
    </xf>
    <xf numFmtId="164" fontId="14" fillId="0" borderId="0" xfId="42" applyNumberFormat="1" applyFont="1" applyFill="1" applyBorder="1" applyAlignment="1" applyProtection="1">
      <alignment vertical="center" wrapText="1"/>
    </xf>
    <xf numFmtId="164" fontId="14" fillId="0" borderId="29" xfId="42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11" xfId="42" applyNumberFormat="1" applyFont="1" applyFill="1" applyBorder="1" applyAlignment="1" applyProtection="1">
      <alignment horizontal="right" vertical="center" wrapText="1"/>
      <protection locked="0"/>
    </xf>
    <xf numFmtId="164" fontId="17" fillId="0" borderId="0" xfId="42" applyNumberFormat="1" applyFont="1" applyFill="1" applyBorder="1" applyAlignment="1" applyProtection="1">
      <alignment horizontal="right" vertical="center" wrapText="1"/>
      <protection locked="0"/>
    </xf>
    <xf numFmtId="164" fontId="17" fillId="0" borderId="10" xfId="42" applyNumberFormat="1" applyFont="1" applyFill="1" applyBorder="1" applyAlignment="1" applyProtection="1">
      <alignment horizontal="right" vertical="center" wrapText="1"/>
      <protection locked="0"/>
    </xf>
    <xf numFmtId="164" fontId="15" fillId="0" borderId="0" xfId="42" applyNumberFormat="1" applyFont="1" applyFill="1" applyBorder="1" applyAlignment="1" applyProtection="1">
      <alignment vertical="center" wrapText="1"/>
    </xf>
    <xf numFmtId="164" fontId="14" fillId="0" borderId="33" xfId="42" applyNumberFormat="1" applyFont="1" applyFill="1" applyBorder="1" applyAlignment="1">
      <alignment vertical="center" wrapText="1"/>
    </xf>
    <xf numFmtId="164" fontId="14" fillId="0" borderId="14" xfId="42" applyNumberFormat="1" applyFont="1" applyFill="1" applyBorder="1" applyAlignment="1">
      <alignment vertical="center" wrapText="1"/>
    </xf>
    <xf numFmtId="164" fontId="14" fillId="0" borderId="0" xfId="42" applyNumberFormat="1" applyFont="1" applyFill="1" applyBorder="1" applyAlignment="1">
      <alignment vertical="center" wrapText="1"/>
    </xf>
    <xf numFmtId="164" fontId="14" fillId="0" borderId="34" xfId="42" applyNumberFormat="1" applyFont="1" applyFill="1" applyBorder="1" applyAlignment="1">
      <alignment horizontal="left" vertical="center" wrapText="1" indent="1"/>
    </xf>
    <xf numFmtId="164" fontId="14" fillId="0" borderId="40" xfId="42" applyNumberFormat="1" applyFont="1" applyFill="1" applyBorder="1" applyAlignment="1">
      <alignment horizontal="left" vertical="center" wrapText="1" indent="1"/>
    </xf>
    <xf numFmtId="164" fontId="14" fillId="0" borderId="0" xfId="42" applyNumberFormat="1" applyFont="1" applyFill="1" applyBorder="1" applyAlignment="1" applyProtection="1">
      <alignment horizontal="right" vertical="center" wrapText="1"/>
    </xf>
    <xf numFmtId="164" fontId="8" fillId="0" borderId="41" xfId="42" applyNumberFormat="1" applyFill="1" applyBorder="1" applyAlignment="1">
      <alignment horizontal="left" vertical="center" wrapText="1" indent="1"/>
    </xf>
    <xf numFmtId="164" fontId="8" fillId="0" borderId="16" xfId="42" applyNumberFormat="1" applyFill="1" applyBorder="1" applyAlignment="1">
      <alignment horizontal="left" vertical="center" wrapText="1" indent="1"/>
    </xf>
    <xf numFmtId="164" fontId="8" fillId="0" borderId="30" xfId="42" applyNumberFormat="1" applyFill="1" applyBorder="1" applyAlignment="1">
      <alignment horizontal="right" vertical="top" readingOrder="1"/>
    </xf>
    <xf numFmtId="164" fontId="8" fillId="0" borderId="42" xfId="42" applyNumberFormat="1" applyFill="1" applyBorder="1" applyAlignment="1">
      <alignment horizontal="right" vertical="top" readingOrder="1"/>
    </xf>
    <xf numFmtId="164" fontId="8" fillId="0" borderId="15" xfId="42" applyNumberFormat="1" applyFill="1" applyBorder="1" applyAlignment="1">
      <alignment horizontal="right" vertical="top" readingOrder="1"/>
    </xf>
    <xf numFmtId="164" fontId="8" fillId="0" borderId="34" xfId="42" applyNumberFormat="1" applyFont="1" applyFill="1" applyBorder="1" applyAlignment="1">
      <alignment vertical="top"/>
    </xf>
    <xf numFmtId="164" fontId="9" fillId="0" borderId="15" xfId="42" applyNumberFormat="1" applyFont="1" applyFill="1" applyBorder="1" applyAlignment="1">
      <alignment textRotation="180"/>
    </xf>
    <xf numFmtId="164" fontId="8" fillId="0" borderId="36" xfId="42" applyNumberFormat="1" applyFont="1" applyFill="1" applyBorder="1" applyAlignment="1">
      <alignment horizontal="left" vertical="center" wrapText="1" indent="1"/>
    </xf>
    <xf numFmtId="164" fontId="8" fillId="0" borderId="34" xfId="42" applyNumberFormat="1" applyFill="1" applyBorder="1" applyAlignment="1">
      <alignment horizontal="right" vertical="top" readingOrder="1"/>
    </xf>
    <xf numFmtId="164" fontId="8" fillId="0" borderId="15" xfId="42" applyNumberFormat="1" applyFont="1" applyFill="1" applyBorder="1" applyAlignment="1">
      <alignment vertical="top" textRotation="180" wrapText="1"/>
    </xf>
    <xf numFmtId="164" fontId="14" fillId="0" borderId="43" xfId="42" applyNumberFormat="1" applyFont="1" applyFill="1" applyBorder="1" applyAlignment="1">
      <alignment horizontal="center" vertical="center" wrapText="1"/>
    </xf>
    <xf numFmtId="0" fontId="5" fillId="0" borderId="37" xfId="41" applyFont="1" applyFill="1" applyBorder="1"/>
    <xf numFmtId="0" fontId="5" fillId="0" borderId="45" xfId="41" applyFont="1" applyFill="1" applyBorder="1"/>
    <xf numFmtId="0" fontId="5" fillId="0" borderId="37" xfId="41" applyFont="1" applyBorder="1"/>
    <xf numFmtId="0" fontId="5" fillId="0" borderId="45" xfId="41" applyFont="1" applyBorder="1"/>
    <xf numFmtId="0" fontId="5" fillId="0" borderId="47" xfId="41" applyFont="1" applyBorder="1"/>
    <xf numFmtId="0" fontId="5" fillId="0" borderId="49" xfId="41" applyFont="1" applyBorder="1"/>
    <xf numFmtId="0" fontId="6" fillId="0" borderId="52" xfId="41" applyFont="1" applyBorder="1" applyAlignment="1">
      <alignment wrapText="1"/>
    </xf>
    <xf numFmtId="0" fontId="6" fillId="0" borderId="16" xfId="41" applyFont="1" applyBorder="1" applyAlignment="1">
      <alignment horizontal="center"/>
    </xf>
    <xf numFmtId="0" fontId="6" fillId="0" borderId="14" xfId="41" applyFont="1" applyBorder="1" applyAlignment="1">
      <alignment vertical="center" wrapText="1"/>
    </xf>
    <xf numFmtId="0" fontId="5" fillId="0" borderId="47" xfId="41" applyFont="1" applyFill="1" applyBorder="1"/>
    <xf numFmtId="0" fontId="5" fillId="0" borderId="49" xfId="41" applyFont="1" applyFill="1" applyBorder="1"/>
    <xf numFmtId="0" fontId="5" fillId="0" borderId="36" xfId="41" applyFont="1" applyFill="1" applyBorder="1" applyAlignment="1">
      <alignment horizontal="left"/>
    </xf>
    <xf numFmtId="0" fontId="6" fillId="0" borderId="37" xfId="41" applyFont="1" applyFill="1" applyBorder="1" applyAlignment="1">
      <alignment wrapText="1"/>
    </xf>
    <xf numFmtId="0" fontId="6" fillId="0" borderId="50" xfId="41" applyFont="1" applyBorder="1" applyAlignment="1">
      <alignment horizontal="center" wrapText="1"/>
    </xf>
    <xf numFmtId="0" fontId="6" fillId="0" borderId="16" xfId="41" applyFont="1" applyBorder="1" applyAlignment="1">
      <alignment horizontal="center" wrapText="1"/>
    </xf>
    <xf numFmtId="0" fontId="6" fillId="0" borderId="40" xfId="41" applyFont="1" applyBorder="1" applyAlignment="1">
      <alignment vertical="center" wrapText="1"/>
    </xf>
    <xf numFmtId="0" fontId="5" fillId="0" borderId="53" xfId="41" applyFont="1" applyFill="1" applyBorder="1"/>
    <xf numFmtId="0" fontId="5" fillId="0" borderId="48" xfId="41" applyFont="1" applyBorder="1"/>
    <xf numFmtId="0" fontId="5" fillId="0" borderId="53" xfId="41" applyFont="1" applyBorder="1"/>
    <xf numFmtId="0" fontId="5" fillId="0" borderId="48" xfId="41" applyFont="1" applyFill="1" applyBorder="1"/>
    <xf numFmtId="0" fontId="6" fillId="0" borderId="16" xfId="41" applyFont="1" applyFill="1" applyBorder="1"/>
    <xf numFmtId="0" fontId="6" fillId="0" borderId="16" xfId="41" applyFont="1" applyBorder="1"/>
    <xf numFmtId="0" fontId="6" fillId="0" borderId="13" xfId="41" applyFont="1" applyBorder="1"/>
    <xf numFmtId="0" fontId="6" fillId="0" borderId="13" xfId="41" applyFont="1" applyFill="1" applyBorder="1"/>
    <xf numFmtId="164" fontId="15" fillId="0" borderId="23" xfId="42" applyNumberFormat="1" applyFont="1" applyFill="1" applyBorder="1" applyAlignment="1" applyProtection="1">
      <alignment horizontal="right" vertical="center" wrapText="1"/>
      <protection locked="0"/>
    </xf>
    <xf numFmtId="164" fontId="15" fillId="0" borderId="20" xfId="42" applyNumberFormat="1" applyFont="1" applyFill="1" applyBorder="1" applyAlignment="1" applyProtection="1">
      <alignment vertical="center" wrapText="1"/>
      <protection locked="0"/>
    </xf>
    <xf numFmtId="164" fontId="15" fillId="0" borderId="21" xfId="42" applyNumberFormat="1" applyFont="1" applyFill="1" applyBorder="1" applyAlignment="1" applyProtection="1">
      <alignment vertical="center" wrapText="1"/>
      <protection locked="0"/>
    </xf>
    <xf numFmtId="164" fontId="14" fillId="0" borderId="39" xfId="42" applyNumberFormat="1" applyFont="1" applyFill="1" applyBorder="1" applyAlignment="1">
      <alignment horizontal="right" vertical="center" wrapText="1" indent="1"/>
    </xf>
    <xf numFmtId="0" fontId="6" fillId="0" borderId="0" xfId="41" applyFont="1" applyFill="1" applyAlignment="1">
      <alignment horizontal="center"/>
    </xf>
    <xf numFmtId="0" fontId="6" fillId="0" borderId="51" xfId="41" applyFont="1" applyFill="1" applyBorder="1" applyAlignment="1">
      <alignment horizontal="center" wrapText="1"/>
    </xf>
    <xf numFmtId="0" fontId="6" fillId="0" borderId="52" xfId="41" applyFont="1" applyFill="1" applyBorder="1" applyAlignment="1">
      <alignment horizontal="center" wrapText="1"/>
    </xf>
    <xf numFmtId="0" fontId="6" fillId="0" borderId="43" xfId="41" applyFont="1" applyBorder="1" applyAlignment="1">
      <alignment horizontal="center"/>
    </xf>
    <xf numFmtId="0" fontId="6" fillId="0" borderId="13" xfId="41" applyFont="1" applyBorder="1" applyAlignment="1">
      <alignment horizontal="center"/>
    </xf>
    <xf numFmtId="0" fontId="6" fillId="0" borderId="12" xfId="41" applyFont="1" applyBorder="1" applyAlignment="1">
      <alignment horizontal="center"/>
    </xf>
    <xf numFmtId="164" fontId="8" fillId="0" borderId="0" xfId="42" applyNumberFormat="1" applyFill="1" applyAlignment="1">
      <alignment horizontal="center" vertical="center" wrapText="1"/>
    </xf>
    <xf numFmtId="164" fontId="10" fillId="0" borderId="0" xfId="42" applyNumberFormat="1" applyFont="1" applyFill="1" applyAlignment="1">
      <alignment horizontal="center" wrapText="1"/>
    </xf>
    <xf numFmtId="164" fontId="11" fillId="0" borderId="0" xfId="42" applyNumberFormat="1" applyFont="1" applyFill="1" applyBorder="1" applyAlignment="1">
      <alignment horizontal="right" vertical="center"/>
    </xf>
    <xf numFmtId="164" fontId="12" fillId="0" borderId="44" xfId="42" applyNumberFormat="1" applyFont="1" applyFill="1" applyBorder="1" applyAlignment="1">
      <alignment horizontal="center" vertical="center" wrapText="1"/>
    </xf>
    <xf numFmtId="164" fontId="12" fillId="0" borderId="13" xfId="42" applyNumberFormat="1" applyFont="1" applyFill="1" applyBorder="1" applyAlignment="1">
      <alignment horizontal="center" vertical="center" wrapText="1"/>
    </xf>
    <xf numFmtId="164" fontId="9" fillId="0" borderId="0" xfId="42" applyNumberFormat="1" applyFont="1" applyFill="1" applyBorder="1" applyAlignment="1">
      <alignment horizontal="center" textRotation="180"/>
    </xf>
    <xf numFmtId="164" fontId="19" fillId="0" borderId="45" xfId="42" applyNumberFormat="1" applyFont="1" applyFill="1" applyBorder="1" applyAlignment="1">
      <alignment horizontal="center" vertical="center" wrapText="1"/>
    </xf>
    <xf numFmtId="164" fontId="19" fillId="0" borderId="41" xfId="42" applyNumberFormat="1" applyFont="1" applyFill="1" applyBorder="1" applyAlignment="1">
      <alignment horizontal="center" vertical="center" wrapText="1"/>
    </xf>
    <xf numFmtId="164" fontId="12" fillId="0" borderId="46" xfId="42" applyNumberFormat="1" applyFont="1" applyFill="1" applyBorder="1" applyAlignment="1">
      <alignment horizontal="center" vertical="center" wrapText="1"/>
    </xf>
    <xf numFmtId="164" fontId="12" fillId="0" borderId="47" xfId="42" applyNumberFormat="1" applyFont="1" applyFill="1" applyBorder="1" applyAlignment="1">
      <alignment horizontal="center" vertical="center" wrapText="1"/>
    </xf>
    <xf numFmtId="164" fontId="12" fillId="0" borderId="0" xfId="42" applyNumberFormat="1" applyFont="1" applyFill="1" applyAlignment="1">
      <alignment horizontal="center" vertical="center" wrapText="1"/>
    </xf>
  </cellXfs>
  <cellStyles count="51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40% - 1. jelölőszín" xfId="7"/>
    <cellStyle name="40% - 2. jelölőszín" xfId="8"/>
    <cellStyle name="40% - 3. jelölőszín" xfId="9"/>
    <cellStyle name="40% - 4. jelölőszín" xfId="10"/>
    <cellStyle name="40% - 5. jelölőszín" xfId="11"/>
    <cellStyle name="40% - 6. jelölőszín" xfId="12"/>
    <cellStyle name="60% - 1. jelölőszín" xfId="13"/>
    <cellStyle name="60% - 2. jelölőszín" xfId="14"/>
    <cellStyle name="60% - 3. jelölőszín" xfId="15"/>
    <cellStyle name="60% - 4. jelölőszín" xfId="16"/>
    <cellStyle name="60% - 5. jelölőszín" xfId="17"/>
    <cellStyle name="60% - 6. jelölőszín" xfId="18"/>
    <cellStyle name="Bevitel" xfId="19"/>
    <cellStyle name="Cím" xfId="20"/>
    <cellStyle name="Címsor 1" xfId="21"/>
    <cellStyle name="Címsor 2" xfId="22"/>
    <cellStyle name="Címsor 3" xfId="23"/>
    <cellStyle name="Címsor 4" xfId="24"/>
    <cellStyle name="Ellenőrzőcella" xfId="25"/>
    <cellStyle name="Excel Built-in Normál 2" xfId="26"/>
    <cellStyle name="Figyelmeztetés" xfId="27"/>
    <cellStyle name="Hiperhivatkozás" xfId="28"/>
    <cellStyle name="Hivatkozott cella" xfId="29"/>
    <cellStyle name="Jegyzet" xfId="30"/>
    <cellStyle name="Jelölőszín (1)" xfId="31"/>
    <cellStyle name="Jelölőszín (2)" xfId="32"/>
    <cellStyle name="Jelölőszín (3)" xfId="33"/>
    <cellStyle name="Jelölőszín (4)" xfId="34"/>
    <cellStyle name="Jelölőszín (5)" xfId="35"/>
    <cellStyle name="Jelölőszín (6)" xfId="36"/>
    <cellStyle name="Jó" xfId="37"/>
    <cellStyle name="Kimenet" xfId="38"/>
    <cellStyle name="Magyarázó szöveg" xfId="39"/>
    <cellStyle name="Már látott hiperhivatkozás" xfId="40"/>
    <cellStyle name="Normál" xfId="0" builtinId="0"/>
    <cellStyle name="Normál 2" xfId="41"/>
    <cellStyle name="Normál 3" xfId="42"/>
    <cellStyle name="Normál 4" xfId="48"/>
    <cellStyle name="Normál 5" xfId="49"/>
    <cellStyle name="Normál 6" xfId="50"/>
    <cellStyle name="Normál_KVRENMUNKA" xfId="43"/>
    <cellStyle name="Összesen" xfId="44"/>
    <cellStyle name="Rossz" xfId="45"/>
    <cellStyle name="Semleges" xfId="46"/>
    <cellStyle name="Számítás" xfId="4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6"/>
  <sheetViews>
    <sheetView view="pageLayout" workbookViewId="0">
      <selection activeCell="G16" sqref="G16"/>
    </sheetView>
  </sheetViews>
  <sheetFormatPr defaultRowHeight="12.75"/>
  <cols>
    <col min="1" max="1" width="37.42578125" customWidth="1"/>
    <col min="2" max="2" width="12.140625" customWidth="1"/>
    <col min="3" max="3" width="12.7109375" customWidth="1"/>
    <col min="4" max="4" width="10.140625" customWidth="1"/>
    <col min="5" max="6" width="12.5703125" customWidth="1"/>
    <col min="7" max="7" width="9.28515625" customWidth="1"/>
    <col min="8" max="15" width="19.140625" customWidth="1"/>
  </cols>
  <sheetData>
    <row r="1" spans="1:7" ht="18" customHeight="1">
      <c r="A1" s="128" t="s">
        <v>78</v>
      </c>
      <c r="B1" s="128"/>
      <c r="C1" s="128"/>
      <c r="D1" s="128"/>
      <c r="E1" s="128"/>
      <c r="F1" s="128"/>
      <c r="G1" s="128"/>
    </row>
    <row r="2" spans="1:7" ht="13.5" thickBot="1">
      <c r="A2" s="2"/>
      <c r="B2" s="1"/>
      <c r="C2" s="3"/>
      <c r="D2" s="3"/>
      <c r="E2" s="3"/>
      <c r="F2" s="3"/>
      <c r="G2" s="1"/>
    </row>
    <row r="3" spans="1:7" ht="13.5" customHeight="1" thickBot="1">
      <c r="A3" s="129" t="s">
        <v>0</v>
      </c>
      <c r="B3" s="131" t="s">
        <v>1</v>
      </c>
      <c r="C3" s="132"/>
      <c r="D3" s="107" t="s">
        <v>69</v>
      </c>
      <c r="E3" s="131" t="s">
        <v>85</v>
      </c>
      <c r="F3" s="133"/>
      <c r="G3" s="108" t="s">
        <v>69</v>
      </c>
    </row>
    <row r="4" spans="1:7" ht="39" thickBot="1">
      <c r="A4" s="130"/>
      <c r="B4" s="114" t="s">
        <v>88</v>
      </c>
      <c r="C4" s="113" t="s">
        <v>2</v>
      </c>
      <c r="D4" s="106"/>
      <c r="E4" s="114" t="s">
        <v>86</v>
      </c>
      <c r="F4" s="114" t="s">
        <v>2</v>
      </c>
      <c r="G4" s="115"/>
    </row>
    <row r="5" spans="1:7" ht="15.95" customHeight="1">
      <c r="A5" s="111" t="s">
        <v>77</v>
      </c>
      <c r="B5" s="101">
        <v>5</v>
      </c>
      <c r="C5" s="104">
        <v>3</v>
      </c>
      <c r="D5" s="103">
        <v>8</v>
      </c>
      <c r="E5" s="103">
        <v>6</v>
      </c>
      <c r="F5" s="103">
        <v>3</v>
      </c>
      <c r="G5" s="109">
        <v>9</v>
      </c>
    </row>
    <row r="6" spans="1:7" ht="15.95" customHeight="1">
      <c r="A6" s="100"/>
      <c r="B6" s="102"/>
      <c r="C6" s="105"/>
      <c r="D6" s="102"/>
      <c r="E6" s="102"/>
      <c r="F6" s="102"/>
      <c r="G6" s="110"/>
    </row>
    <row r="7" spans="1:7" ht="15.95" customHeight="1">
      <c r="A7" s="100"/>
      <c r="B7" s="102"/>
      <c r="C7" s="105"/>
      <c r="D7" s="102"/>
      <c r="E7" s="102"/>
      <c r="F7" s="102"/>
      <c r="G7" s="110"/>
    </row>
    <row r="8" spans="1:7" ht="15.95" customHeight="1">
      <c r="A8" s="100"/>
      <c r="B8" s="102"/>
      <c r="C8" s="105"/>
      <c r="D8" s="102"/>
      <c r="E8" s="102"/>
      <c r="F8" s="102"/>
      <c r="G8" s="110"/>
    </row>
    <row r="9" spans="1:7" ht="15.95" customHeight="1">
      <c r="A9" s="100"/>
      <c r="B9" s="102"/>
      <c r="C9" s="105"/>
      <c r="D9" s="102"/>
      <c r="E9" s="102"/>
      <c r="F9" s="102"/>
      <c r="G9" s="110"/>
    </row>
    <row r="10" spans="1:7" ht="15.95" customHeight="1">
      <c r="A10" s="100"/>
      <c r="B10" s="102"/>
      <c r="C10" s="105"/>
      <c r="D10" s="102"/>
      <c r="E10" s="102"/>
      <c r="F10" s="102"/>
      <c r="G10" s="110"/>
    </row>
    <row r="11" spans="1:7" ht="15.95" customHeight="1">
      <c r="A11" s="112"/>
      <c r="B11" s="102"/>
      <c r="C11" s="105"/>
      <c r="D11" s="102"/>
      <c r="E11" s="102"/>
      <c r="F11" s="102"/>
      <c r="G11" s="110"/>
    </row>
    <row r="12" spans="1:7" ht="15.95" customHeight="1">
      <c r="A12" s="100"/>
      <c r="B12" s="100"/>
      <c r="C12" s="105"/>
      <c r="D12" s="102"/>
      <c r="E12" s="102"/>
      <c r="F12" s="102"/>
      <c r="G12" s="110"/>
    </row>
    <row r="13" spans="1:7" ht="15.95" customHeight="1">
      <c r="A13" s="100"/>
      <c r="B13" s="102"/>
      <c r="C13" s="105"/>
      <c r="D13" s="102"/>
      <c r="E13" s="102"/>
      <c r="F13" s="102"/>
      <c r="G13" s="110"/>
    </row>
    <row r="14" spans="1:7" ht="15.95" customHeight="1">
      <c r="A14" s="100"/>
      <c r="B14" s="100"/>
      <c r="C14" s="105"/>
      <c r="D14" s="102"/>
      <c r="E14" s="102"/>
      <c r="F14" s="102"/>
      <c r="G14" s="110"/>
    </row>
    <row r="15" spans="1:7" ht="15.95" customHeight="1" thickBot="1">
      <c r="A15" s="116"/>
      <c r="B15" s="116"/>
      <c r="C15" s="117"/>
      <c r="D15" s="118"/>
      <c r="E15" s="118"/>
      <c r="F15" s="118"/>
      <c r="G15" s="119"/>
    </row>
    <row r="16" spans="1:7" ht="18" customHeight="1" thickBot="1">
      <c r="A16" s="120" t="s">
        <v>4</v>
      </c>
      <c r="B16" s="121">
        <v>5</v>
      </c>
      <c r="C16" s="122">
        <v>3</v>
      </c>
      <c r="D16" s="121">
        <v>8</v>
      </c>
      <c r="E16" s="121">
        <v>6</v>
      </c>
      <c r="F16" s="121">
        <v>3</v>
      </c>
      <c r="G16" s="123">
        <f>SUM(G5:G15)</f>
        <v>9</v>
      </c>
    </row>
  </sheetData>
  <mergeCells count="4">
    <mergeCell ref="A1:G1"/>
    <mergeCell ref="A3:A4"/>
    <mergeCell ref="B3:C3"/>
    <mergeCell ref="E3:F3"/>
  </mergeCells>
  <phoneticPr fontId="7" type="noConversion"/>
  <pageMargins left="0.74803149606299213" right="0.74803149606299213" top="0.98425196850393704" bottom="0.98425196850393704" header="0.51181102362204722" footer="0.51181102362204722"/>
  <pageSetup orientation="landscape" horizontalDpi="300" verticalDpi="300" r:id="rId1"/>
  <headerFooter alignWithMargins="0">
    <oddHeader>&amp;R5. melléklet a 14/2016. (XI.29..)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33"/>
  <sheetViews>
    <sheetView tabSelected="1" view="pageLayout" topLeftCell="B8" zoomScale="150" zoomScaleNormal="150" zoomScaleSheetLayoutView="100" zoomScalePageLayoutView="150" workbookViewId="0">
      <selection activeCell="G23" sqref="G23"/>
    </sheetView>
  </sheetViews>
  <sheetFormatPr defaultRowHeight="12.75"/>
  <cols>
    <col min="1" max="1" width="5.85546875" style="5" customWidth="1"/>
    <col min="2" max="2" width="45" style="6" bestFit="1" customWidth="1"/>
    <col min="3" max="3" width="9.42578125" style="6" customWidth="1"/>
    <col min="4" max="4" width="38.7109375" style="5" bestFit="1" customWidth="1"/>
    <col min="5" max="5" width="11.28515625" style="5" customWidth="1"/>
    <col min="6" max="6" width="13.28515625" style="5" customWidth="1"/>
    <col min="7" max="16384" width="9.140625" style="5"/>
  </cols>
  <sheetData>
    <row r="1" spans="1:7" ht="12.75" customHeight="1">
      <c r="A1" s="4"/>
      <c r="B1" s="134"/>
      <c r="C1" s="134"/>
      <c r="D1" s="134"/>
      <c r="E1" s="134"/>
    </row>
    <row r="2" spans="1:7" ht="12.75" customHeight="1">
      <c r="A2" s="139"/>
      <c r="B2" s="139"/>
      <c r="C2" s="139"/>
      <c r="D2" s="139"/>
      <c r="E2" s="139"/>
    </row>
    <row r="3" spans="1:7" ht="30" customHeight="1">
      <c r="A3" s="4"/>
      <c r="B3" s="135" t="s">
        <v>81</v>
      </c>
      <c r="C3" s="135"/>
      <c r="D3" s="135"/>
      <c r="E3" s="135"/>
    </row>
    <row r="4" spans="1:7" ht="13.5" customHeight="1" thickBot="1">
      <c r="A4" s="4"/>
      <c r="D4" s="136"/>
      <c r="E4" s="136"/>
      <c r="F4" s="7"/>
    </row>
    <row r="5" spans="1:7" ht="18" customHeight="1" thickBot="1">
      <c r="A5" s="95"/>
      <c r="B5" s="8" t="s">
        <v>5</v>
      </c>
      <c r="C5" s="9"/>
      <c r="D5" s="137" t="s">
        <v>6</v>
      </c>
      <c r="E5" s="138"/>
      <c r="F5" s="10"/>
      <c r="G5" s="5" t="s">
        <v>87</v>
      </c>
    </row>
    <row r="6" spans="1:7" s="14" customFormat="1" ht="35.25" customHeight="1" thickBot="1">
      <c r="A6" s="98"/>
      <c r="B6" s="11" t="s">
        <v>0</v>
      </c>
      <c r="C6" s="12" t="s">
        <v>72</v>
      </c>
      <c r="D6" s="13" t="s">
        <v>0</v>
      </c>
      <c r="E6" s="12" t="s">
        <v>76</v>
      </c>
    </row>
    <row r="7" spans="1:7" s="19" customFormat="1" ht="12" customHeight="1" thickBot="1">
      <c r="A7" s="17">
        <v>1</v>
      </c>
      <c r="B7" s="99">
        <v>2</v>
      </c>
      <c r="C7" s="18">
        <v>3</v>
      </c>
      <c r="D7" s="17">
        <v>4</v>
      </c>
      <c r="E7" s="18">
        <v>5</v>
      </c>
    </row>
    <row r="8" spans="1:7" ht="17.100000000000001" customHeight="1">
      <c r="A8" s="91" t="s">
        <v>9</v>
      </c>
      <c r="B8" s="21" t="s">
        <v>83</v>
      </c>
      <c r="C8" s="22">
        <v>47183959</v>
      </c>
      <c r="D8" s="23" t="s">
        <v>10</v>
      </c>
      <c r="E8" s="24">
        <v>18973709</v>
      </c>
    </row>
    <row r="9" spans="1:7" ht="17.100000000000001" customHeight="1">
      <c r="A9" s="20" t="s">
        <v>11</v>
      </c>
      <c r="B9" s="25" t="s">
        <v>84</v>
      </c>
      <c r="C9" s="26">
        <v>10053064</v>
      </c>
      <c r="D9" s="25" t="s">
        <v>12</v>
      </c>
      <c r="E9" s="27">
        <v>4996996</v>
      </c>
    </row>
    <row r="10" spans="1:7" ht="17.100000000000001" customHeight="1">
      <c r="A10" s="20" t="s">
        <v>13</v>
      </c>
      <c r="B10" s="25" t="s">
        <v>14</v>
      </c>
      <c r="C10" s="28">
        <v>39813009</v>
      </c>
      <c r="D10" s="25" t="s">
        <v>3</v>
      </c>
      <c r="E10" s="29">
        <v>47309429</v>
      </c>
    </row>
    <row r="11" spans="1:7" ht="17.100000000000001" customHeight="1">
      <c r="A11" s="20" t="s">
        <v>7</v>
      </c>
      <c r="B11" s="30" t="s">
        <v>89</v>
      </c>
      <c r="C11" s="28">
        <v>13028077</v>
      </c>
      <c r="D11" s="25" t="s">
        <v>18</v>
      </c>
      <c r="E11" s="29">
        <v>5786386</v>
      </c>
    </row>
    <row r="12" spans="1:7" ht="17.100000000000001" customHeight="1">
      <c r="A12" s="20" t="s">
        <v>8</v>
      </c>
      <c r="B12" s="25" t="s">
        <v>90</v>
      </c>
      <c r="C12" s="28">
        <v>93424</v>
      </c>
      <c r="D12" s="25" t="s">
        <v>15</v>
      </c>
      <c r="E12" s="29">
        <v>43253075</v>
      </c>
    </row>
    <row r="13" spans="1:7" ht="17.100000000000001" customHeight="1">
      <c r="A13" s="20" t="s">
        <v>17</v>
      </c>
      <c r="B13" s="25"/>
      <c r="C13" s="28"/>
      <c r="D13" s="25" t="s">
        <v>91</v>
      </c>
      <c r="E13" s="28">
        <v>22516361</v>
      </c>
    </row>
    <row r="14" spans="1:7" ht="17.100000000000001" customHeight="1">
      <c r="A14" s="20" t="s">
        <v>19</v>
      </c>
      <c r="B14" s="25"/>
      <c r="C14" s="28"/>
      <c r="D14" s="25"/>
      <c r="E14" s="28"/>
    </row>
    <row r="15" spans="1:7" ht="17.100000000000001" customHeight="1">
      <c r="A15" s="20" t="s">
        <v>20</v>
      </c>
      <c r="B15" s="31"/>
      <c r="C15" s="28"/>
      <c r="D15" s="25"/>
      <c r="E15" s="28"/>
    </row>
    <row r="16" spans="1:7" ht="17.100000000000001" customHeight="1" thickBot="1">
      <c r="A16" s="92" t="s">
        <v>21</v>
      </c>
      <c r="B16" s="32"/>
      <c r="C16" s="33"/>
      <c r="D16" s="25"/>
      <c r="E16" s="34"/>
    </row>
    <row r="17" spans="1:7" ht="17.100000000000001" customHeight="1" thickBot="1">
      <c r="A17" s="93" t="s">
        <v>22</v>
      </c>
      <c r="B17" s="35" t="s">
        <v>25</v>
      </c>
      <c r="C17" s="36">
        <v>110171533</v>
      </c>
      <c r="D17" s="37" t="s">
        <v>26</v>
      </c>
      <c r="E17" s="36">
        <f>SUM(E8:E16)</f>
        <v>142835956</v>
      </c>
    </row>
    <row r="18" spans="1:7" ht="17.100000000000001" customHeight="1">
      <c r="A18" s="91" t="s">
        <v>23</v>
      </c>
      <c r="B18" s="43" t="s">
        <v>28</v>
      </c>
      <c r="C18" s="39">
        <v>33325067</v>
      </c>
      <c r="D18" s="38" t="s">
        <v>29</v>
      </c>
      <c r="E18" s="39"/>
    </row>
    <row r="19" spans="1:7" ht="17.100000000000001" customHeight="1">
      <c r="A19" s="20" t="s">
        <v>27</v>
      </c>
      <c r="B19" s="41" t="s">
        <v>32</v>
      </c>
      <c r="C19" s="40"/>
      <c r="D19" s="38" t="s">
        <v>33</v>
      </c>
      <c r="E19" s="40"/>
    </row>
    <row r="20" spans="1:7" ht="17.100000000000001" customHeight="1">
      <c r="A20" s="20" t="s">
        <v>30</v>
      </c>
      <c r="B20" s="41" t="s">
        <v>35</v>
      </c>
      <c r="C20" s="40"/>
      <c r="D20" s="38" t="s">
        <v>36</v>
      </c>
      <c r="E20" s="40"/>
    </row>
    <row r="21" spans="1:7" ht="17.100000000000001" customHeight="1">
      <c r="A21" s="20" t="s">
        <v>31</v>
      </c>
      <c r="B21" s="41" t="s">
        <v>38</v>
      </c>
      <c r="C21" s="40"/>
      <c r="D21" s="42" t="s">
        <v>39</v>
      </c>
      <c r="E21" s="40"/>
    </row>
    <row r="22" spans="1:7" ht="17.100000000000001" customHeight="1">
      <c r="A22" s="20" t="s">
        <v>34</v>
      </c>
      <c r="B22" s="41" t="s">
        <v>41</v>
      </c>
      <c r="C22" s="40"/>
      <c r="D22" s="38" t="s">
        <v>42</v>
      </c>
      <c r="E22" s="40"/>
    </row>
    <row r="23" spans="1:7" ht="17.100000000000001" customHeight="1">
      <c r="A23" s="20" t="s">
        <v>37</v>
      </c>
      <c r="B23" s="43" t="s">
        <v>44</v>
      </c>
      <c r="C23" s="39"/>
      <c r="D23" s="44" t="s">
        <v>45</v>
      </c>
      <c r="E23" s="39"/>
    </row>
    <row r="24" spans="1:7" ht="17.100000000000001" customHeight="1">
      <c r="A24" s="20" t="s">
        <v>40</v>
      </c>
      <c r="B24" s="41" t="s">
        <v>47</v>
      </c>
      <c r="C24" s="40"/>
      <c r="D24" s="45" t="s">
        <v>48</v>
      </c>
      <c r="E24" s="40"/>
    </row>
    <row r="25" spans="1:7" ht="17.100000000000001" customHeight="1">
      <c r="A25" s="20" t="s">
        <v>43</v>
      </c>
      <c r="B25" s="23" t="s">
        <v>97</v>
      </c>
      <c r="C25" s="46">
        <v>1195103</v>
      </c>
      <c r="D25" s="44" t="s">
        <v>70</v>
      </c>
      <c r="E25" s="46">
        <v>1855747</v>
      </c>
    </row>
    <row r="26" spans="1:7" ht="17.100000000000001" customHeight="1" thickBot="1">
      <c r="A26" s="92" t="s">
        <v>46</v>
      </c>
      <c r="B26" s="47"/>
      <c r="C26" s="48"/>
      <c r="D26" s="49" t="s">
        <v>71</v>
      </c>
      <c r="E26" s="48"/>
    </row>
    <row r="27" spans="1:7" ht="17.100000000000001" customHeight="1" thickBot="1">
      <c r="A27" s="97" t="s">
        <v>49</v>
      </c>
      <c r="B27" s="35" t="s">
        <v>99</v>
      </c>
      <c r="C27" s="36">
        <v>1195103</v>
      </c>
      <c r="D27" s="50" t="s">
        <v>100</v>
      </c>
      <c r="E27" s="36">
        <f>SUM(E18:E26)</f>
        <v>1855747</v>
      </c>
    </row>
    <row r="28" spans="1:7" ht="17.100000000000001" customHeight="1" thickBot="1">
      <c r="A28" s="93" t="s">
        <v>50</v>
      </c>
      <c r="B28" s="51" t="s">
        <v>102</v>
      </c>
      <c r="C28" s="36">
        <v>144691703</v>
      </c>
      <c r="D28" s="52" t="s">
        <v>101</v>
      </c>
      <c r="E28" s="36">
        <f>+E17+E27</f>
        <v>144691703</v>
      </c>
    </row>
    <row r="29" spans="1:7" ht="17.100000000000001" customHeight="1" thickBot="1">
      <c r="A29" s="94"/>
      <c r="B29" s="53" t="s">
        <v>51</v>
      </c>
      <c r="C29" s="54"/>
      <c r="D29" s="55" t="s">
        <v>52</v>
      </c>
      <c r="E29" s="54">
        <f>C28-E28</f>
        <v>0</v>
      </c>
    </row>
    <row r="30" spans="1:7" ht="18" customHeight="1"/>
    <row r="31" spans="1:7">
      <c r="B31" s="56"/>
      <c r="C31" s="56"/>
      <c r="D31" s="57"/>
      <c r="E31" s="58"/>
      <c r="F31" s="58"/>
    </row>
    <row r="32" spans="1:7">
      <c r="A32" s="59"/>
      <c r="B32" s="56"/>
      <c r="C32" s="56"/>
      <c r="D32" s="57"/>
      <c r="E32" s="58"/>
      <c r="F32" s="58"/>
      <c r="G32" s="59"/>
    </row>
    <row r="33" spans="2:3" ht="15.75">
      <c r="B33" s="60"/>
      <c r="C33" s="60"/>
    </row>
  </sheetData>
  <mergeCells count="5">
    <mergeCell ref="B1:E1"/>
    <mergeCell ref="B3:E3"/>
    <mergeCell ref="D4:E4"/>
    <mergeCell ref="D5:E5"/>
    <mergeCell ref="A2:E2"/>
  </mergeCells>
  <phoneticPr fontId="7" type="noConversion"/>
  <printOptions horizontalCentered="1"/>
  <pageMargins left="0.31496062992125984" right="0.47244094488188981" top="0.59055118110236227" bottom="0.51181102362204722" header="0.35433070866141736" footer="0.27559055118110237"/>
  <pageSetup paperSize="9" orientation="landscape" r:id="rId1"/>
  <headerFooter alignWithMargins="0">
    <oddHeader>&amp;C&amp;"Times New Roman CE,Félkövér"&amp;R&amp;"Times New Roman CE,Félkövér dőlt"&amp;11 6&amp;"Times New Roman CE,Normál". melléklet a 14/2016. (XI.29.)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29"/>
  <sheetViews>
    <sheetView view="pageLayout" topLeftCell="B7" zoomScale="150" zoomScaleNormal="150" zoomScaleSheetLayoutView="115" zoomScalePageLayoutView="150" workbookViewId="0">
      <selection activeCell="D29" sqref="D29"/>
    </sheetView>
  </sheetViews>
  <sheetFormatPr defaultRowHeight="12.75"/>
  <cols>
    <col min="1" max="1" width="5.85546875" style="5" customWidth="1"/>
    <col min="2" max="2" width="43.140625" style="6" customWidth="1"/>
    <col min="3" max="3" width="14" style="6" customWidth="1"/>
    <col min="4" max="4" width="43.42578125" style="5" customWidth="1"/>
    <col min="5" max="5" width="15.42578125" style="5" customWidth="1"/>
    <col min="6" max="6" width="12.5703125" style="5" customWidth="1"/>
    <col min="7" max="16384" width="9.140625" style="5"/>
  </cols>
  <sheetData>
    <row r="1" spans="1:6" ht="31.5" customHeight="1">
      <c r="A1" s="144" t="s">
        <v>82</v>
      </c>
      <c r="B1" s="144"/>
      <c r="C1" s="144"/>
      <c r="D1" s="144"/>
      <c r="E1" s="144"/>
      <c r="F1" s="61"/>
    </row>
    <row r="2" spans="1:6" ht="14.25" thickBot="1">
      <c r="E2" s="62"/>
    </row>
    <row r="3" spans="1:6" ht="24" customHeight="1" thickBot="1">
      <c r="A3" s="140" t="s">
        <v>53</v>
      </c>
      <c r="B3" s="63" t="s">
        <v>5</v>
      </c>
      <c r="C3" s="8"/>
      <c r="D3" s="142" t="s">
        <v>6</v>
      </c>
      <c r="E3" s="143"/>
      <c r="F3" s="10"/>
    </row>
    <row r="4" spans="1:6" s="14" customFormat="1" ht="35.25" customHeight="1" thickBot="1">
      <c r="A4" s="141"/>
      <c r="B4" s="13" t="s">
        <v>0</v>
      </c>
      <c r="C4" s="64" t="s">
        <v>72</v>
      </c>
      <c r="D4" s="65" t="s">
        <v>0</v>
      </c>
      <c r="E4" s="66" t="s">
        <v>72</v>
      </c>
      <c r="F4" s="67"/>
    </row>
    <row r="5" spans="1:6" s="14" customFormat="1" ht="14.25" customHeight="1" thickBot="1">
      <c r="A5" s="15">
        <v>1</v>
      </c>
      <c r="B5" s="17">
        <v>2</v>
      </c>
      <c r="C5" s="68">
        <v>3</v>
      </c>
      <c r="D5" s="17">
        <v>4</v>
      </c>
      <c r="E5" s="16">
        <v>5</v>
      </c>
      <c r="F5" s="69"/>
    </row>
    <row r="6" spans="1:6" ht="15.95" customHeight="1">
      <c r="A6" s="70" t="s">
        <v>9</v>
      </c>
      <c r="B6" s="44" t="s">
        <v>92</v>
      </c>
      <c r="C6" s="125">
        <v>19950000</v>
      </c>
      <c r="D6" s="44" t="s">
        <v>79</v>
      </c>
      <c r="E6" s="26">
        <v>3152351</v>
      </c>
      <c r="F6" s="71"/>
    </row>
    <row r="7" spans="1:6" ht="15.95" customHeight="1">
      <c r="A7" s="72" t="s">
        <v>11</v>
      </c>
      <c r="B7" s="45" t="s">
        <v>93</v>
      </c>
      <c r="C7" s="126">
        <v>4811811</v>
      </c>
      <c r="D7" s="45" t="s">
        <v>54</v>
      </c>
      <c r="E7" s="28">
        <v>7370550</v>
      </c>
      <c r="F7" s="71"/>
    </row>
    <row r="8" spans="1:6" ht="15.95" customHeight="1">
      <c r="A8" s="72">
        <v>3</v>
      </c>
      <c r="B8" s="45" t="s">
        <v>94</v>
      </c>
      <c r="C8" s="126">
        <v>31811</v>
      </c>
      <c r="D8" s="45" t="s">
        <v>95</v>
      </c>
      <c r="E8" s="28">
        <v>65487</v>
      </c>
      <c r="F8" s="71"/>
    </row>
    <row r="9" spans="1:6" ht="15.95" customHeight="1">
      <c r="A9" s="72">
        <v>6</v>
      </c>
      <c r="B9" s="45" t="s">
        <v>56</v>
      </c>
      <c r="C9" s="74"/>
      <c r="D9" s="45" t="s">
        <v>96</v>
      </c>
      <c r="E9" s="28">
        <v>400000</v>
      </c>
      <c r="F9" s="71"/>
    </row>
    <row r="10" spans="1:6" ht="15.95" customHeight="1">
      <c r="A10" s="72">
        <v>7</v>
      </c>
      <c r="B10" s="45" t="s">
        <v>57</v>
      </c>
      <c r="C10" s="73"/>
      <c r="D10" s="45" t="s">
        <v>91</v>
      </c>
      <c r="E10" s="28">
        <v>32789271</v>
      </c>
      <c r="F10" s="71"/>
    </row>
    <row r="11" spans="1:6" ht="15.95" customHeight="1">
      <c r="A11" s="72">
        <v>8</v>
      </c>
      <c r="B11" s="45" t="s">
        <v>16</v>
      </c>
      <c r="C11" s="74"/>
      <c r="D11" s="45"/>
      <c r="E11" s="28"/>
      <c r="F11" s="71"/>
    </row>
    <row r="12" spans="1:6" ht="15.95" customHeight="1">
      <c r="A12" s="72" t="s">
        <v>20</v>
      </c>
      <c r="B12" s="45" t="s">
        <v>58</v>
      </c>
      <c r="C12" s="73"/>
      <c r="D12" s="45"/>
      <c r="E12" s="28"/>
      <c r="F12" s="71"/>
    </row>
    <row r="13" spans="1:6" ht="15.95" customHeight="1" thickBot="1">
      <c r="A13" s="72" t="s">
        <v>21</v>
      </c>
      <c r="B13" s="45" t="s">
        <v>80</v>
      </c>
      <c r="C13" s="124">
        <v>52585913</v>
      </c>
      <c r="D13" s="45"/>
      <c r="E13" s="28"/>
      <c r="F13" s="71"/>
    </row>
    <row r="14" spans="1:6" ht="15.95" customHeight="1" thickBot="1">
      <c r="A14" s="75" t="s">
        <v>22</v>
      </c>
      <c r="B14" s="50" t="s">
        <v>25</v>
      </c>
      <c r="C14" s="76">
        <f>SUM(C6:C13)</f>
        <v>77379535</v>
      </c>
      <c r="D14" s="50" t="s">
        <v>26</v>
      </c>
      <c r="E14" s="36">
        <f>SUM(E6:E13)</f>
        <v>43777659</v>
      </c>
      <c r="F14" s="77"/>
    </row>
    <row r="15" spans="1:6" ht="15.95" customHeight="1">
      <c r="A15" s="96" t="s">
        <v>23</v>
      </c>
      <c r="B15" s="78" t="s">
        <v>59</v>
      </c>
      <c r="C15" s="79">
        <v>4907004</v>
      </c>
      <c r="D15" s="38" t="s">
        <v>29</v>
      </c>
      <c r="E15" s="46"/>
      <c r="F15" s="80"/>
    </row>
    <row r="16" spans="1:6" ht="15.95" customHeight="1">
      <c r="A16" s="72" t="s">
        <v>24</v>
      </c>
      <c r="B16" s="38" t="s">
        <v>32</v>
      </c>
      <c r="C16" s="81"/>
      <c r="D16" s="38" t="s">
        <v>60</v>
      </c>
      <c r="E16" s="40"/>
      <c r="F16" s="80"/>
    </row>
    <row r="17" spans="1:6" ht="15.95" customHeight="1">
      <c r="A17" s="72" t="s">
        <v>27</v>
      </c>
      <c r="B17" s="38" t="s">
        <v>61</v>
      </c>
      <c r="C17" s="81"/>
      <c r="D17" s="38" t="s">
        <v>62</v>
      </c>
      <c r="E17" s="40"/>
      <c r="F17" s="80"/>
    </row>
    <row r="18" spans="1:6" ht="15.95" customHeight="1">
      <c r="A18" s="72" t="s">
        <v>30</v>
      </c>
      <c r="B18" s="38" t="s">
        <v>63</v>
      </c>
      <c r="C18" s="81"/>
      <c r="D18" s="38" t="s">
        <v>36</v>
      </c>
      <c r="E18" s="40">
        <v>39167556</v>
      </c>
      <c r="F18" s="80"/>
    </row>
    <row r="19" spans="1:6" ht="15.95" customHeight="1">
      <c r="A19" s="72" t="s">
        <v>31</v>
      </c>
      <c r="B19" s="38" t="s">
        <v>64</v>
      </c>
      <c r="C19" s="81">
        <v>658676</v>
      </c>
      <c r="D19" s="42" t="s">
        <v>39</v>
      </c>
      <c r="E19" s="40"/>
      <c r="F19" s="80"/>
    </row>
    <row r="20" spans="1:6" ht="15.95" customHeight="1">
      <c r="A20" s="72" t="s">
        <v>34</v>
      </c>
      <c r="B20" s="42" t="s">
        <v>65</v>
      </c>
      <c r="C20" s="81"/>
      <c r="D20" s="38" t="s">
        <v>66</v>
      </c>
      <c r="E20" s="40"/>
      <c r="F20" s="80"/>
    </row>
    <row r="21" spans="1:6" ht="15.95" customHeight="1">
      <c r="A21" s="72" t="s">
        <v>37</v>
      </c>
      <c r="B21" s="38" t="s">
        <v>44</v>
      </c>
      <c r="C21" s="81"/>
      <c r="D21" s="44" t="s">
        <v>55</v>
      </c>
      <c r="E21" s="40"/>
      <c r="F21" s="80"/>
    </row>
    <row r="22" spans="1:6" ht="15.95" customHeight="1">
      <c r="A22" s="72" t="s">
        <v>40</v>
      </c>
      <c r="B22" s="44" t="s">
        <v>67</v>
      </c>
      <c r="C22" s="81"/>
      <c r="D22" s="45" t="s">
        <v>68</v>
      </c>
      <c r="E22" s="40"/>
      <c r="F22" s="80"/>
    </row>
    <row r="23" spans="1:6" ht="15.95" customHeight="1" thickBot="1">
      <c r="A23" s="89" t="s">
        <v>43</v>
      </c>
      <c r="B23" s="49"/>
      <c r="C23" s="81"/>
      <c r="D23" s="44"/>
      <c r="E23" s="40"/>
      <c r="F23" s="80"/>
    </row>
    <row r="24" spans="1:6" ht="15.95" customHeight="1" thickBot="1">
      <c r="A24" s="90" t="s">
        <v>46</v>
      </c>
      <c r="B24" s="50" t="s">
        <v>98</v>
      </c>
      <c r="C24" s="76">
        <f>SUM(C19:C23)</f>
        <v>658676</v>
      </c>
      <c r="D24" s="50" t="s">
        <v>73</v>
      </c>
      <c r="E24" s="36">
        <f>SUM(E15:E23)</f>
        <v>39167556</v>
      </c>
      <c r="F24" s="82"/>
    </row>
    <row r="25" spans="1:6" ht="15.95" customHeight="1" thickBot="1">
      <c r="A25" s="90" t="s">
        <v>49</v>
      </c>
      <c r="B25" s="52" t="s">
        <v>74</v>
      </c>
      <c r="C25" s="83">
        <v>82945215</v>
      </c>
      <c r="D25" s="52" t="s">
        <v>75</v>
      </c>
      <c r="E25" s="84">
        <f>E14+E24</f>
        <v>82945215</v>
      </c>
      <c r="F25" s="85"/>
    </row>
    <row r="26" spans="1:6" ht="15.95" customHeight="1" thickBot="1">
      <c r="A26" s="90" t="s">
        <v>50</v>
      </c>
      <c r="B26" s="86" t="s">
        <v>51</v>
      </c>
      <c r="C26" s="127"/>
      <c r="D26" s="86" t="s">
        <v>52</v>
      </c>
      <c r="E26" s="87"/>
      <c r="F26" s="88"/>
    </row>
    <row r="29" spans="1:6" ht="15.75">
      <c r="B29" s="60"/>
      <c r="C29" s="60"/>
    </row>
  </sheetData>
  <mergeCells count="3">
    <mergeCell ref="A3:A4"/>
    <mergeCell ref="D3:E3"/>
    <mergeCell ref="A1:E1"/>
  </mergeCells>
  <phoneticPr fontId="7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93" orientation="landscape" r:id="rId1"/>
  <headerFooter alignWithMargins="0">
    <oddHeader>&amp;R&amp;"Times New Roman CE,Normál"7. melléklet  a 14/2016. (XI.29.) 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5</vt:lpstr>
      <vt:lpstr>6</vt:lpstr>
      <vt:lpstr>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User</cp:lastModifiedBy>
  <cp:lastPrinted>2017-04-05T10:46:53Z</cp:lastPrinted>
  <dcterms:created xsi:type="dcterms:W3CDTF">2014-01-13T16:29:21Z</dcterms:created>
  <dcterms:modified xsi:type="dcterms:W3CDTF">2017-04-12T13:29:23Z</dcterms:modified>
</cp:coreProperties>
</file>