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firstSheet="9" activeTab="15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 EU projektek" sheetId="6" r:id="rId6"/>
    <sheet name="7.hivatal bevételi előir." sheetId="7" r:id="rId7"/>
    <sheet name="8.hivatal kiadási előir." sheetId="8" r:id="rId8"/>
    <sheet name="9. Óvoda bevételi előir." sheetId="9" r:id="rId9"/>
    <sheet name="10. Óvoda kiadási előir." sheetId="10" r:id="rId10"/>
    <sheet name="11.Önkormányzat bevételei előir" sheetId="11" r:id="rId11"/>
    <sheet name="12. Önkormányzat kiadási előir." sheetId="12" r:id="rId12"/>
    <sheet name="13. finanszírozás" sheetId="13" r:id="rId13"/>
    <sheet name="14. átadott" sheetId="14" r:id="rId14"/>
    <sheet name="15. átvett" sheetId="15" r:id="rId15"/>
    <sheet name="16. helyi adók" sheetId="16" r:id="rId16"/>
  </sheets>
  <definedNames>
    <definedName name="_xlnm.Print_Area" localSheetId="0">'1. Összesített bevételi előir.'!$B$1:$G$97</definedName>
    <definedName name="_xlnm.Print_Area" localSheetId="9">'10. Óvoda kiadási előir.'!$B$1:$G$123</definedName>
    <definedName name="_xlnm.Print_Area" localSheetId="10">'11.Önkormányzat bevételei előir'!$B$1:$G$97</definedName>
    <definedName name="_xlnm.Print_Area" localSheetId="11">'12. Önkormányzat kiadási előir.'!$B$1:$G$123</definedName>
    <definedName name="_xlnm.Print_Area" localSheetId="12">'13. finanszírozás'!$B$1:$F$9</definedName>
    <definedName name="_xlnm.Print_Area" localSheetId="13">'14. átadott'!$B$1:$D$116</definedName>
    <definedName name="_xlnm.Print_Area" localSheetId="14">'15. átvett'!$B$1:$D$116</definedName>
    <definedName name="_xlnm.Print_Area" localSheetId="1">'2. Összesített kiadási ei.'!$B$1:$G$123</definedName>
    <definedName name="_xlnm.Print_Area" localSheetId="2">'3. szociális kiadások'!$B$1:$D$24</definedName>
    <definedName name="_xlnm.Print_Area" localSheetId="3">'4. tartalékok'!$B$1:$F$16</definedName>
    <definedName name="_xlnm.Print_Area" localSheetId="4">'5. Létszám'!$B$1:$F$34</definedName>
    <definedName name="_xlnm.Print_Area" localSheetId="5">'6. EU projektek'!$B$1:$C$22</definedName>
    <definedName name="_xlnm.Print_Area" localSheetId="8">'9. Óvoda bevételi előir.'!$B$1:$G$97</definedName>
  </definedNames>
  <calcPr fullCalcOnLoad="1"/>
</workbook>
</file>

<file path=xl/sharedStrings.xml><?xml version="1.0" encoding="utf-8"?>
<sst xmlns="http://schemas.openxmlformats.org/spreadsheetml/2006/main" count="3521" uniqueCount="735">
  <si>
    <t>Kiadások (E Ft)</t>
  </si>
  <si>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</si>
  <si>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</si>
  <si>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</si>
  <si>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</si>
  <si>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</si>
  <si>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</si>
  <si>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</si>
  <si>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</si>
  <si>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</si>
  <si>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</si>
  <si>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</si>
  <si>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</si>
  <si>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</si>
  <si>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</si>
  <si>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</si>
  <si>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</si>
  <si>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</si>
  <si>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</si>
  <si>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</si>
  <si>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</si>
  <si>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</si>
  <si>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</si>
  <si>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</si>
  <si>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</si>
  <si>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</si>
  <si>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</si>
  <si>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</si>
  <si>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</si>
  <si>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</si>
  <si>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</si>
  <si>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</si>
  <si>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</si>
  <si>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</si>
  <si>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</si>
  <si>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</si>
  <si>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</si>
  <si>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</si>
  <si>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</si>
  <si>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</si>
  <si>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</si>
  <si>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</si>
  <si>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</si>
  <si>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</si>
  <si>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</si>
  <si>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</si>
  <si>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</si>
  <si>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</si>
  <si>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</si>
  <si>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</si>
  <si>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</si>
  <si>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</si>
  <si>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</si>
  <si>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</si>
  <si>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</si>
  <si>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</si>
  <si>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</si>
  <si>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</si>
  <si>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</si>
  <si>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</si>
  <si>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</si>
  <si>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</si>
  <si>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</si>
  <si>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</si>
  <si>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</si>
  <si>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</si>
  <si>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</si>
  <si>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</si>
  <si>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</si>
  <si>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</si>
  <si>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</si>
  <si>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</si>
  <si>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</si>
  <si>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</si>
  <si>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</si>
  <si>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</si>
  <si>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</si>
  <si>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</si>
  <si>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</si>
  <si>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</si>
  <si>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</si>
  <si>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</si>
  <si>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</si>
  <si>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</si>
  <si>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</si>
  <si>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</si>
  <si>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</si>
  <si>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</si>
  <si>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</si>
  <si>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</si>
  <si>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</si>
  <si>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</si>
  <si>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</si>
  <si>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</si>
  <si>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</si>
  <si>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</si>
  <si>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</si>
  <si>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</si>
  <si>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</si>
  <si>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</si>
  <si>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</si>
  <si>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</si>
  <si>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</si>
  <si>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</si>
  <si>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</si>
  <si>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</si>
  <si>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</si>
  <si>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</si>
  <si>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</si>
  <si>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</si>
  <si>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</si>
  <si>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</si>
  <si>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</si>
  <si>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</si>
  <si>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</si>
  <si>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</si>
  <si>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</si>
  <si>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</si>
  <si>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</si>
  <si>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</si>
  <si>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</si>
  <si>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</si>
  <si>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</si>
  <si>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</si>
  <si>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</si>
  <si>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</si>
  <si>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</si>
  <si>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</si>
  <si>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</si>
  <si>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</si>
  <si>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</si>
  <si>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</si>
  <si>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</si>
  <si>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</si>
  <si>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</si>
  <si>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</si>
  <si>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</si>
  <si>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</si>
  <si>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</si>
  <si>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</si>
  <si>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</si>
  <si>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</si>
  <si>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</si>
  <si>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</si>
  <si>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</si>
  <si>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</si>
  <si>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</si>
  <si>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</si>
  <si>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</si>
  <si>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</si>
  <si>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</si>
  <si>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</si>
  <si>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</si>
  <si>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</si>
  <si>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</si>
  <si>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</si>
  <si>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</si>
  <si>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</si>
  <si>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</si>
  <si>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</si>
  <si>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</si>
  <si>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</si>
  <si>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</si>
  <si>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</si>
  <si>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</si>
  <si>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</si>
  <si>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</si>
  <si>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</si>
  <si>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</si>
  <si>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</si>
  <si>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</si>
  <si>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</si>
  <si>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</si>
  <si>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</si>
  <si>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</si>
  <si>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</si>
  <si>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</si>
  <si>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</si>
  <si>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</si>
  <si>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</si>
  <si>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</si>
  <si>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</si>
  <si>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</si>
  <si>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</si>
  <si>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</si>
  <si>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</si>
  <si>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</si>
  <si>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</si>
  <si>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</si>
  <si>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</si>
  <si>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</si>
  <si>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</si>
  <si>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</si>
  <si>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</si>
  <si>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</si>
  <si>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</si>
  <si>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</si>
  <si>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</si>
  <si>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</si>
  <si>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</si>
  <si>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</si>
  <si>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</si>
  <si>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</si>
  <si>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</si>
  <si>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</si>
  <si>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</si>
  <si>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</si>
  <si>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</si>
  <si>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</si>
  <si>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</si>
  <si>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</si>
  <si>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</si>
  <si>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</si>
  <si>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</si>
  <si>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</si>
  <si>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</si>
  <si>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</si>
  <si>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</si>
  <si>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</si>
  <si>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</si>
  <si>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</si>
  <si>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</si>
  <si>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</si>
  <si>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</si>
  <si>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</si>
  <si>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</si>
  <si>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</si>
  <si>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</si>
  <si>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</si>
  <si>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</si>
  <si>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</si>
  <si>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</si>
  <si>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</si>
  <si>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</si>
  <si>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</si>
  <si>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</si>
  <si>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</si>
  <si>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</si>
  <si>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</si>
  <si>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</si>
  <si>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</si>
  <si>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</si>
  <si>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</si>
  <si>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</si>
  <si>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</si>
  <si>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</si>
  <si>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</si>
  <si>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</si>
  <si>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</si>
  <si>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</si>
  <si>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</si>
  <si>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</si>
  <si>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</si>
  <si>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</si>
  <si>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</si>
  <si>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</si>
  <si>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</si>
  <si>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</si>
  <si>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</si>
  <si>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</si>
  <si>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</si>
  <si>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</si>
  <si>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</si>
  <si>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</si>
  <si>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</si>
  <si>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</si>
  <si>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</si>
  <si>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</si>
  <si>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</si>
  <si>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</si>
  <si>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</si>
  <si>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</si>
  <si>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</si>
  <si>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</si>
  <si>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</si>
  <si>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</si>
  <si>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</si>
  <si>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</si>
  <si>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</si>
  <si>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</si>
  <si>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</si>
  <si>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</si>
  <si>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</si>
  <si>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</si>
  <si>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</si>
  <si>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</si>
  <si>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</si>
  <si>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</si>
  <si>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</si>
  <si>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</si>
  <si>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</si>
  <si>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</si>
  <si>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</si>
  <si>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</si>
  <si>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</si>
  <si>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</si>
  <si>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</si>
  <si>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</si>
  <si>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</si>
  <si>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</si>
  <si>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</si>
  <si>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</si>
  <si>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</si>
  <si>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</si>
  <si>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</si>
  <si>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</si>
  <si>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</si>
  <si>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</si>
  <si>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</si>
  <si>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</si>
  <si>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</si>
  <si>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</si>
  <si>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</si>
  <si>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</si>
  <si>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</si>
  <si>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</si>
  <si>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</si>
  <si>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</si>
  <si>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</si>
  <si>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</si>
  <si>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</si>
  <si>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</si>
  <si>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</si>
  <si>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</si>
  <si>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</si>
  <si>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</si>
  <si>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</si>
  <si>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</si>
  <si>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</si>
  <si>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</si>
  <si>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</si>
  <si>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</si>
  <si>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</si>
  <si>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</si>
  <si>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</si>
  <si>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</si>
  <si>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</si>
  <si>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</si>
  <si>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</si>
  <si>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</si>
  <si>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</si>
  <si>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</si>
  <si>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</si>
  <si>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</si>
  <si>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</si>
  <si>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</si>
  <si>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</si>
  <si>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</si>
  <si>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</si>
  <si>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</si>
  <si>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</si>
  <si>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</si>
  <si>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</si>
  <si>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</si>
  <si>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</si>
  <si>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</si>
  <si>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</si>
  <si>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</si>
  <si>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</si>
  <si>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</si>
  <si>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</si>
  <si>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</si>
  <si>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</si>
  <si>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</si>
  <si>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</si>
  <si>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</si>
  <si>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</si>
  <si>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</si>
  <si>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</si>
  <si>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</si>
  <si>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</si>
  <si>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</si>
  <si>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</si>
  <si>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</si>
  <si>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</si>
  <si>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</si>
  <si>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</si>
  <si>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</si>
  <si>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</si>
  <si>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</si>
  <si>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</si>
  <si>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</si>
  <si>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</si>
  <si>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</si>
  <si>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</si>
  <si>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</si>
  <si>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</si>
  <si>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</si>
  <si>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</si>
  <si>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</si>
  <si>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</si>
  <si>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</si>
  <si>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</si>
  <si>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</si>
  <si>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</si>
  <si>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</si>
  <si>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</si>
  <si>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</si>
  <si>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</si>
  <si>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</si>
  <si>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</si>
  <si>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</si>
  <si>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</si>
  <si>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</si>
  <si>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</si>
  <si>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</si>
  <si>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</si>
  <si>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</si>
  <si>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</si>
  <si>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</si>
  <si>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</si>
  <si>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</si>
  <si>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</si>
  <si>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</si>
  <si>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</si>
  <si>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</si>
  <si>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</si>
  <si>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</si>
  <si>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</si>
  <si>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</si>
  <si>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</si>
  <si>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</si>
  <si>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</si>
  <si>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</si>
  <si>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</si>
  <si>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</si>
  <si>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</si>
  <si>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</si>
  <si>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</si>
  <si>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</si>
  <si>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</si>
  <si>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</si>
  <si>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</si>
  <si>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</si>
  <si>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Általános- és céltartalékok (E Ft)</t>
  </si>
  <si>
    <t>Általános tartalékok</t>
  </si>
  <si>
    <t>Céltartalékok-</t>
  </si>
  <si>
    <t>Az európai uniós forrásból finanszírozott támogatással megvalósuló programok, projektek kiadásai, bevételei, valamint a helyi önkormányzat ilyen projektekhez történő hozzájárulásai (E Ft)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</si>
  <si>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</si>
  <si>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</si>
  <si>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</si>
  <si>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</si>
  <si>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</si>
  <si>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</si>
  <si>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</si>
  <si>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</si>
  <si>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</si>
  <si>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</si>
  <si>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</si>
  <si>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</si>
  <si>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</si>
  <si>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</si>
  <si>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</si>
  <si>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</si>
  <si>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</si>
  <si>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</si>
  <si>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</si>
  <si>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</si>
  <si>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</si>
  <si>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</si>
  <si>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 xml:space="preserve">helyi megállapítású ápolási díj  [Szoctv. 43/B. §]  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</si>
  <si>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</si>
  <si>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</si>
  <si>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</si>
  <si>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</si>
  <si>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</si>
  <si>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</si>
  <si>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</si>
  <si>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</si>
  <si>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</si>
  <si>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</si>
  <si>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</si>
  <si>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</si>
  <si>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</si>
  <si>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</si>
  <si>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</si>
  <si>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</si>
  <si>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</si>
  <si>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</si>
  <si>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</si>
  <si>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</si>
  <si>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</si>
  <si>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</si>
  <si>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</si>
  <si>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</si>
  <si>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</si>
  <si>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</si>
  <si>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</si>
  <si>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</si>
  <si>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</si>
  <si>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</si>
  <si>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</si>
  <si>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</si>
  <si>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</si>
  <si>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</si>
  <si>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</si>
  <si>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</si>
  <si>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</si>
  <si>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</si>
  <si>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</si>
  <si>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</si>
  <si>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</si>
  <si>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</si>
  <si>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</si>
  <si>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</si>
  <si>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</si>
  <si>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</si>
  <si>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</si>
  <si>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</si>
  <si>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</si>
  <si>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</si>
  <si>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</si>
  <si>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</si>
  <si>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</si>
  <si>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</si>
  <si>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</si>
  <si>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</si>
  <si>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</si>
  <si>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</si>
  <si>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</si>
  <si>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</si>
  <si>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</si>
  <si>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</si>
  <si>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</si>
  <si>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</si>
  <si>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</si>
  <si>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</si>
  <si>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</si>
  <si>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</si>
  <si>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</si>
  <si>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</si>
  <si>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</si>
  <si>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</si>
  <si>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</si>
  <si>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</si>
  <si>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</si>
  <si>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</si>
  <si>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</si>
  <si>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</si>
  <si>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</si>
  <si>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</si>
  <si>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</si>
  <si>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</si>
  <si>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</si>
  <si>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</si>
  <si>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</si>
  <si>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</si>
  <si>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</si>
  <si>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</si>
  <si>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</si>
  <si>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</si>
  <si>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</si>
  <si>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</si>
  <si>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</si>
  <si>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</si>
  <si>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</si>
  <si>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</si>
  <si>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</si>
  <si>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</si>
  <si>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</si>
  <si>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</si>
  <si>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</si>
  <si>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</si>
  <si>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</si>
  <si>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</si>
  <si>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Önkormányzat 2016. évi költségvetéséhez</t>
  </si>
  <si>
    <t>egyéb, az önkormányzat rendeletében megállapított juttatás, települési támogatás</t>
  </si>
  <si>
    <t>önkormányzat által saját hatáskörben (nem szociális és gyermekvédelmi előírások alapján) adott természetbeni ellátás (tüzifa, szemétdíj)</t>
  </si>
  <si>
    <t>K4825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</si>
  <si>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</si>
  <si>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</si>
  <si>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</si>
  <si>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</si>
  <si>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</si>
  <si>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</si>
  <si>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</si>
  <si>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</si>
  <si>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</si>
  <si>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</si>
  <si>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</si>
  <si>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</si>
  <si>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</si>
  <si>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</si>
  <si>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</si>
  <si>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</si>
  <si>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</si>
  <si>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</si>
  <si>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</si>
  <si>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</si>
  <si>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</si>
  <si>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</si>
  <si>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</si>
  <si>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</si>
  <si>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</si>
  <si>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</si>
  <si>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</si>
  <si>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</si>
  <si>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</si>
  <si>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</si>
  <si>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</si>
  <si>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</si>
  <si>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</si>
  <si>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</si>
  <si>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</si>
  <si>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</si>
  <si>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</si>
  <si>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</si>
  <si>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</si>
  <si>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</si>
  <si>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</si>
  <si>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</si>
  <si>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</si>
  <si>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</si>
  <si>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</si>
  <si>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</si>
  <si>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</si>
  <si>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</si>
  <si>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</si>
  <si>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</si>
  <si>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</si>
  <si>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</si>
  <si>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</si>
  <si>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</si>
  <si>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</si>
  <si>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</si>
  <si>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</si>
  <si>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</si>
  <si>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</si>
  <si>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</si>
  <si>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</si>
  <si>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</si>
  <si>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</si>
  <si>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</si>
  <si>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</si>
  <si>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</si>
  <si>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</si>
  <si>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</si>
  <si>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</si>
  <si>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</si>
  <si>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</si>
  <si>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</si>
  <si>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</si>
  <si>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</si>
  <si>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</si>
  <si>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</si>
  <si>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</si>
  <si>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</si>
  <si>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</si>
  <si>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</si>
  <si>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</si>
  <si>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</si>
  <si>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</si>
  <si>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</si>
  <si>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</si>
  <si>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</si>
  <si>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</si>
  <si>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</si>
  <si>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</si>
  <si>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</si>
  <si>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</si>
  <si>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</si>
  <si>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</si>
  <si>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</si>
  <si>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</si>
  <si>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</si>
  <si>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</si>
  <si>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</si>
  <si>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</si>
  <si>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</si>
  <si>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</si>
  <si>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</si>
  <si>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</si>
  <si>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</si>
  <si>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</si>
  <si>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</si>
  <si>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</si>
  <si>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</si>
  <si>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</si>
  <si>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</si>
  <si>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</si>
  <si>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</si>
  <si>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</si>
  <si>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</si>
  <si>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</si>
  <si>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</si>
  <si>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</si>
  <si>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</si>
  <si>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</si>
  <si>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</si>
  <si>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</si>
  <si>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</si>
  <si>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</si>
  <si>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</si>
  <si>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</si>
  <si>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</si>
  <si>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</si>
  <si>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</si>
  <si>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</si>
  <si>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</si>
  <si>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</si>
  <si>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</si>
  <si>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</si>
  <si>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</si>
  <si>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</si>
  <si>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</si>
  <si>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A
Projekt megnevezése : Komplex telepprogram</t>
  </si>
  <si>
    <t>B
Eredeti ei.</t>
  </si>
  <si>
    <t>C
Polgármesteri Hivatal</t>
  </si>
  <si>
    <t>D
Napraforgó Óvoda</t>
  </si>
  <si>
    <t>E
ÖSSZESEN</t>
  </si>
  <si>
    <t>B
Rovatszám</t>
  </si>
  <si>
    <t>1. melléklet a 3/2016. (II.16) önkormányzati rendelethez</t>
  </si>
  <si>
    <t>2. melléklet a 3/2016. (II.16) önkormányzati rendelethez</t>
  </si>
  <si>
    <t>4. melléklet a 3/2016. (II.16) önkormányzati rendelethez</t>
  </si>
  <si>
    <t>5. melléklet a 3/2016. (II.16) önkormányzati rendelethez</t>
  </si>
  <si>
    <t>6. melléklet a 3/2016. (II.16) önkormányzati rendelethez</t>
  </si>
  <si>
    <t>7. melléklet a 3/2016. (II.16) önkormányzati rendelethez</t>
  </si>
  <si>
    <t>8. melléklet a 3/2016. (II.16) önkormányzati rendelethez</t>
  </si>
  <si>
    <t>9. melléklet a 3/2016. (II.16) önkormányzati rendelethez</t>
  </si>
  <si>
    <t>10. melléklet a 3/2016. (II.16) önkormányzati rendelethez</t>
  </si>
  <si>
    <t>11. melléklet a 3/2016. (II.16) önkormányzati rendelethez</t>
  </si>
  <si>
    <t>12. melléklet a 3/2016. (II.16) önkormányzati rendelethez</t>
  </si>
  <si>
    <t>13. melléklet a 3/2016. (II.16) önkormányzati rendelethez</t>
  </si>
  <si>
    <t>14. melléklet a 3/2016. (II.16) önkormányzati rendelethez</t>
  </si>
  <si>
    <t>15. melléklet a 3/2016. (II.16) önkormányzati rendelethez</t>
  </si>
  <si>
    <t>16. melléklet a 3/2016. (II.16) önkormányzati rendelethez</t>
  </si>
  <si>
    <t>3. melléklet a 3/2016. (II.16) önkormányzati rendelethez</t>
  </si>
  <si>
    <t xml:space="preserve">D
állami (államigazgatási) feladatok </t>
  </si>
  <si>
    <t>K4817</t>
  </si>
  <si>
    <t>K48171</t>
  </si>
  <si>
    <t>K48172</t>
  </si>
  <si>
    <t>K48173</t>
  </si>
  <si>
    <t>K4816</t>
  </si>
  <si>
    <t>K4815</t>
  </si>
  <si>
    <t>felhalmozási célú önkormányzati támogatások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</si>
</sst>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10"/>
      <name val="Bookman Old Style"/>
      <family val="1"/>
    </font>
    <font>
      <sz val="11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164" fontId="16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left" vertical="center"/>
    </xf>
    <xf numFmtId="164" fontId="14" fillId="34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19" fillId="0" borderId="10" xfId="54" applyFont="1" applyFill="1" applyBorder="1" applyAlignment="1">
      <alignment horizontal="left" vertical="center" wrapText="1"/>
      <protection/>
    </xf>
    <xf numFmtId="0" fontId="18" fillId="0" borderId="10" xfId="5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18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5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1" xfId="54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0.140625" style="0" customWidth="1"/>
    <col min="5" max="5" width="14.140625" style="0" customWidth="1"/>
    <col min="6" max="6" width="16.8515625" style="0" customWidth="1"/>
    <col min="7" max="7" width="13.28125" style="0" customWidth="1"/>
  </cols>
  <sheetData>
    <row r="1" spans="2:7" ht="15.75">
      <c r="B1" s="18"/>
      <c r="C1" s="95" t="s">
        <v>711</v>
      </c>
      <c r="D1" s="95"/>
      <c r="E1" s="95"/>
      <c r="F1" s="95"/>
      <c r="G1" s="95"/>
    </row>
    <row r="2" spans="2:7" ht="24" customHeight="1">
      <c r="B2" s="92" t="s">
        <v>565</v>
      </c>
      <c r="C2" s="93"/>
      <c r="D2" s="93"/>
      <c r="E2" s="93"/>
      <c r="F2" s="93"/>
      <c r="G2" s="94"/>
    </row>
    <row r="3" spans="2:9" ht="24" customHeight="1">
      <c r="B3" s="92" t="s">
        <v>565</v>
      </c>
      <c r="C3" s="93"/>
      <c r="D3" s="93"/>
      <c r="E3" s="93"/>
      <c r="F3" s="93"/>
      <c r="G3" s="94"/>
      <c r="I3" s="6"/>
    </row>
    <row r="4" spans="2:7" ht="15.75">
      <c r="B4" s="96" t="s">
        <v>232</v>
      </c>
      <c r="C4" s="93"/>
      <c r="D4" s="93"/>
      <c r="E4" s="93"/>
      <c r="F4" s="93"/>
      <c r="G4" s="94"/>
    </row>
    <row r="5" spans="2:7" ht="15.75">
      <c r="B5" s="27"/>
      <c r="C5" s="18"/>
      <c r="D5" s="18"/>
      <c r="E5" s="18"/>
      <c r="F5" s="18"/>
      <c r="G5" s="18"/>
    </row>
    <row r="6" spans="1:7" ht="15.75">
      <c r="A6" s="79"/>
      <c r="B6" s="28" t="s">
        <v>557</v>
      </c>
      <c r="C6" s="18"/>
      <c r="D6" s="18"/>
      <c r="E6" s="18"/>
      <c r="F6" s="18"/>
      <c r="G6" s="18"/>
    </row>
    <row r="7" spans="1:7" ht="78.75" customHeight="1">
      <c r="A7" s="79"/>
      <c r="B7" s="20" t="s">
        <v>572</v>
      </c>
      <c r="C7" s="20" t="s">
        <v>573</v>
      </c>
      <c r="D7" s="80" t="s">
        <v>574</v>
      </c>
      <c r="E7" s="80" t="s">
        <v>575</v>
      </c>
      <c r="F7" s="80" t="s">
        <v>576</v>
      </c>
      <c r="G7" s="81" t="s">
        <v>577</v>
      </c>
    </row>
    <row r="8" spans="1:7" ht="15" customHeight="1">
      <c r="A8" s="79" t="s">
        <v>578</v>
      </c>
      <c r="B8" s="29" t="s">
        <v>233</v>
      </c>
      <c r="C8" s="25" t="s">
        <v>234</v>
      </c>
      <c r="D8" s="22">
        <v>75931</v>
      </c>
      <c r="E8" s="22"/>
      <c r="F8" s="22"/>
      <c r="G8" s="22">
        <v>75931</v>
      </c>
    </row>
    <row r="9" spans="1:7" ht="15" customHeight="1">
      <c r="A9" s="79" t="s">
        <v>579</v>
      </c>
      <c r="B9" s="21" t="s">
        <v>235</v>
      </c>
      <c r="C9" s="25" t="s">
        <v>236</v>
      </c>
      <c r="D9" s="22">
        <v>96163</v>
      </c>
      <c r="E9" s="22"/>
      <c r="F9" s="22"/>
      <c r="G9" s="22">
        <v>96163</v>
      </c>
    </row>
    <row r="10" spans="1:7" ht="15" customHeight="1">
      <c r="A10" s="79" t="s">
        <v>580</v>
      </c>
      <c r="B10" s="21" t="s">
        <v>237</v>
      </c>
      <c r="C10" s="25" t="s">
        <v>238</v>
      </c>
      <c r="D10" s="22">
        <v>70998</v>
      </c>
      <c r="E10" s="22"/>
      <c r="F10" s="22"/>
      <c r="G10" s="22">
        <v>70998</v>
      </c>
    </row>
    <row r="11" spans="1:7" ht="15" customHeight="1">
      <c r="A11" s="79" t="s">
        <v>581</v>
      </c>
      <c r="B11" s="21" t="s">
        <v>239</v>
      </c>
      <c r="C11" s="25" t="s">
        <v>240</v>
      </c>
      <c r="D11" s="22">
        <v>2995</v>
      </c>
      <c r="E11" s="22"/>
      <c r="F11" s="22"/>
      <c r="G11" s="22">
        <v>2995</v>
      </c>
    </row>
    <row r="12" spans="1:7" ht="15" customHeight="1">
      <c r="A12" s="79" t="s">
        <v>582</v>
      </c>
      <c r="B12" s="21" t="s">
        <v>241</v>
      </c>
      <c r="C12" s="25" t="s">
        <v>242</v>
      </c>
      <c r="D12" s="22">
        <v>1529</v>
      </c>
      <c r="E12" s="22"/>
      <c r="F12" s="22"/>
      <c r="G12" s="22">
        <v>1529</v>
      </c>
    </row>
    <row r="13" spans="1:7" ht="15" customHeight="1">
      <c r="A13" s="79" t="s">
        <v>583</v>
      </c>
      <c r="B13" s="21" t="s">
        <v>243</v>
      </c>
      <c r="C13" s="25" t="s">
        <v>244</v>
      </c>
      <c r="D13" s="22"/>
      <c r="E13" s="22"/>
      <c r="F13" s="22"/>
      <c r="G13" s="22"/>
    </row>
    <row r="14" spans="1:7" ht="15" customHeight="1">
      <c r="A14" s="79" t="s">
        <v>584</v>
      </c>
      <c r="B14" s="23" t="s">
        <v>245</v>
      </c>
      <c r="C14" s="24" t="s">
        <v>246</v>
      </c>
      <c r="D14" s="22">
        <v>247616</v>
      </c>
      <c r="E14" s="22"/>
      <c r="F14" s="22"/>
      <c r="G14" s="22">
        <v>247616</v>
      </c>
    </row>
    <row r="15" spans="1:7" ht="15" customHeight="1">
      <c r="A15" s="79" t="s">
        <v>585</v>
      </c>
      <c r="B15" s="21" t="s">
        <v>247</v>
      </c>
      <c r="C15" s="25" t="s">
        <v>248</v>
      </c>
      <c r="D15" s="22"/>
      <c r="E15" s="22"/>
      <c r="F15" s="22"/>
      <c r="G15" s="22"/>
    </row>
    <row r="16" spans="1:7" ht="15" customHeight="1">
      <c r="A16" s="79" t="s">
        <v>586</v>
      </c>
      <c r="B16" s="21" t="s">
        <v>249</v>
      </c>
      <c r="C16" s="25" t="s">
        <v>250</v>
      </c>
      <c r="D16" s="22"/>
      <c r="E16" s="22"/>
      <c r="F16" s="22"/>
      <c r="G16" s="22"/>
    </row>
    <row r="17" spans="1:7" ht="15" customHeight="1">
      <c r="A17" s="79" t="s">
        <v>587</v>
      </c>
      <c r="B17" s="21" t="s">
        <v>251</v>
      </c>
      <c r="C17" s="25" t="s">
        <v>252</v>
      </c>
      <c r="D17" s="22"/>
      <c r="E17" s="22"/>
      <c r="F17" s="22"/>
      <c r="G17" s="22"/>
    </row>
    <row r="18" spans="1:7" ht="15" customHeight="1">
      <c r="A18" s="79" t="s">
        <v>588</v>
      </c>
      <c r="B18" s="21" t="s">
        <v>253</v>
      </c>
      <c r="C18" s="25" t="s">
        <v>254</v>
      </c>
      <c r="D18" s="22"/>
      <c r="E18" s="22"/>
      <c r="F18" s="22"/>
      <c r="G18" s="22"/>
    </row>
    <row r="19" spans="1:7" ht="15" customHeight="1">
      <c r="A19" s="79" t="s">
        <v>589</v>
      </c>
      <c r="B19" s="21" t="s">
        <v>255</v>
      </c>
      <c r="C19" s="25" t="s">
        <v>256</v>
      </c>
      <c r="D19" s="22">
        <v>137762</v>
      </c>
      <c r="E19" s="22"/>
      <c r="F19" s="22"/>
      <c r="G19" s="22">
        <v>137762</v>
      </c>
    </row>
    <row r="20" spans="1:7" ht="15" customHeight="1">
      <c r="A20" s="79" t="s">
        <v>590</v>
      </c>
      <c r="B20" s="23" t="s">
        <v>257</v>
      </c>
      <c r="C20" s="24" t="s">
        <v>258</v>
      </c>
      <c r="D20" s="22">
        <v>385378</v>
      </c>
      <c r="E20" s="22"/>
      <c r="F20" s="22"/>
      <c r="G20" s="22">
        <v>385378</v>
      </c>
    </row>
    <row r="21" spans="1:7" ht="15" customHeight="1">
      <c r="A21" s="79" t="s">
        <v>591</v>
      </c>
      <c r="B21" s="21" t="s">
        <v>259</v>
      </c>
      <c r="C21" s="25" t="s">
        <v>260</v>
      </c>
      <c r="D21" s="22"/>
      <c r="E21" s="22"/>
      <c r="F21" s="22"/>
      <c r="G21" s="22"/>
    </row>
    <row r="22" spans="1:7" ht="15" customHeight="1">
      <c r="A22" s="79" t="s">
        <v>592</v>
      </c>
      <c r="B22" s="21" t="s">
        <v>261</v>
      </c>
      <c r="C22" s="25" t="s">
        <v>262</v>
      </c>
      <c r="D22" s="22"/>
      <c r="E22" s="22"/>
      <c r="F22" s="22"/>
      <c r="G22" s="22"/>
    </row>
    <row r="23" spans="1:7" ht="15" customHeight="1">
      <c r="A23" s="79" t="s">
        <v>593</v>
      </c>
      <c r="B23" s="23" t="s">
        <v>263</v>
      </c>
      <c r="C23" s="24" t="s">
        <v>264</v>
      </c>
      <c r="D23" s="22"/>
      <c r="E23" s="22"/>
      <c r="F23" s="22"/>
      <c r="G23" s="22"/>
    </row>
    <row r="24" spans="1:7" ht="15" customHeight="1">
      <c r="A24" s="79" t="s">
        <v>594</v>
      </c>
      <c r="B24" s="21" t="s">
        <v>265</v>
      </c>
      <c r="C24" s="25" t="s">
        <v>266</v>
      </c>
      <c r="D24" s="22"/>
      <c r="E24" s="22"/>
      <c r="F24" s="22"/>
      <c r="G24" s="22"/>
    </row>
    <row r="25" spans="1:7" ht="15" customHeight="1">
      <c r="A25" s="79" t="s">
        <v>595</v>
      </c>
      <c r="B25" s="21" t="s">
        <v>267</v>
      </c>
      <c r="C25" s="25" t="s">
        <v>268</v>
      </c>
      <c r="D25" s="22"/>
      <c r="E25" s="22"/>
      <c r="F25" s="22"/>
      <c r="G25" s="22"/>
    </row>
    <row r="26" spans="1:7" ht="15" customHeight="1">
      <c r="A26" s="79" t="s">
        <v>596</v>
      </c>
      <c r="B26" s="21" t="s">
        <v>269</v>
      </c>
      <c r="C26" s="25" t="s">
        <v>270</v>
      </c>
      <c r="D26" s="22"/>
      <c r="E26" s="22"/>
      <c r="F26" s="22"/>
      <c r="G26" s="22"/>
    </row>
    <row r="27" spans="1:7" ht="15" customHeight="1">
      <c r="A27" s="79" t="s">
        <v>597</v>
      </c>
      <c r="B27" s="21" t="s">
        <v>556</v>
      </c>
      <c r="C27" s="25" t="s">
        <v>272</v>
      </c>
      <c r="D27" s="22">
        <v>9422</v>
      </c>
      <c r="E27" s="22"/>
      <c r="F27" s="22"/>
      <c r="G27" s="22">
        <v>9422</v>
      </c>
    </row>
    <row r="28" spans="1:7" ht="15" customHeight="1">
      <c r="A28" s="79" t="s">
        <v>598</v>
      </c>
      <c r="B28" s="21" t="s">
        <v>273</v>
      </c>
      <c r="C28" s="25" t="s">
        <v>274</v>
      </c>
      <c r="D28" s="22"/>
      <c r="E28" s="22"/>
      <c r="F28" s="22"/>
      <c r="G28" s="22"/>
    </row>
    <row r="29" spans="1:7" ht="15" customHeight="1">
      <c r="A29" s="79" t="s">
        <v>599</v>
      </c>
      <c r="B29" s="21" t="s">
        <v>275</v>
      </c>
      <c r="C29" s="25" t="s">
        <v>276</v>
      </c>
      <c r="D29" s="22"/>
      <c r="E29" s="22"/>
      <c r="F29" s="22"/>
      <c r="G29" s="22"/>
    </row>
    <row r="30" spans="1:7" ht="15" customHeight="1">
      <c r="A30" s="79" t="s">
        <v>600</v>
      </c>
      <c r="B30" s="21" t="s">
        <v>277</v>
      </c>
      <c r="C30" s="25" t="s">
        <v>278</v>
      </c>
      <c r="D30" s="22">
        <v>1800</v>
      </c>
      <c r="E30" s="22"/>
      <c r="F30" s="22"/>
      <c r="G30" s="22">
        <v>1800</v>
      </c>
    </row>
    <row r="31" spans="1:7" ht="15" customHeight="1">
      <c r="A31" s="79" t="s">
        <v>601</v>
      </c>
      <c r="B31" s="21" t="s">
        <v>279</v>
      </c>
      <c r="C31" s="25" t="s">
        <v>280</v>
      </c>
      <c r="D31" s="22"/>
      <c r="E31" s="22"/>
      <c r="F31" s="22"/>
      <c r="G31" s="22"/>
    </row>
    <row r="32" spans="1:7" ht="15" customHeight="1">
      <c r="A32" s="79" t="s">
        <v>602</v>
      </c>
      <c r="B32" s="23" t="s">
        <v>281</v>
      </c>
      <c r="C32" s="24" t="s">
        <v>282</v>
      </c>
      <c r="D32" s="22">
        <v>11222</v>
      </c>
      <c r="E32" s="22"/>
      <c r="F32" s="22"/>
      <c r="G32" s="22">
        <v>11222</v>
      </c>
    </row>
    <row r="33" spans="1:7" ht="15" customHeight="1">
      <c r="A33" s="79" t="s">
        <v>603</v>
      </c>
      <c r="B33" s="21" t="s">
        <v>283</v>
      </c>
      <c r="C33" s="25" t="s">
        <v>284</v>
      </c>
      <c r="D33" s="22">
        <v>98</v>
      </c>
      <c r="E33" s="22"/>
      <c r="F33" s="22"/>
      <c r="G33" s="22">
        <v>98</v>
      </c>
    </row>
    <row r="34" spans="1:7" ht="15" customHeight="1">
      <c r="A34" s="79" t="s">
        <v>604</v>
      </c>
      <c r="B34" s="23" t="s">
        <v>285</v>
      </c>
      <c r="C34" s="24" t="s">
        <v>286</v>
      </c>
      <c r="D34" s="22">
        <v>11320</v>
      </c>
      <c r="E34" s="22"/>
      <c r="F34" s="22"/>
      <c r="G34" s="22">
        <v>11320</v>
      </c>
    </row>
    <row r="35" spans="1:7" ht="15" customHeight="1">
      <c r="A35" s="79" t="s">
        <v>605</v>
      </c>
      <c r="B35" s="30" t="s">
        <v>287</v>
      </c>
      <c r="C35" s="25" t="s">
        <v>288</v>
      </c>
      <c r="D35" s="22">
        <v>2500</v>
      </c>
      <c r="E35" s="22"/>
      <c r="F35" s="22"/>
      <c r="G35" s="22">
        <v>2500</v>
      </c>
    </row>
    <row r="36" spans="1:7" ht="15" customHeight="1">
      <c r="A36" s="79" t="s">
        <v>606</v>
      </c>
      <c r="B36" s="30" t="s">
        <v>289</v>
      </c>
      <c r="C36" s="25" t="s">
        <v>290</v>
      </c>
      <c r="D36" s="22">
        <v>0</v>
      </c>
      <c r="E36" s="22">
        <v>5000</v>
      </c>
      <c r="F36" s="22"/>
      <c r="G36" s="22">
        <v>5000</v>
      </c>
    </row>
    <row r="37" spans="1:7" ht="15" customHeight="1">
      <c r="A37" s="79" t="s">
        <v>607</v>
      </c>
      <c r="B37" s="30" t="s">
        <v>291</v>
      </c>
      <c r="C37" s="25" t="s">
        <v>292</v>
      </c>
      <c r="D37" s="22">
        <v>471</v>
      </c>
      <c r="E37" s="22"/>
      <c r="F37" s="22"/>
      <c r="G37" s="22">
        <v>471</v>
      </c>
    </row>
    <row r="38" spans="1:7" ht="15" customHeight="1">
      <c r="A38" s="79" t="s">
        <v>608</v>
      </c>
      <c r="B38" s="30" t="s">
        <v>293</v>
      </c>
      <c r="C38" s="25" t="s">
        <v>294</v>
      </c>
      <c r="D38" s="22">
        <v>4000</v>
      </c>
      <c r="E38" s="22"/>
      <c r="F38" s="22"/>
      <c r="G38" s="22">
        <v>4000</v>
      </c>
    </row>
    <row r="39" spans="1:7" ht="15" customHeight="1">
      <c r="A39" s="79" t="s">
        <v>609</v>
      </c>
      <c r="B39" s="30" t="s">
        <v>295</v>
      </c>
      <c r="C39" s="25" t="s">
        <v>296</v>
      </c>
      <c r="D39" s="22">
        <v>3000</v>
      </c>
      <c r="E39" s="22"/>
      <c r="F39" s="22"/>
      <c r="G39" s="22">
        <v>3000</v>
      </c>
    </row>
    <row r="40" spans="1:7" ht="15" customHeight="1">
      <c r="A40" s="79" t="s">
        <v>610</v>
      </c>
      <c r="B40" s="30" t="s">
        <v>297</v>
      </c>
      <c r="C40" s="25" t="s">
        <v>298</v>
      </c>
      <c r="D40" s="22">
        <v>2565</v>
      </c>
      <c r="E40" s="22"/>
      <c r="F40" s="22"/>
      <c r="G40" s="22">
        <v>2565</v>
      </c>
    </row>
    <row r="41" spans="1:7" ht="15" customHeight="1">
      <c r="A41" s="79" t="s">
        <v>611</v>
      </c>
      <c r="B41" s="30" t="s">
        <v>299</v>
      </c>
      <c r="C41" s="25" t="s">
        <v>300</v>
      </c>
      <c r="D41" s="22"/>
      <c r="E41" s="22"/>
      <c r="F41" s="22"/>
      <c r="G41" s="22"/>
    </row>
    <row r="42" spans="1:7" ht="15" customHeight="1">
      <c r="A42" s="79" t="s">
        <v>612</v>
      </c>
      <c r="B42" s="30" t="s">
        <v>301</v>
      </c>
      <c r="C42" s="25" t="s">
        <v>302</v>
      </c>
      <c r="D42" s="22"/>
      <c r="E42" s="22"/>
      <c r="F42" s="22"/>
      <c r="G42" s="22"/>
    </row>
    <row r="43" spans="1:7" ht="15" customHeight="1">
      <c r="A43" s="79" t="s">
        <v>613</v>
      </c>
      <c r="B43" s="30" t="s">
        <v>303</v>
      </c>
      <c r="C43" s="25" t="s">
        <v>304</v>
      </c>
      <c r="D43" s="22"/>
      <c r="E43" s="22"/>
      <c r="F43" s="22"/>
      <c r="G43" s="22"/>
    </row>
    <row r="44" spans="1:7" ht="15" customHeight="1">
      <c r="A44" s="79" t="s">
        <v>614</v>
      </c>
      <c r="B44" s="30" t="s">
        <v>305</v>
      </c>
      <c r="C44" s="25" t="s">
        <v>306</v>
      </c>
      <c r="D44" s="22">
        <v>42</v>
      </c>
      <c r="E44" s="22"/>
      <c r="F44" s="22"/>
      <c r="G44" s="22">
        <v>42</v>
      </c>
    </row>
    <row r="45" spans="1:7" ht="15" customHeight="1">
      <c r="A45" s="79" t="s">
        <v>615</v>
      </c>
      <c r="B45" s="31" t="s">
        <v>307</v>
      </c>
      <c r="C45" s="24" t="s">
        <v>308</v>
      </c>
      <c r="D45" s="22">
        <v>12578</v>
      </c>
      <c r="E45" s="22">
        <v>5000</v>
      </c>
      <c r="F45" s="22"/>
      <c r="G45" s="22">
        <v>17578</v>
      </c>
    </row>
    <row r="46" spans="1:7" ht="15" customHeight="1">
      <c r="A46" s="79" t="s">
        <v>616</v>
      </c>
      <c r="B46" s="30" t="s">
        <v>309</v>
      </c>
      <c r="C46" s="25" t="s">
        <v>310</v>
      </c>
      <c r="D46" s="22"/>
      <c r="E46" s="22"/>
      <c r="F46" s="22"/>
      <c r="G46" s="22"/>
    </row>
    <row r="47" spans="1:7" ht="15" customHeight="1">
      <c r="A47" s="79" t="s">
        <v>617</v>
      </c>
      <c r="B47" s="21" t="s">
        <v>311</v>
      </c>
      <c r="C47" s="25" t="s">
        <v>312</v>
      </c>
      <c r="D47" s="22"/>
      <c r="E47" s="22"/>
      <c r="F47" s="22"/>
      <c r="G47" s="22"/>
    </row>
    <row r="48" spans="1:7" ht="15" customHeight="1">
      <c r="A48" s="79" t="s">
        <v>618</v>
      </c>
      <c r="B48" s="30" t="s">
        <v>313</v>
      </c>
      <c r="C48" s="25" t="s">
        <v>314</v>
      </c>
      <c r="D48" s="22"/>
      <c r="E48" s="22"/>
      <c r="F48" s="22"/>
      <c r="G48" s="22"/>
    </row>
    <row r="49" spans="1:7" ht="15" customHeight="1">
      <c r="A49" s="79" t="s">
        <v>619</v>
      </c>
      <c r="B49" s="23" t="s">
        <v>315</v>
      </c>
      <c r="C49" s="24" t="s">
        <v>316</v>
      </c>
      <c r="D49" s="22"/>
      <c r="E49" s="22"/>
      <c r="F49" s="22"/>
      <c r="G49" s="22"/>
    </row>
    <row r="50" spans="1:7" ht="15" customHeight="1">
      <c r="A50" s="79" t="s">
        <v>620</v>
      </c>
      <c r="B50" s="32" t="s">
        <v>137</v>
      </c>
      <c r="C50" s="33"/>
      <c r="D50" s="22">
        <v>409276</v>
      </c>
      <c r="E50" s="22">
        <v>5000</v>
      </c>
      <c r="F50" s="22"/>
      <c r="G50" s="22">
        <v>414276</v>
      </c>
    </row>
    <row r="51" spans="1:7" ht="15" customHeight="1">
      <c r="A51" s="79" t="s">
        <v>621</v>
      </c>
      <c r="B51" s="21" t="s">
        <v>317</v>
      </c>
      <c r="C51" s="25" t="s">
        <v>318</v>
      </c>
      <c r="D51" s="22">
        <v>17011</v>
      </c>
      <c r="E51" s="22"/>
      <c r="F51" s="22"/>
      <c r="G51" s="22">
        <v>17011</v>
      </c>
    </row>
    <row r="52" spans="1:7" ht="15" customHeight="1">
      <c r="A52" s="79" t="s">
        <v>622</v>
      </c>
      <c r="B52" s="21" t="s">
        <v>319</v>
      </c>
      <c r="C52" s="25" t="s">
        <v>320</v>
      </c>
      <c r="D52" s="22"/>
      <c r="E52" s="22"/>
      <c r="F52" s="22"/>
      <c r="G52" s="22"/>
    </row>
    <row r="53" spans="1:7" ht="15" customHeight="1">
      <c r="A53" s="79" t="s">
        <v>623</v>
      </c>
      <c r="B53" s="21" t="s">
        <v>321</v>
      </c>
      <c r="C53" s="25" t="s">
        <v>322</v>
      </c>
      <c r="D53" s="22"/>
      <c r="E53" s="22"/>
      <c r="F53" s="22"/>
      <c r="G53" s="22"/>
    </row>
    <row r="54" spans="1:7" ht="15" customHeight="1">
      <c r="A54" s="79" t="s">
        <v>624</v>
      </c>
      <c r="B54" s="21" t="s">
        <v>323</v>
      </c>
      <c r="C54" s="25" t="s">
        <v>324</v>
      </c>
      <c r="D54" s="22"/>
      <c r="E54" s="22"/>
      <c r="F54" s="22"/>
      <c r="G54" s="22"/>
    </row>
    <row r="55" spans="1:7" ht="15" customHeight="1">
      <c r="A55" s="79" t="s">
        <v>625</v>
      </c>
      <c r="B55" s="21" t="s">
        <v>325</v>
      </c>
      <c r="C55" s="25" t="s">
        <v>326</v>
      </c>
      <c r="D55" s="22">
        <v>950</v>
      </c>
      <c r="E55" s="22"/>
      <c r="F55" s="22"/>
      <c r="G55" s="22">
        <v>950</v>
      </c>
    </row>
    <row r="56" spans="1:7" ht="15" customHeight="1">
      <c r="A56" s="79" t="s">
        <v>626</v>
      </c>
      <c r="B56" s="23" t="s">
        <v>327</v>
      </c>
      <c r="C56" s="24" t="s">
        <v>328</v>
      </c>
      <c r="D56" s="22">
        <v>17961</v>
      </c>
      <c r="E56" s="22"/>
      <c r="F56" s="22"/>
      <c r="G56" s="22">
        <v>17961</v>
      </c>
    </row>
    <row r="57" spans="1:7" ht="15" customHeight="1">
      <c r="A57" s="79" t="s">
        <v>627</v>
      </c>
      <c r="B57" s="30" t="s">
        <v>329</v>
      </c>
      <c r="C57" s="25" t="s">
        <v>330</v>
      </c>
      <c r="D57" s="22"/>
      <c r="E57" s="22"/>
      <c r="F57" s="22"/>
      <c r="G57" s="22"/>
    </row>
    <row r="58" spans="1:7" ht="15" customHeight="1">
      <c r="A58" s="79" t="s">
        <v>628</v>
      </c>
      <c r="B58" s="30" t="s">
        <v>331</v>
      </c>
      <c r="C58" s="25" t="s">
        <v>332</v>
      </c>
      <c r="D58" s="22"/>
      <c r="E58" s="22"/>
      <c r="F58" s="22"/>
      <c r="G58" s="22"/>
    </row>
    <row r="59" spans="1:7" ht="15" customHeight="1">
      <c r="A59" s="79" t="s">
        <v>629</v>
      </c>
      <c r="B59" s="30" t="s">
        <v>333</v>
      </c>
      <c r="C59" s="25" t="s">
        <v>334</v>
      </c>
      <c r="D59" s="22"/>
      <c r="E59" s="22"/>
      <c r="F59" s="22"/>
      <c r="G59" s="22"/>
    </row>
    <row r="60" spans="1:7" ht="15" customHeight="1">
      <c r="A60" s="79" t="s">
        <v>630</v>
      </c>
      <c r="B60" s="30" t="s">
        <v>335</v>
      </c>
      <c r="C60" s="25" t="s">
        <v>336</v>
      </c>
      <c r="D60" s="22"/>
      <c r="E60" s="22"/>
      <c r="F60" s="22"/>
      <c r="G60" s="22"/>
    </row>
    <row r="61" spans="1:7" ht="15" customHeight="1">
      <c r="A61" s="79" t="s">
        <v>631</v>
      </c>
      <c r="B61" s="30" t="s">
        <v>337</v>
      </c>
      <c r="C61" s="25" t="s">
        <v>338</v>
      </c>
      <c r="D61" s="22"/>
      <c r="E61" s="22"/>
      <c r="F61" s="22"/>
      <c r="G61" s="22"/>
    </row>
    <row r="62" spans="1:7" ht="15" customHeight="1">
      <c r="A62" s="79" t="s">
        <v>632</v>
      </c>
      <c r="B62" s="23" t="s">
        <v>339</v>
      </c>
      <c r="C62" s="24" t="s">
        <v>340</v>
      </c>
      <c r="D62" s="22"/>
      <c r="E62" s="22"/>
      <c r="F62" s="22"/>
      <c r="G62" s="22"/>
    </row>
    <row r="63" spans="1:7" ht="15" customHeight="1">
      <c r="A63" s="79" t="s">
        <v>633</v>
      </c>
      <c r="B63" s="30" t="s">
        <v>341</v>
      </c>
      <c r="C63" s="25" t="s">
        <v>342</v>
      </c>
      <c r="D63" s="22"/>
      <c r="E63" s="22"/>
      <c r="F63" s="22"/>
      <c r="G63" s="22"/>
    </row>
    <row r="64" spans="1:7" ht="15" customHeight="1">
      <c r="A64" s="79" t="s">
        <v>634</v>
      </c>
      <c r="B64" s="21" t="s">
        <v>343</v>
      </c>
      <c r="C64" s="25" t="s">
        <v>344</v>
      </c>
      <c r="D64" s="22"/>
      <c r="E64" s="22"/>
      <c r="F64" s="22"/>
      <c r="G64" s="22"/>
    </row>
    <row r="65" spans="1:7" ht="15" customHeight="1">
      <c r="A65" s="79" t="s">
        <v>635</v>
      </c>
      <c r="B65" s="30" t="s">
        <v>345</v>
      </c>
      <c r="C65" s="25" t="s">
        <v>346</v>
      </c>
      <c r="D65" s="22"/>
      <c r="E65" s="22"/>
      <c r="F65" s="22"/>
      <c r="G65" s="22"/>
    </row>
    <row r="66" spans="1:7" ht="15" customHeight="1">
      <c r="A66" s="79" t="s">
        <v>636</v>
      </c>
      <c r="B66" s="23" t="s">
        <v>347</v>
      </c>
      <c r="C66" s="24" t="s">
        <v>348</v>
      </c>
      <c r="D66" s="22"/>
      <c r="E66" s="22"/>
      <c r="F66" s="22"/>
      <c r="G66" s="22"/>
    </row>
    <row r="67" spans="1:7" ht="15.75">
      <c r="A67" s="79" t="s">
        <v>637</v>
      </c>
      <c r="B67" s="32" t="s">
        <v>182</v>
      </c>
      <c r="C67" s="33"/>
      <c r="D67" s="22">
        <v>17961</v>
      </c>
      <c r="E67" s="22"/>
      <c r="F67" s="22"/>
      <c r="G67" s="22">
        <v>17961</v>
      </c>
    </row>
    <row r="68" spans="1:7" ht="15.75">
      <c r="A68" s="79" t="s">
        <v>638</v>
      </c>
      <c r="B68" s="34" t="s">
        <v>349</v>
      </c>
      <c r="C68" s="35" t="s">
        <v>350</v>
      </c>
      <c r="D68" s="22">
        <v>427237</v>
      </c>
      <c r="E68" s="22">
        <v>5000</v>
      </c>
      <c r="F68" s="22"/>
      <c r="G68" s="22">
        <v>432237</v>
      </c>
    </row>
    <row r="69" spans="1:7" ht="15.75">
      <c r="A69" s="79" t="s">
        <v>639</v>
      </c>
      <c r="B69" s="36" t="s">
        <v>351</v>
      </c>
      <c r="C69" s="37"/>
      <c r="D69" s="71">
        <v>426068</v>
      </c>
      <c r="E69" s="22">
        <v>5000</v>
      </c>
      <c r="F69" s="22"/>
      <c r="G69" s="72">
        <v>431068</v>
      </c>
    </row>
    <row r="70" spans="1:7" ht="15.75">
      <c r="A70" s="79" t="s">
        <v>640</v>
      </c>
      <c r="B70" s="36" t="s">
        <v>352</v>
      </c>
      <c r="C70" s="37"/>
      <c r="D70" s="71">
        <v>40926</v>
      </c>
      <c r="E70" s="22"/>
      <c r="F70" s="22"/>
      <c r="G70" s="72">
        <v>40926</v>
      </c>
    </row>
    <row r="71" spans="1:7" ht="15.75">
      <c r="A71" s="79" t="s">
        <v>641</v>
      </c>
      <c r="B71" s="38" t="s">
        <v>353</v>
      </c>
      <c r="C71" s="21" t="s">
        <v>354</v>
      </c>
      <c r="D71" s="22"/>
      <c r="E71" s="22"/>
      <c r="F71" s="22"/>
      <c r="G71" s="72"/>
    </row>
    <row r="72" spans="1:7" ht="15.75">
      <c r="A72" s="79" t="s">
        <v>642</v>
      </c>
      <c r="B72" s="30" t="s">
        <v>355</v>
      </c>
      <c r="C72" s="21" t="s">
        <v>356</v>
      </c>
      <c r="D72" s="22"/>
      <c r="E72" s="22"/>
      <c r="F72" s="22"/>
      <c r="G72" s="22"/>
    </row>
    <row r="73" spans="1:7" ht="15.75">
      <c r="A73" s="79" t="s">
        <v>643</v>
      </c>
      <c r="B73" s="38" t="s">
        <v>357</v>
      </c>
      <c r="C73" s="21" t="s">
        <v>358</v>
      </c>
      <c r="D73" s="22"/>
      <c r="E73" s="22"/>
      <c r="F73" s="22"/>
      <c r="G73" s="22"/>
    </row>
    <row r="74" spans="1:7" ht="15.75">
      <c r="A74" s="79" t="s">
        <v>644</v>
      </c>
      <c r="B74" s="31" t="s">
        <v>359</v>
      </c>
      <c r="C74" s="23" t="s">
        <v>360</v>
      </c>
      <c r="D74" s="22"/>
      <c r="E74" s="22"/>
      <c r="F74" s="22"/>
      <c r="G74" s="22"/>
    </row>
    <row r="75" spans="1:7" ht="15.75">
      <c r="A75" s="79" t="s">
        <v>645</v>
      </c>
      <c r="B75" s="30" t="s">
        <v>361</v>
      </c>
      <c r="C75" s="21" t="s">
        <v>362</v>
      </c>
      <c r="D75" s="22"/>
      <c r="E75" s="22"/>
      <c r="F75" s="22"/>
      <c r="G75" s="22"/>
    </row>
    <row r="76" spans="1:7" ht="15.75">
      <c r="A76" s="79" t="s">
        <v>646</v>
      </c>
      <c r="B76" s="38" t="s">
        <v>363</v>
      </c>
      <c r="C76" s="21" t="s">
        <v>364</v>
      </c>
      <c r="D76" s="22"/>
      <c r="E76" s="22"/>
      <c r="F76" s="22"/>
      <c r="G76" s="22"/>
    </row>
    <row r="77" spans="1:7" ht="15.75">
      <c r="A77" s="79" t="s">
        <v>647</v>
      </c>
      <c r="B77" s="30" t="s">
        <v>365</v>
      </c>
      <c r="C77" s="21" t="s">
        <v>366</v>
      </c>
      <c r="D77" s="22"/>
      <c r="E77" s="22"/>
      <c r="F77" s="22"/>
      <c r="G77" s="22"/>
    </row>
    <row r="78" spans="1:7" ht="15.75">
      <c r="A78" s="79" t="s">
        <v>648</v>
      </c>
      <c r="B78" s="38" t="s">
        <v>367</v>
      </c>
      <c r="C78" s="21" t="s">
        <v>368</v>
      </c>
      <c r="D78" s="22"/>
      <c r="E78" s="22"/>
      <c r="F78" s="22"/>
      <c r="G78" s="22"/>
    </row>
    <row r="79" spans="1:7" ht="15.75">
      <c r="A79" s="79" t="s">
        <v>649</v>
      </c>
      <c r="B79" s="39" t="s">
        <v>369</v>
      </c>
      <c r="C79" s="23" t="s">
        <v>370</v>
      </c>
      <c r="D79" s="22"/>
      <c r="E79" s="22"/>
      <c r="F79" s="22"/>
      <c r="G79" s="22"/>
    </row>
    <row r="80" spans="1:7" ht="15.75">
      <c r="A80" s="79" t="s">
        <v>650</v>
      </c>
      <c r="B80" s="21" t="s">
        <v>371</v>
      </c>
      <c r="C80" s="21" t="s">
        <v>372</v>
      </c>
      <c r="D80" s="22">
        <v>16792</v>
      </c>
      <c r="E80" s="22"/>
      <c r="F80" s="22"/>
      <c r="G80" s="22">
        <v>16792</v>
      </c>
    </row>
    <row r="81" spans="1:7" ht="15.75">
      <c r="A81" s="79" t="s">
        <v>651</v>
      </c>
      <c r="B81" s="21" t="s">
        <v>373</v>
      </c>
      <c r="C81" s="21" t="s">
        <v>372</v>
      </c>
      <c r="D81" s="22">
        <v>22965</v>
      </c>
      <c r="E81" s="22"/>
      <c r="F81" s="22"/>
      <c r="G81" s="22">
        <v>22965</v>
      </c>
    </row>
    <row r="82" spans="1:7" ht="15.75">
      <c r="A82" s="79" t="s">
        <v>652</v>
      </c>
      <c r="B82" s="21" t="s">
        <v>374</v>
      </c>
      <c r="C82" s="21" t="s">
        <v>375</v>
      </c>
      <c r="D82" s="22"/>
      <c r="E82" s="22"/>
      <c r="F82" s="22"/>
      <c r="G82" s="22"/>
    </row>
    <row r="83" spans="1:7" ht="15.75">
      <c r="A83" s="79" t="s">
        <v>653</v>
      </c>
      <c r="B83" s="21" t="s">
        <v>376</v>
      </c>
      <c r="C83" s="21" t="s">
        <v>375</v>
      </c>
      <c r="D83" s="22"/>
      <c r="E83" s="22"/>
      <c r="F83" s="22"/>
      <c r="G83" s="22"/>
    </row>
    <row r="84" spans="1:7" ht="15.75">
      <c r="A84" s="79" t="s">
        <v>654</v>
      </c>
      <c r="B84" s="23" t="s">
        <v>377</v>
      </c>
      <c r="C84" s="23" t="s">
        <v>378</v>
      </c>
      <c r="D84" s="22">
        <v>39757</v>
      </c>
      <c r="E84" s="22"/>
      <c r="F84" s="22"/>
      <c r="G84" s="22">
        <v>39757</v>
      </c>
    </row>
    <row r="85" spans="1:7" ht="15.75">
      <c r="A85" s="79" t="s">
        <v>655</v>
      </c>
      <c r="B85" s="38" t="s">
        <v>379</v>
      </c>
      <c r="C85" s="21" t="s">
        <v>380</v>
      </c>
      <c r="D85" s="22"/>
      <c r="E85" s="22"/>
      <c r="F85" s="22"/>
      <c r="G85" s="22"/>
    </row>
    <row r="86" spans="1:7" ht="15.75">
      <c r="A86" s="79" t="s">
        <v>656</v>
      </c>
      <c r="B86" s="38" t="s">
        <v>381</v>
      </c>
      <c r="C86" s="21" t="s">
        <v>382</v>
      </c>
      <c r="D86" s="22"/>
      <c r="E86" s="22"/>
      <c r="F86" s="22"/>
      <c r="G86" s="22"/>
    </row>
    <row r="87" spans="1:7" ht="15.75">
      <c r="A87" s="79" t="s">
        <v>657</v>
      </c>
      <c r="B87" s="38" t="s">
        <v>383</v>
      </c>
      <c r="C87" s="21" t="s">
        <v>384</v>
      </c>
      <c r="D87" s="22"/>
      <c r="E87" s="22"/>
      <c r="F87" s="22"/>
      <c r="G87" s="22"/>
    </row>
    <row r="88" spans="1:7" ht="15.75">
      <c r="A88" s="79" t="s">
        <v>658</v>
      </c>
      <c r="B88" s="38" t="s">
        <v>385</v>
      </c>
      <c r="C88" s="21" t="s">
        <v>386</v>
      </c>
      <c r="D88" s="22"/>
      <c r="E88" s="22"/>
      <c r="F88" s="22"/>
      <c r="G88" s="22"/>
    </row>
    <row r="89" spans="1:7" ht="15.75">
      <c r="A89" s="79" t="s">
        <v>659</v>
      </c>
      <c r="B89" s="30" t="s">
        <v>387</v>
      </c>
      <c r="C89" s="21" t="s">
        <v>388</v>
      </c>
      <c r="D89" s="22"/>
      <c r="E89" s="22"/>
      <c r="F89" s="22"/>
      <c r="G89" s="22"/>
    </row>
    <row r="90" spans="1:7" ht="15.75">
      <c r="A90" s="79" t="s">
        <v>660</v>
      </c>
      <c r="B90" s="31" t="s">
        <v>389</v>
      </c>
      <c r="C90" s="23" t="s">
        <v>390</v>
      </c>
      <c r="D90" s="22">
        <f>SUM(D84:D89)</f>
        <v>39757</v>
      </c>
      <c r="E90" s="22"/>
      <c r="F90" s="22"/>
      <c r="G90" s="22">
        <f>SUM(G84:G89)</f>
        <v>39757</v>
      </c>
    </row>
    <row r="91" spans="1:7" ht="15.75">
      <c r="A91" s="79" t="s">
        <v>661</v>
      </c>
      <c r="B91" s="30" t="s">
        <v>391</v>
      </c>
      <c r="C91" s="21" t="s">
        <v>392</v>
      </c>
      <c r="D91" s="22"/>
      <c r="E91" s="22"/>
      <c r="F91" s="22"/>
      <c r="G91" s="22"/>
    </row>
    <row r="92" spans="1:7" ht="15.75">
      <c r="A92" s="79" t="s">
        <v>662</v>
      </c>
      <c r="B92" s="30" t="s">
        <v>393</v>
      </c>
      <c r="C92" s="21" t="s">
        <v>394</v>
      </c>
      <c r="D92" s="22"/>
      <c r="E92" s="22"/>
      <c r="F92" s="22"/>
      <c r="G92" s="22"/>
    </row>
    <row r="93" spans="1:7" ht="15.75">
      <c r="A93" s="79" t="s">
        <v>663</v>
      </c>
      <c r="B93" s="38" t="s">
        <v>395</v>
      </c>
      <c r="C93" s="21" t="s">
        <v>396</v>
      </c>
      <c r="D93" s="22"/>
      <c r="E93" s="22"/>
      <c r="F93" s="22"/>
      <c r="G93" s="22"/>
    </row>
    <row r="94" spans="1:7" ht="15.75">
      <c r="A94" s="79" t="s">
        <v>664</v>
      </c>
      <c r="B94" s="38" t="s">
        <v>397</v>
      </c>
      <c r="C94" s="21" t="s">
        <v>398</v>
      </c>
      <c r="D94" s="22"/>
      <c r="E94" s="22"/>
      <c r="F94" s="22"/>
      <c r="G94" s="22"/>
    </row>
    <row r="95" spans="1:7" ht="15.75">
      <c r="A95" s="79" t="s">
        <v>665</v>
      </c>
      <c r="B95" s="39" t="s">
        <v>399</v>
      </c>
      <c r="C95" s="23" t="s">
        <v>400</v>
      </c>
      <c r="D95" s="22"/>
      <c r="E95" s="22"/>
      <c r="F95" s="22"/>
      <c r="G95" s="22"/>
    </row>
    <row r="96" spans="1:7" ht="15.75">
      <c r="A96" s="79" t="s">
        <v>666</v>
      </c>
      <c r="B96" s="31" t="s">
        <v>401</v>
      </c>
      <c r="C96" s="23" t="s">
        <v>402</v>
      </c>
      <c r="D96" s="22"/>
      <c r="E96" s="22"/>
      <c r="F96" s="22"/>
      <c r="G96" s="22"/>
    </row>
    <row r="97" spans="1:7" ht="15.75">
      <c r="A97" s="79" t="s">
        <v>667</v>
      </c>
      <c r="B97" s="40" t="s">
        <v>403</v>
      </c>
      <c r="C97" s="41" t="s">
        <v>404</v>
      </c>
      <c r="D97" s="22">
        <f>SUM(D90:D96)</f>
        <v>39757</v>
      </c>
      <c r="E97" s="22"/>
      <c r="F97" s="22"/>
      <c r="G97" s="22">
        <f>SUM(G90:G96)</f>
        <v>39757</v>
      </c>
    </row>
    <row r="98" spans="1:7" ht="15.75">
      <c r="A98" s="79" t="s">
        <v>668</v>
      </c>
      <c r="B98" s="42" t="s">
        <v>405</v>
      </c>
      <c r="C98" s="43"/>
      <c r="D98" s="22">
        <v>466994</v>
      </c>
      <c r="E98" s="22">
        <v>5000</v>
      </c>
      <c r="F98" s="22"/>
      <c r="G98" s="22">
        <v>471994</v>
      </c>
    </row>
  </sheetData>
  <sheetProtection/>
  <mergeCells count="4">
    <mergeCell ref="B2:G2"/>
    <mergeCell ref="B3:G3"/>
    <mergeCell ref="C1:G1"/>
    <mergeCell ref="B4:G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85" zoomScaleNormal="85" zoomScalePageLayoutView="0" workbookViewId="0" topLeftCell="A1">
      <selection activeCell="A6" sqref="A6:G123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7109375" style="0" customWidth="1"/>
  </cols>
  <sheetData>
    <row r="1" spans="2:7" ht="15.75">
      <c r="B1" s="18"/>
      <c r="C1" s="18"/>
      <c r="D1" s="95" t="s">
        <v>719</v>
      </c>
      <c r="E1" s="95"/>
      <c r="F1" s="95"/>
      <c r="G1" s="95"/>
    </row>
    <row r="2" spans="2:7" ht="20.25" customHeight="1">
      <c r="B2" s="92" t="s">
        <v>565</v>
      </c>
      <c r="C2" s="93"/>
      <c r="D2" s="93"/>
      <c r="E2" s="93"/>
      <c r="F2" s="93"/>
      <c r="G2" s="94"/>
    </row>
    <row r="3" spans="2:7" ht="19.5" customHeight="1">
      <c r="B3" s="96" t="s">
        <v>0</v>
      </c>
      <c r="C3" s="93"/>
      <c r="D3" s="93"/>
      <c r="E3" s="93"/>
      <c r="F3" s="93"/>
      <c r="G3" s="94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559</v>
      </c>
      <c r="C5" s="18"/>
      <c r="D5" s="18"/>
      <c r="E5" s="18"/>
      <c r="F5" s="18"/>
      <c r="G5" s="18"/>
    </row>
    <row r="6" spans="2:7" ht="63">
      <c r="B6" s="82" t="s">
        <v>572</v>
      </c>
      <c r="C6" s="82" t="s">
        <v>573</v>
      </c>
      <c r="D6" s="83" t="s">
        <v>574</v>
      </c>
      <c r="E6" s="83" t="s">
        <v>575</v>
      </c>
      <c r="F6" s="83" t="s">
        <v>727</v>
      </c>
      <c r="G6" s="84" t="s">
        <v>577</v>
      </c>
    </row>
    <row r="7" spans="1:7" ht="15.75">
      <c r="A7" s="79" t="s">
        <v>578</v>
      </c>
      <c r="B7" s="44" t="s">
        <v>2</v>
      </c>
      <c r="C7" s="45" t="s">
        <v>3</v>
      </c>
      <c r="D7" s="46">
        <v>78920</v>
      </c>
      <c r="E7" s="46"/>
      <c r="F7" s="46"/>
      <c r="G7" s="46">
        <v>78920</v>
      </c>
    </row>
    <row r="8" spans="1:7" ht="15.75">
      <c r="A8" s="79" t="s">
        <v>579</v>
      </c>
      <c r="B8" s="44" t="s">
        <v>4</v>
      </c>
      <c r="C8" s="47" t="s">
        <v>5</v>
      </c>
      <c r="D8" s="46">
        <v>54</v>
      </c>
      <c r="E8" s="46"/>
      <c r="F8" s="46"/>
      <c r="G8" s="46">
        <v>54</v>
      </c>
    </row>
    <row r="9" spans="1:7" ht="15.75">
      <c r="A9" s="79" t="s">
        <v>580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581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582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583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5.75">
      <c r="A13" s="79" t="s">
        <v>584</v>
      </c>
      <c r="B13" s="29" t="s">
        <v>14</v>
      </c>
      <c r="C13" s="47" t="s">
        <v>15</v>
      </c>
      <c r="D13" s="46">
        <v>480</v>
      </c>
      <c r="E13" s="46"/>
      <c r="F13" s="46"/>
      <c r="G13" s="46">
        <v>480</v>
      </c>
    </row>
    <row r="14" spans="1:7" ht="15.75">
      <c r="A14" s="79" t="s">
        <v>585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586</v>
      </c>
      <c r="B15" s="21" t="s">
        <v>18</v>
      </c>
      <c r="C15" s="47" t="s">
        <v>19</v>
      </c>
      <c r="D15" s="46">
        <v>500</v>
      </c>
      <c r="E15" s="46"/>
      <c r="F15" s="46"/>
      <c r="G15" s="46">
        <v>500</v>
      </c>
    </row>
    <row r="16" spans="1:7" ht="15.75">
      <c r="A16" s="79" t="s">
        <v>587</v>
      </c>
      <c r="B16" s="21" t="s">
        <v>20</v>
      </c>
      <c r="C16" s="47" t="s">
        <v>21</v>
      </c>
      <c r="D16" s="46">
        <v>415</v>
      </c>
      <c r="E16" s="46"/>
      <c r="F16" s="46"/>
      <c r="G16" s="46">
        <v>415</v>
      </c>
    </row>
    <row r="17" spans="1:7" ht="15.75">
      <c r="A17" s="79" t="s">
        <v>588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589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590</v>
      </c>
      <c r="B19" s="21" t="s">
        <v>26</v>
      </c>
      <c r="C19" s="47" t="s">
        <v>27</v>
      </c>
      <c r="D19" s="46">
        <v>1278</v>
      </c>
      <c r="E19" s="46"/>
      <c r="F19" s="46"/>
      <c r="G19" s="46">
        <v>1278</v>
      </c>
    </row>
    <row r="20" spans="1:7" ht="15.75">
      <c r="A20" s="79" t="s">
        <v>591</v>
      </c>
      <c r="B20" s="48" t="s">
        <v>28</v>
      </c>
      <c r="C20" s="49" t="s">
        <v>29</v>
      </c>
      <c r="D20" s="46">
        <v>81647</v>
      </c>
      <c r="E20" s="46"/>
      <c r="F20" s="46"/>
      <c r="G20" s="46">
        <v>81647</v>
      </c>
    </row>
    <row r="21" spans="1:7" ht="15.75">
      <c r="A21" s="79" t="s">
        <v>592</v>
      </c>
      <c r="B21" s="21" t="s">
        <v>30</v>
      </c>
      <c r="C21" s="47" t="s">
        <v>31</v>
      </c>
      <c r="D21" s="46"/>
      <c r="E21" s="46"/>
      <c r="F21" s="46"/>
      <c r="G21" s="46"/>
    </row>
    <row r="22" spans="1:7" ht="15.75">
      <c r="A22" s="79" t="s">
        <v>593</v>
      </c>
      <c r="B22" s="21" t="s">
        <v>32</v>
      </c>
      <c r="C22" s="47" t="s">
        <v>33</v>
      </c>
      <c r="D22" s="46"/>
      <c r="E22" s="46"/>
      <c r="F22" s="46"/>
      <c r="G22" s="46"/>
    </row>
    <row r="23" spans="1:7" ht="15.75">
      <c r="A23" s="79" t="s">
        <v>594</v>
      </c>
      <c r="B23" s="25" t="s">
        <v>34</v>
      </c>
      <c r="C23" s="47" t="s">
        <v>35</v>
      </c>
      <c r="D23" s="46">
        <v>1152</v>
      </c>
      <c r="E23" s="46"/>
      <c r="F23" s="46"/>
      <c r="G23" s="46">
        <v>1152</v>
      </c>
    </row>
    <row r="24" spans="1:7" ht="15.75">
      <c r="A24" s="79" t="s">
        <v>595</v>
      </c>
      <c r="B24" s="23" t="s">
        <v>36</v>
      </c>
      <c r="C24" s="49" t="s">
        <v>37</v>
      </c>
      <c r="D24" s="46"/>
      <c r="E24" s="46"/>
      <c r="F24" s="46"/>
      <c r="G24" s="46"/>
    </row>
    <row r="25" spans="1:7" ht="15.75">
      <c r="A25" s="79" t="s">
        <v>596</v>
      </c>
      <c r="B25" s="48" t="s">
        <v>38</v>
      </c>
      <c r="C25" s="49" t="s">
        <v>39</v>
      </c>
      <c r="D25" s="46">
        <v>82799</v>
      </c>
      <c r="E25" s="46"/>
      <c r="F25" s="46"/>
      <c r="G25" s="46">
        <v>82799</v>
      </c>
    </row>
    <row r="26" spans="1:7" ht="15.75">
      <c r="A26" s="79" t="s">
        <v>597</v>
      </c>
      <c r="B26" s="23" t="s">
        <v>40</v>
      </c>
      <c r="C26" s="49" t="s">
        <v>41</v>
      </c>
      <c r="D26" s="46">
        <v>22247</v>
      </c>
      <c r="E26" s="46"/>
      <c r="F26" s="46"/>
      <c r="G26" s="46">
        <v>22247</v>
      </c>
    </row>
    <row r="27" spans="1:7" ht="15.75">
      <c r="A27" s="79" t="s">
        <v>598</v>
      </c>
      <c r="B27" s="21" t="s">
        <v>42</v>
      </c>
      <c r="C27" s="47" t="s">
        <v>43</v>
      </c>
      <c r="D27" s="46">
        <v>100</v>
      </c>
      <c r="E27" s="46"/>
      <c r="F27" s="46"/>
      <c r="G27" s="46">
        <v>100</v>
      </c>
    </row>
    <row r="28" spans="1:7" ht="15.75">
      <c r="A28" s="79" t="s">
        <v>599</v>
      </c>
      <c r="B28" s="21" t="s">
        <v>44</v>
      </c>
      <c r="C28" s="47" t="s">
        <v>45</v>
      </c>
      <c r="D28" s="46">
        <v>19314</v>
      </c>
      <c r="E28" s="46"/>
      <c r="F28" s="46"/>
      <c r="G28" s="46">
        <v>19314</v>
      </c>
    </row>
    <row r="29" spans="1:7" ht="15.75">
      <c r="A29" s="79" t="s">
        <v>600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601</v>
      </c>
      <c r="B30" s="23" t="s">
        <v>48</v>
      </c>
      <c r="C30" s="49" t="s">
        <v>49</v>
      </c>
      <c r="D30" s="46">
        <f>SUM(D27:D29)</f>
        <v>19414</v>
      </c>
      <c r="E30" s="46"/>
      <c r="F30" s="46"/>
      <c r="G30" s="46">
        <f>SUM(G27:G29)</f>
        <v>19414</v>
      </c>
    </row>
    <row r="31" spans="1:7" ht="15.75">
      <c r="A31" s="79" t="s">
        <v>602</v>
      </c>
      <c r="B31" s="21" t="s">
        <v>50</v>
      </c>
      <c r="C31" s="47" t="s">
        <v>51</v>
      </c>
      <c r="D31" s="46">
        <v>32</v>
      </c>
      <c r="E31" s="46"/>
      <c r="F31" s="46"/>
      <c r="G31" s="46">
        <v>32</v>
      </c>
    </row>
    <row r="32" spans="1:7" ht="15.75">
      <c r="A32" s="79" t="s">
        <v>603</v>
      </c>
      <c r="B32" s="21" t="s">
        <v>52</v>
      </c>
      <c r="C32" s="47" t="s">
        <v>53</v>
      </c>
      <c r="D32" s="46">
        <v>168</v>
      </c>
      <c r="E32" s="46"/>
      <c r="F32" s="46"/>
      <c r="G32" s="46">
        <v>168</v>
      </c>
    </row>
    <row r="33" spans="1:7" ht="15" customHeight="1">
      <c r="A33" s="79" t="s">
        <v>604</v>
      </c>
      <c r="B33" s="23" t="s">
        <v>54</v>
      </c>
      <c r="C33" s="49" t="s">
        <v>55</v>
      </c>
      <c r="D33" s="46">
        <f>SUM(D31:D32)</f>
        <v>200</v>
      </c>
      <c r="E33" s="46"/>
      <c r="F33" s="46"/>
      <c r="G33" s="46">
        <f>SUM(G31:G32)</f>
        <v>200</v>
      </c>
    </row>
    <row r="34" spans="1:7" ht="15.75">
      <c r="A34" s="79" t="s">
        <v>605</v>
      </c>
      <c r="B34" s="21" t="s">
        <v>56</v>
      </c>
      <c r="C34" s="47" t="s">
        <v>57</v>
      </c>
      <c r="D34" s="46">
        <v>2990</v>
      </c>
      <c r="E34" s="46"/>
      <c r="F34" s="46"/>
      <c r="G34" s="46">
        <v>2990</v>
      </c>
    </row>
    <row r="35" spans="1:7" ht="15.75">
      <c r="A35" s="79" t="s">
        <v>606</v>
      </c>
      <c r="B35" s="21" t="s">
        <v>58</v>
      </c>
      <c r="C35" s="47" t="s">
        <v>59</v>
      </c>
      <c r="D35" s="46">
        <v>74</v>
      </c>
      <c r="E35" s="46"/>
      <c r="F35" s="46"/>
      <c r="G35" s="46">
        <v>74</v>
      </c>
    </row>
    <row r="36" spans="1:7" ht="15.75">
      <c r="A36" s="79" t="s">
        <v>607</v>
      </c>
      <c r="B36" s="21" t="s">
        <v>60</v>
      </c>
      <c r="C36" s="47" t="s">
        <v>61</v>
      </c>
      <c r="D36" s="46">
        <v>240</v>
      </c>
      <c r="E36" s="46"/>
      <c r="F36" s="46"/>
      <c r="G36" s="46">
        <v>240</v>
      </c>
    </row>
    <row r="37" spans="1:7" ht="15.75">
      <c r="A37" s="79" t="s">
        <v>608</v>
      </c>
      <c r="B37" s="21" t="s">
        <v>62</v>
      </c>
      <c r="C37" s="47" t="s">
        <v>63</v>
      </c>
      <c r="D37" s="46">
        <v>1000</v>
      </c>
      <c r="E37" s="46"/>
      <c r="F37" s="46"/>
      <c r="G37" s="46">
        <v>1000</v>
      </c>
    </row>
    <row r="38" spans="1:7" ht="15.75">
      <c r="A38" s="79" t="s">
        <v>609</v>
      </c>
      <c r="B38" s="50" t="s">
        <v>64</v>
      </c>
      <c r="C38" s="47" t="s">
        <v>65</v>
      </c>
      <c r="D38" s="46"/>
      <c r="E38" s="46"/>
      <c r="F38" s="46"/>
      <c r="G38" s="46"/>
    </row>
    <row r="39" spans="1:7" ht="15.75">
      <c r="A39" s="79" t="s">
        <v>610</v>
      </c>
      <c r="B39" s="25" t="s">
        <v>66</v>
      </c>
      <c r="C39" s="47" t="s">
        <v>67</v>
      </c>
      <c r="D39" s="46">
        <v>400</v>
      </c>
      <c r="E39" s="46"/>
      <c r="F39" s="46"/>
      <c r="G39" s="46">
        <v>400</v>
      </c>
    </row>
    <row r="40" spans="1:7" ht="15.75">
      <c r="A40" s="79" t="s">
        <v>611</v>
      </c>
      <c r="B40" s="21" t="s">
        <v>68</v>
      </c>
      <c r="C40" s="47" t="s">
        <v>69</v>
      </c>
      <c r="D40" s="46">
        <v>1200</v>
      </c>
      <c r="E40" s="46"/>
      <c r="F40" s="46"/>
      <c r="G40" s="46">
        <v>1200</v>
      </c>
    </row>
    <row r="41" spans="1:7" ht="15.75">
      <c r="A41" s="79" t="s">
        <v>612</v>
      </c>
      <c r="B41" s="23" t="s">
        <v>70</v>
      </c>
      <c r="C41" s="49" t="s">
        <v>71</v>
      </c>
      <c r="D41" s="46">
        <f>SUM(D34:D40)</f>
        <v>5904</v>
      </c>
      <c r="E41" s="46"/>
      <c r="F41" s="46"/>
      <c r="G41" s="46">
        <f>SUM(G34:G40)</f>
        <v>5904</v>
      </c>
    </row>
    <row r="42" spans="1:7" ht="15.75">
      <c r="A42" s="79" t="s">
        <v>613</v>
      </c>
      <c r="B42" s="21" t="s">
        <v>72</v>
      </c>
      <c r="C42" s="47" t="s">
        <v>73</v>
      </c>
      <c r="D42" s="46"/>
      <c r="E42" s="46"/>
      <c r="F42" s="46"/>
      <c r="G42" s="46"/>
    </row>
    <row r="43" spans="1:7" ht="15.75">
      <c r="A43" s="79" t="s">
        <v>614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615</v>
      </c>
      <c r="B44" s="23" t="s">
        <v>76</v>
      </c>
      <c r="C44" s="49" t="s">
        <v>77</v>
      </c>
      <c r="D44" s="46">
        <f>SUM(D42:D43)</f>
        <v>0</v>
      </c>
      <c r="E44" s="46"/>
      <c r="F44" s="46"/>
      <c r="G44" s="46">
        <f>SUM(G42:G43)</f>
        <v>0</v>
      </c>
    </row>
    <row r="45" spans="1:7" ht="15.75">
      <c r="A45" s="79" t="s">
        <v>616</v>
      </c>
      <c r="B45" s="21" t="s">
        <v>78</v>
      </c>
      <c r="C45" s="47" t="s">
        <v>79</v>
      </c>
      <c r="D45" s="46">
        <v>6892</v>
      </c>
      <c r="E45" s="46"/>
      <c r="F45" s="46"/>
      <c r="G45" s="46">
        <v>6892</v>
      </c>
    </row>
    <row r="46" spans="1:7" ht="15.75">
      <c r="A46" s="79" t="s">
        <v>617</v>
      </c>
      <c r="B46" s="21" t="s">
        <v>80</v>
      </c>
      <c r="C46" s="47" t="s">
        <v>81</v>
      </c>
      <c r="D46" s="46"/>
      <c r="E46" s="46"/>
      <c r="F46" s="46"/>
      <c r="G46" s="46"/>
    </row>
    <row r="47" spans="1:7" ht="15.75">
      <c r="A47" s="79" t="s">
        <v>618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619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620</v>
      </c>
      <c r="B49" s="21" t="s">
        <v>86</v>
      </c>
      <c r="C49" s="47" t="s">
        <v>87</v>
      </c>
      <c r="D49" s="46">
        <v>500</v>
      </c>
      <c r="E49" s="46"/>
      <c r="F49" s="46"/>
      <c r="G49" s="46">
        <v>500</v>
      </c>
    </row>
    <row r="50" spans="1:7" ht="15.75">
      <c r="A50" s="79" t="s">
        <v>621</v>
      </c>
      <c r="B50" s="23" t="s">
        <v>88</v>
      </c>
      <c r="C50" s="49" t="s">
        <v>89</v>
      </c>
      <c r="D50" s="46">
        <f>SUM(D45:D49)</f>
        <v>7392</v>
      </c>
      <c r="E50" s="46"/>
      <c r="F50" s="46"/>
      <c r="G50" s="46">
        <v>7980</v>
      </c>
    </row>
    <row r="51" spans="1:7" ht="15.75">
      <c r="A51" s="79" t="s">
        <v>622</v>
      </c>
      <c r="B51" s="23" t="s">
        <v>90</v>
      </c>
      <c r="C51" s="49" t="s">
        <v>91</v>
      </c>
      <c r="D51" s="46">
        <f>SUM(D30,D33,D41,D44,D50)</f>
        <v>32910</v>
      </c>
      <c r="E51" s="46"/>
      <c r="F51" s="46"/>
      <c r="G51" s="46">
        <v>32910</v>
      </c>
    </row>
    <row r="52" spans="1:7" ht="15.75">
      <c r="A52" s="79" t="s">
        <v>623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624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625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626</v>
      </c>
      <c r="B55" s="51" t="s">
        <v>98</v>
      </c>
      <c r="C55" s="47" t="s">
        <v>99</v>
      </c>
      <c r="D55" s="46"/>
      <c r="E55" s="46"/>
      <c r="F55" s="46"/>
      <c r="G55" s="46"/>
    </row>
    <row r="56" spans="1:7" ht="15.75">
      <c r="A56" s="79" t="s">
        <v>627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628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629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630</v>
      </c>
      <c r="B59" s="30" t="s">
        <v>106</v>
      </c>
      <c r="C59" s="47" t="s">
        <v>107</v>
      </c>
      <c r="D59" s="46"/>
      <c r="E59" s="46"/>
      <c r="F59" s="46"/>
      <c r="G59" s="46"/>
    </row>
    <row r="60" spans="1:7" ht="15.75">
      <c r="A60" s="79" t="s">
        <v>631</v>
      </c>
      <c r="B60" s="31" t="s">
        <v>108</v>
      </c>
      <c r="C60" s="49" t="s">
        <v>109</v>
      </c>
      <c r="D60" s="46"/>
      <c r="E60" s="46"/>
      <c r="F60" s="46"/>
      <c r="G60" s="46"/>
    </row>
    <row r="61" spans="1:7" ht="15.75">
      <c r="A61" s="79" t="s">
        <v>632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633</v>
      </c>
      <c r="B62" s="52" t="s">
        <v>112</v>
      </c>
      <c r="C62" s="47" t="s">
        <v>113</v>
      </c>
      <c r="D62" s="46"/>
      <c r="E62" s="46"/>
      <c r="F62" s="46"/>
      <c r="G62" s="46"/>
    </row>
    <row r="63" spans="1:7" ht="15.75">
      <c r="A63" s="79" t="s">
        <v>634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635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636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637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638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639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640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641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642</v>
      </c>
      <c r="B71" s="52" t="s">
        <v>130</v>
      </c>
      <c r="C71" s="47" t="s">
        <v>131</v>
      </c>
      <c r="D71" s="46"/>
      <c r="E71" s="46"/>
      <c r="F71" s="46"/>
      <c r="G71" s="46"/>
    </row>
    <row r="72" spans="1:7" ht="15.75">
      <c r="A72" s="79" t="s">
        <v>643</v>
      </c>
      <c r="B72" s="53" t="s">
        <v>132</v>
      </c>
      <c r="C72" s="47" t="s">
        <v>133</v>
      </c>
      <c r="D72" s="46"/>
      <c r="E72" s="46"/>
      <c r="F72" s="46"/>
      <c r="G72" s="46"/>
    </row>
    <row r="73" spans="1:7" ht="15.75">
      <c r="A73" s="79" t="s">
        <v>644</v>
      </c>
      <c r="B73" s="53" t="s">
        <v>134</v>
      </c>
      <c r="C73" s="47" t="s">
        <v>133</v>
      </c>
      <c r="D73" s="46"/>
      <c r="E73" s="46"/>
      <c r="F73" s="46"/>
      <c r="G73" s="46"/>
    </row>
    <row r="74" spans="1:7" ht="15.75">
      <c r="A74" s="79" t="s">
        <v>645</v>
      </c>
      <c r="B74" s="31" t="s">
        <v>135</v>
      </c>
      <c r="C74" s="49" t="s">
        <v>136</v>
      </c>
      <c r="D74" s="46"/>
      <c r="E74" s="46"/>
      <c r="F74" s="46"/>
      <c r="G74" s="46"/>
    </row>
    <row r="75" spans="1:7" ht="15.75">
      <c r="A75" s="79" t="s">
        <v>646</v>
      </c>
      <c r="B75" s="32" t="s">
        <v>137</v>
      </c>
      <c r="C75" s="49"/>
      <c r="D75" s="46">
        <v>137956</v>
      </c>
      <c r="E75" s="46"/>
      <c r="F75" s="46"/>
      <c r="G75" s="46">
        <v>137956</v>
      </c>
    </row>
    <row r="76" spans="1:7" ht="15.75">
      <c r="A76" s="79" t="s">
        <v>647</v>
      </c>
      <c r="B76" s="54" t="s">
        <v>138</v>
      </c>
      <c r="C76" s="47" t="s">
        <v>139</v>
      </c>
      <c r="D76" s="46"/>
      <c r="E76" s="46"/>
      <c r="F76" s="46"/>
      <c r="G76" s="46"/>
    </row>
    <row r="77" spans="1:7" ht="15.75">
      <c r="A77" s="79" t="s">
        <v>648</v>
      </c>
      <c r="B77" s="54" t="s">
        <v>140</v>
      </c>
      <c r="C77" s="47" t="s">
        <v>141</v>
      </c>
      <c r="D77" s="46"/>
      <c r="E77" s="46"/>
      <c r="F77" s="46"/>
      <c r="G77" s="46"/>
    </row>
    <row r="78" spans="1:7" ht="15.75">
      <c r="A78" s="79" t="s">
        <v>649</v>
      </c>
      <c r="B78" s="54" t="s">
        <v>142</v>
      </c>
      <c r="C78" s="47" t="s">
        <v>143</v>
      </c>
      <c r="D78" s="46"/>
      <c r="E78" s="46"/>
      <c r="F78" s="46"/>
      <c r="G78" s="46"/>
    </row>
    <row r="79" spans="1:7" ht="15.75">
      <c r="A79" s="79" t="s">
        <v>650</v>
      </c>
      <c r="B79" s="54" t="s">
        <v>144</v>
      </c>
      <c r="C79" s="47" t="s">
        <v>145</v>
      </c>
      <c r="D79" s="46"/>
      <c r="E79" s="46"/>
      <c r="F79" s="46"/>
      <c r="G79" s="46"/>
    </row>
    <row r="80" spans="1:7" ht="15.75">
      <c r="A80" s="79" t="s">
        <v>651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652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653</v>
      </c>
      <c r="B82" s="25" t="s">
        <v>150</v>
      </c>
      <c r="C82" s="47" t="s">
        <v>151</v>
      </c>
      <c r="D82" s="46"/>
      <c r="E82" s="46"/>
      <c r="F82" s="46"/>
      <c r="G82" s="46"/>
    </row>
    <row r="83" spans="1:7" ht="15.75">
      <c r="A83" s="79" t="s">
        <v>654</v>
      </c>
      <c r="B83" s="24" t="s">
        <v>152</v>
      </c>
      <c r="C83" s="49" t="s">
        <v>153</v>
      </c>
      <c r="D83" s="46"/>
      <c r="E83" s="46"/>
      <c r="F83" s="46"/>
      <c r="G83" s="46"/>
    </row>
    <row r="84" spans="1:7" ht="15.75">
      <c r="A84" s="79" t="s">
        <v>655</v>
      </c>
      <c r="B84" s="30" t="s">
        <v>154</v>
      </c>
      <c r="C84" s="47" t="s">
        <v>155</v>
      </c>
      <c r="D84" s="46"/>
      <c r="E84" s="46"/>
      <c r="F84" s="46"/>
      <c r="G84" s="46"/>
    </row>
    <row r="85" spans="1:7" ht="15.75">
      <c r="A85" s="79" t="s">
        <v>656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657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658</v>
      </c>
      <c r="B87" s="30" t="s">
        <v>160</v>
      </c>
      <c r="C87" s="47" t="s">
        <v>161</v>
      </c>
      <c r="D87" s="46"/>
      <c r="E87" s="46"/>
      <c r="F87" s="46"/>
      <c r="G87" s="46"/>
    </row>
    <row r="88" spans="1:7" ht="15.75">
      <c r="A88" s="79" t="s">
        <v>659</v>
      </c>
      <c r="B88" s="31" t="s">
        <v>162</v>
      </c>
      <c r="C88" s="49" t="s">
        <v>163</v>
      </c>
      <c r="D88" s="46"/>
      <c r="E88" s="46"/>
      <c r="F88" s="46"/>
      <c r="G88" s="46"/>
    </row>
    <row r="89" spans="1:7" ht="15.75">
      <c r="A89" s="79" t="s">
        <v>660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661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662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663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664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665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666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667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668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669</v>
      </c>
      <c r="B98" s="32" t="s">
        <v>182</v>
      </c>
      <c r="C98" s="49"/>
      <c r="D98" s="46"/>
      <c r="E98" s="46"/>
      <c r="F98" s="46"/>
      <c r="G98" s="46"/>
    </row>
    <row r="99" spans="1:7" ht="15.75">
      <c r="A99" s="79" t="s">
        <v>670</v>
      </c>
      <c r="B99" s="35" t="s">
        <v>183</v>
      </c>
      <c r="C99" s="55" t="s">
        <v>184</v>
      </c>
      <c r="D99" s="46">
        <v>137956</v>
      </c>
      <c r="E99" s="46"/>
      <c r="F99" s="46"/>
      <c r="G99" s="46">
        <v>137956</v>
      </c>
    </row>
    <row r="100" spans="1:26" ht="15.75">
      <c r="A100" s="79" t="s">
        <v>671</v>
      </c>
      <c r="B100" s="30" t="s">
        <v>185</v>
      </c>
      <c r="C100" s="21" t="s">
        <v>186</v>
      </c>
      <c r="D100" s="30"/>
      <c r="E100" s="30"/>
      <c r="F100" s="30"/>
      <c r="G100" s="3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672</v>
      </c>
      <c r="B101" s="30" t="s">
        <v>187</v>
      </c>
      <c r="C101" s="21" t="s">
        <v>188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673</v>
      </c>
      <c r="B102" s="30" t="s">
        <v>189</v>
      </c>
      <c r="C102" s="21" t="s">
        <v>190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674</v>
      </c>
      <c r="B103" s="31" t="s">
        <v>191</v>
      </c>
      <c r="C103" s="23" t="s">
        <v>192</v>
      </c>
      <c r="D103" s="31"/>
      <c r="E103" s="31"/>
      <c r="F103" s="31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675</v>
      </c>
      <c r="B104" s="38" t="s">
        <v>193</v>
      </c>
      <c r="C104" s="21" t="s">
        <v>194</v>
      </c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676</v>
      </c>
      <c r="B105" s="38" t="s">
        <v>195</v>
      </c>
      <c r="C105" s="21" t="s">
        <v>196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677</v>
      </c>
      <c r="B106" s="30" t="s">
        <v>197</v>
      </c>
      <c r="C106" s="21" t="s">
        <v>198</v>
      </c>
      <c r="D106" s="30"/>
      <c r="E106" s="30"/>
      <c r="F106" s="30"/>
      <c r="G106" s="3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678</v>
      </c>
      <c r="B107" s="30" t="s">
        <v>199</v>
      </c>
      <c r="C107" s="21" t="s">
        <v>200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679</v>
      </c>
      <c r="B108" s="39" t="s">
        <v>201</v>
      </c>
      <c r="C108" s="23" t="s">
        <v>202</v>
      </c>
      <c r="D108" s="39"/>
      <c r="E108" s="39"/>
      <c r="F108" s="39"/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680</v>
      </c>
      <c r="B109" s="38" t="s">
        <v>203</v>
      </c>
      <c r="C109" s="21" t="s">
        <v>204</v>
      </c>
      <c r="D109" s="38"/>
      <c r="E109" s="38"/>
      <c r="F109" s="38"/>
      <c r="G109" s="3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681</v>
      </c>
      <c r="B110" s="38" t="s">
        <v>205</v>
      </c>
      <c r="C110" s="21" t="s">
        <v>206</v>
      </c>
      <c r="D110" s="38"/>
      <c r="E110" s="38"/>
      <c r="F110" s="38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682</v>
      </c>
      <c r="B111" s="39" t="s">
        <v>207</v>
      </c>
      <c r="C111" s="23" t="s">
        <v>208</v>
      </c>
      <c r="D111" s="38"/>
      <c r="E111" s="38"/>
      <c r="F111" s="38"/>
      <c r="G111" s="3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683</v>
      </c>
      <c r="B112" s="38" t="s">
        <v>209</v>
      </c>
      <c r="C112" s="21" t="s">
        <v>210</v>
      </c>
      <c r="D112" s="38"/>
      <c r="E112" s="38"/>
      <c r="F112" s="38"/>
      <c r="G112" s="3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684</v>
      </c>
      <c r="B113" s="38" t="s">
        <v>211</v>
      </c>
      <c r="C113" s="21" t="s">
        <v>212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685</v>
      </c>
      <c r="B114" s="38" t="s">
        <v>213</v>
      </c>
      <c r="C114" s="21" t="s">
        <v>214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686</v>
      </c>
      <c r="B115" s="39" t="s">
        <v>215</v>
      </c>
      <c r="C115" s="23" t="s">
        <v>216</v>
      </c>
      <c r="D115" s="39"/>
      <c r="E115" s="39"/>
      <c r="F115" s="39"/>
      <c r="G115" s="3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687</v>
      </c>
      <c r="B116" s="38" t="s">
        <v>217</v>
      </c>
      <c r="C116" s="21" t="s">
        <v>218</v>
      </c>
      <c r="D116" s="38"/>
      <c r="E116" s="38"/>
      <c r="F116" s="38"/>
      <c r="G116" s="3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688</v>
      </c>
      <c r="B117" s="30" t="s">
        <v>219</v>
      </c>
      <c r="C117" s="21" t="s">
        <v>220</v>
      </c>
      <c r="D117" s="30"/>
      <c r="E117" s="30"/>
      <c r="F117" s="30"/>
      <c r="G117" s="3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689</v>
      </c>
      <c r="B118" s="38" t="s">
        <v>221</v>
      </c>
      <c r="C118" s="21" t="s">
        <v>222</v>
      </c>
      <c r="D118" s="38"/>
      <c r="E118" s="38"/>
      <c r="F118" s="38"/>
      <c r="G118" s="3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690</v>
      </c>
      <c r="B119" s="38" t="s">
        <v>223</v>
      </c>
      <c r="C119" s="21" t="s">
        <v>224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691</v>
      </c>
      <c r="B120" s="39" t="s">
        <v>225</v>
      </c>
      <c r="C120" s="23" t="s">
        <v>226</v>
      </c>
      <c r="D120" s="39"/>
      <c r="E120" s="39"/>
      <c r="F120" s="39"/>
      <c r="G120" s="3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692</v>
      </c>
      <c r="B121" s="30" t="s">
        <v>227</v>
      </c>
      <c r="C121" s="21" t="s">
        <v>228</v>
      </c>
      <c r="D121" s="30"/>
      <c r="E121" s="30"/>
      <c r="F121" s="30"/>
      <c r="G121" s="3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693</v>
      </c>
      <c r="B122" s="40" t="s">
        <v>229</v>
      </c>
      <c r="C122" s="41" t="s">
        <v>230</v>
      </c>
      <c r="D122" s="39"/>
      <c r="E122" s="39"/>
      <c r="F122" s="39"/>
      <c r="G122" s="3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694</v>
      </c>
      <c r="B123" s="42" t="s">
        <v>231</v>
      </c>
      <c r="C123" s="43"/>
      <c r="D123" s="46">
        <v>137956</v>
      </c>
      <c r="E123" s="46"/>
      <c r="F123" s="46"/>
      <c r="G123" s="46">
        <v>137956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="85" zoomScaleNormal="85" zoomScalePageLayoutView="0" workbookViewId="0" topLeftCell="A4">
      <selection activeCell="I30" sqref="I30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6.7109375" style="0" customWidth="1"/>
    <col min="7" max="7" width="14.00390625" style="0" customWidth="1"/>
  </cols>
  <sheetData>
    <row r="1" spans="2:7" ht="15.75">
      <c r="B1" s="18"/>
      <c r="C1" s="95" t="s">
        <v>720</v>
      </c>
      <c r="D1" s="98"/>
      <c r="E1" s="98"/>
      <c r="F1" s="98"/>
      <c r="G1" s="98"/>
    </row>
    <row r="2" spans="2:7" ht="24" customHeight="1">
      <c r="B2" s="92" t="s">
        <v>565</v>
      </c>
      <c r="C2" s="92"/>
      <c r="D2" s="92"/>
      <c r="E2" s="92"/>
      <c r="F2" s="92"/>
      <c r="G2" s="92"/>
    </row>
    <row r="3" spans="2:9" ht="24" customHeight="1">
      <c r="B3" s="96" t="s">
        <v>232</v>
      </c>
      <c r="C3" s="96"/>
      <c r="D3" s="96"/>
      <c r="E3" s="96"/>
      <c r="F3" s="96"/>
      <c r="G3" s="96"/>
      <c r="I3" s="6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1</v>
      </c>
      <c r="C5" s="18"/>
      <c r="D5" s="18"/>
      <c r="E5" s="18"/>
      <c r="F5" s="18"/>
      <c r="G5" s="18"/>
    </row>
    <row r="6" spans="2:7" ht="63">
      <c r="B6" s="82" t="s">
        <v>572</v>
      </c>
      <c r="C6" s="82" t="s">
        <v>573</v>
      </c>
      <c r="D6" s="83" t="s">
        <v>574</v>
      </c>
      <c r="E6" s="83" t="s">
        <v>575</v>
      </c>
      <c r="F6" s="83" t="s">
        <v>727</v>
      </c>
      <c r="G6" s="84" t="s">
        <v>577</v>
      </c>
    </row>
    <row r="7" spans="1:7" ht="15" customHeight="1">
      <c r="A7" s="79" t="s">
        <v>578</v>
      </c>
      <c r="B7" s="29" t="s">
        <v>233</v>
      </c>
      <c r="C7" s="25" t="s">
        <v>234</v>
      </c>
      <c r="D7" s="22">
        <v>75931</v>
      </c>
      <c r="E7" s="22"/>
      <c r="F7" s="22"/>
      <c r="G7" s="22">
        <v>75931</v>
      </c>
    </row>
    <row r="8" spans="1:7" ht="15" customHeight="1">
      <c r="A8" s="79" t="s">
        <v>579</v>
      </c>
      <c r="B8" s="21" t="s">
        <v>235</v>
      </c>
      <c r="C8" s="25" t="s">
        <v>236</v>
      </c>
      <c r="D8" s="22">
        <v>96163</v>
      </c>
      <c r="E8" s="22"/>
      <c r="F8" s="22"/>
      <c r="G8" s="22">
        <v>96163</v>
      </c>
    </row>
    <row r="9" spans="1:7" ht="15" customHeight="1">
      <c r="A9" s="79" t="s">
        <v>580</v>
      </c>
      <c r="B9" s="21" t="s">
        <v>237</v>
      </c>
      <c r="C9" s="25" t="s">
        <v>238</v>
      </c>
      <c r="D9" s="22">
        <v>70998</v>
      </c>
      <c r="E9" s="22"/>
      <c r="F9" s="22"/>
      <c r="G9" s="22">
        <v>70998</v>
      </c>
    </row>
    <row r="10" spans="1:7" ht="15" customHeight="1">
      <c r="A10" s="79" t="s">
        <v>581</v>
      </c>
      <c r="B10" s="21" t="s">
        <v>239</v>
      </c>
      <c r="C10" s="25" t="s">
        <v>240</v>
      </c>
      <c r="D10" s="22">
        <v>2995</v>
      </c>
      <c r="E10" s="22"/>
      <c r="F10" s="22"/>
      <c r="G10" s="22">
        <v>2995</v>
      </c>
    </row>
    <row r="11" spans="1:7" ht="15" customHeight="1">
      <c r="A11" s="79" t="s">
        <v>582</v>
      </c>
      <c r="B11" s="21" t="s">
        <v>241</v>
      </c>
      <c r="C11" s="25" t="s">
        <v>242</v>
      </c>
      <c r="D11" s="22">
        <v>1529</v>
      </c>
      <c r="E11" s="22"/>
      <c r="F11" s="22"/>
      <c r="G11" s="22">
        <v>1529</v>
      </c>
    </row>
    <row r="12" spans="1:7" ht="15" customHeight="1">
      <c r="A12" s="79" t="s">
        <v>583</v>
      </c>
      <c r="B12" s="21" t="s">
        <v>243</v>
      </c>
      <c r="C12" s="25" t="s">
        <v>244</v>
      </c>
      <c r="D12" s="22"/>
      <c r="E12" s="22"/>
      <c r="F12" s="22"/>
      <c r="G12" s="22"/>
    </row>
    <row r="13" spans="1:7" ht="15" customHeight="1">
      <c r="A13" s="79" t="s">
        <v>584</v>
      </c>
      <c r="B13" s="23" t="s">
        <v>245</v>
      </c>
      <c r="C13" s="24" t="s">
        <v>246</v>
      </c>
      <c r="D13" s="22">
        <f>SUM(D7:D12)</f>
        <v>247616</v>
      </c>
      <c r="E13" s="22"/>
      <c r="F13" s="22"/>
      <c r="G13" s="22">
        <f>SUM(G7:G12)</f>
        <v>247616</v>
      </c>
    </row>
    <row r="14" spans="1:7" ht="15" customHeight="1">
      <c r="A14" s="79" t="s">
        <v>585</v>
      </c>
      <c r="B14" s="21" t="s">
        <v>247</v>
      </c>
      <c r="C14" s="25" t="s">
        <v>248</v>
      </c>
      <c r="D14" s="22"/>
      <c r="E14" s="22"/>
      <c r="F14" s="22"/>
      <c r="G14" s="22"/>
    </row>
    <row r="15" spans="1:7" ht="15" customHeight="1">
      <c r="A15" s="79" t="s">
        <v>586</v>
      </c>
      <c r="B15" s="21" t="s">
        <v>249</v>
      </c>
      <c r="C15" s="25" t="s">
        <v>250</v>
      </c>
      <c r="D15" s="22"/>
      <c r="E15" s="22"/>
      <c r="F15" s="22"/>
      <c r="G15" s="22"/>
    </row>
    <row r="16" spans="1:7" ht="15" customHeight="1">
      <c r="A16" s="79" t="s">
        <v>587</v>
      </c>
      <c r="B16" s="21" t="s">
        <v>251</v>
      </c>
      <c r="C16" s="25" t="s">
        <v>252</v>
      </c>
      <c r="D16" s="22"/>
      <c r="E16" s="22"/>
      <c r="F16" s="22"/>
      <c r="G16" s="22"/>
    </row>
    <row r="17" spans="1:7" ht="15" customHeight="1">
      <c r="A17" s="79" t="s">
        <v>588</v>
      </c>
      <c r="B17" s="21" t="s">
        <v>253</v>
      </c>
      <c r="C17" s="25" t="s">
        <v>254</v>
      </c>
      <c r="D17" s="22"/>
      <c r="E17" s="22"/>
      <c r="F17" s="22"/>
      <c r="G17" s="22"/>
    </row>
    <row r="18" spans="1:7" ht="15" customHeight="1">
      <c r="A18" s="79" t="s">
        <v>589</v>
      </c>
      <c r="B18" s="21" t="s">
        <v>255</v>
      </c>
      <c r="C18" s="25" t="s">
        <v>256</v>
      </c>
      <c r="D18" s="22">
        <v>137302</v>
      </c>
      <c r="E18" s="22"/>
      <c r="F18" s="22"/>
      <c r="G18" s="22">
        <v>137302</v>
      </c>
    </row>
    <row r="19" spans="1:7" ht="15" customHeight="1">
      <c r="A19" s="79" t="s">
        <v>590</v>
      </c>
      <c r="B19" s="23" t="s">
        <v>257</v>
      </c>
      <c r="C19" s="24" t="s">
        <v>258</v>
      </c>
      <c r="D19" s="22">
        <f>SUM(D13,D18)</f>
        <v>384918</v>
      </c>
      <c r="E19" s="22"/>
      <c r="F19" s="22"/>
      <c r="G19" s="22">
        <f>SUM(G13,G18)</f>
        <v>384918</v>
      </c>
    </row>
    <row r="20" spans="1:7" ht="15" customHeight="1">
      <c r="A20" s="79" t="s">
        <v>591</v>
      </c>
      <c r="B20" s="21" t="s">
        <v>259</v>
      </c>
      <c r="C20" s="25" t="s">
        <v>260</v>
      </c>
      <c r="D20" s="22"/>
      <c r="E20" s="22"/>
      <c r="F20" s="22"/>
      <c r="G20" s="22"/>
    </row>
    <row r="21" spans="1:7" ht="15" customHeight="1">
      <c r="A21" s="79" t="s">
        <v>592</v>
      </c>
      <c r="B21" s="21" t="s">
        <v>261</v>
      </c>
      <c r="C21" s="25" t="s">
        <v>262</v>
      </c>
      <c r="D21" s="22"/>
      <c r="E21" s="22"/>
      <c r="F21" s="22"/>
      <c r="G21" s="22"/>
    </row>
    <row r="22" spans="1:7" ht="15" customHeight="1">
      <c r="A22" s="79" t="s">
        <v>593</v>
      </c>
      <c r="B22" s="23" t="s">
        <v>263</v>
      </c>
      <c r="C22" s="24" t="s">
        <v>264</v>
      </c>
      <c r="D22" s="22"/>
      <c r="E22" s="22"/>
      <c r="F22" s="22"/>
      <c r="G22" s="22"/>
    </row>
    <row r="23" spans="1:7" ht="15" customHeight="1">
      <c r="A23" s="79" t="s">
        <v>594</v>
      </c>
      <c r="B23" s="21" t="s">
        <v>265</v>
      </c>
      <c r="C23" s="25" t="s">
        <v>266</v>
      </c>
      <c r="D23" s="22"/>
      <c r="E23" s="22"/>
      <c r="F23" s="22"/>
      <c r="G23" s="22"/>
    </row>
    <row r="24" spans="1:7" ht="15" customHeight="1">
      <c r="A24" s="79" t="s">
        <v>595</v>
      </c>
      <c r="B24" s="21" t="s">
        <v>267</v>
      </c>
      <c r="C24" s="25" t="s">
        <v>268</v>
      </c>
      <c r="D24" s="22"/>
      <c r="E24" s="22"/>
      <c r="F24" s="22"/>
      <c r="G24" s="22"/>
    </row>
    <row r="25" spans="1:7" ht="15" customHeight="1">
      <c r="A25" s="79" t="s">
        <v>596</v>
      </c>
      <c r="B25" s="21" t="s">
        <v>269</v>
      </c>
      <c r="C25" s="25" t="s">
        <v>270</v>
      </c>
      <c r="D25" s="22"/>
      <c r="E25" s="22"/>
      <c r="F25" s="22"/>
      <c r="G25" s="22"/>
    </row>
    <row r="26" spans="1:7" ht="15" customHeight="1">
      <c r="A26" s="79" t="s">
        <v>597</v>
      </c>
      <c r="B26" s="21" t="s">
        <v>271</v>
      </c>
      <c r="C26" s="25" t="s">
        <v>272</v>
      </c>
      <c r="D26" s="22">
        <v>9422</v>
      </c>
      <c r="E26" s="22"/>
      <c r="F26" s="22"/>
      <c r="G26" s="22">
        <v>9422</v>
      </c>
    </row>
    <row r="27" spans="1:7" ht="15" customHeight="1">
      <c r="A27" s="79" t="s">
        <v>598</v>
      </c>
      <c r="B27" s="21" t="s">
        <v>273</v>
      </c>
      <c r="C27" s="25" t="s">
        <v>274</v>
      </c>
      <c r="D27" s="22"/>
      <c r="E27" s="22"/>
      <c r="F27" s="22"/>
      <c r="G27" s="22"/>
    </row>
    <row r="28" spans="1:7" ht="15" customHeight="1">
      <c r="A28" s="79" t="s">
        <v>599</v>
      </c>
      <c r="B28" s="21" t="s">
        <v>275</v>
      </c>
      <c r="C28" s="25" t="s">
        <v>276</v>
      </c>
      <c r="D28" s="22"/>
      <c r="E28" s="22"/>
      <c r="F28" s="22"/>
      <c r="G28" s="22"/>
    </row>
    <row r="29" spans="1:7" ht="15" customHeight="1">
      <c r="A29" s="79" t="s">
        <v>600</v>
      </c>
      <c r="B29" s="21" t="s">
        <v>277</v>
      </c>
      <c r="C29" s="25" t="s">
        <v>278</v>
      </c>
      <c r="D29" s="22">
        <v>1800</v>
      </c>
      <c r="E29" s="22"/>
      <c r="F29" s="22"/>
      <c r="G29" s="22">
        <v>1800</v>
      </c>
    </row>
    <row r="30" spans="1:7" ht="15" customHeight="1">
      <c r="A30" s="79" t="s">
        <v>601</v>
      </c>
      <c r="B30" s="21" t="s">
        <v>279</v>
      </c>
      <c r="C30" s="25" t="s">
        <v>280</v>
      </c>
      <c r="D30" s="22"/>
      <c r="E30" s="22"/>
      <c r="F30" s="22"/>
      <c r="G30" s="22"/>
    </row>
    <row r="31" spans="1:7" ht="15" customHeight="1">
      <c r="A31" s="79" t="s">
        <v>602</v>
      </c>
      <c r="B31" s="23" t="s">
        <v>281</v>
      </c>
      <c r="C31" s="24" t="s">
        <v>282</v>
      </c>
      <c r="D31" s="22">
        <f>SUM(D26:D30)</f>
        <v>11222</v>
      </c>
      <c r="E31" s="22"/>
      <c r="F31" s="22"/>
      <c r="G31" s="22">
        <v>11222</v>
      </c>
    </row>
    <row r="32" spans="1:7" ht="15" customHeight="1">
      <c r="A32" s="79" t="s">
        <v>603</v>
      </c>
      <c r="B32" s="21" t="s">
        <v>283</v>
      </c>
      <c r="C32" s="25" t="s">
        <v>284</v>
      </c>
      <c r="D32" s="22">
        <v>41</v>
      </c>
      <c r="E32" s="22"/>
      <c r="F32" s="22"/>
      <c r="G32" s="22">
        <v>41</v>
      </c>
    </row>
    <row r="33" spans="1:7" ht="15" customHeight="1">
      <c r="A33" s="79" t="s">
        <v>604</v>
      </c>
      <c r="B33" s="23" t="s">
        <v>285</v>
      </c>
      <c r="C33" s="24" t="s">
        <v>286</v>
      </c>
      <c r="D33" s="22">
        <f>SUM(D22,D23,D24,D25,D31,D32)</f>
        <v>11263</v>
      </c>
      <c r="E33" s="22"/>
      <c r="F33" s="22"/>
      <c r="G33" s="22">
        <f>SUM(G22,G23,G24,G25,G31,G32)</f>
        <v>11263</v>
      </c>
    </row>
    <row r="34" spans="1:7" ht="15" customHeight="1">
      <c r="A34" s="79" t="s">
        <v>605</v>
      </c>
      <c r="B34" s="30" t="s">
        <v>287</v>
      </c>
      <c r="C34" s="25" t="s">
        <v>288</v>
      </c>
      <c r="D34" s="22">
        <v>2500</v>
      </c>
      <c r="E34" s="22"/>
      <c r="F34" s="22"/>
      <c r="G34" s="22">
        <v>2500</v>
      </c>
    </row>
    <row r="35" spans="1:7" ht="15" customHeight="1">
      <c r="A35" s="79" t="s">
        <v>606</v>
      </c>
      <c r="B35" s="30" t="s">
        <v>289</v>
      </c>
      <c r="C35" s="25" t="s">
        <v>290</v>
      </c>
      <c r="D35" s="22"/>
      <c r="E35" s="22">
        <v>5000</v>
      </c>
      <c r="F35" s="22"/>
      <c r="G35" s="22">
        <v>5000</v>
      </c>
    </row>
    <row r="36" spans="1:7" ht="15" customHeight="1">
      <c r="A36" s="79" t="s">
        <v>607</v>
      </c>
      <c r="B36" s="30" t="s">
        <v>291</v>
      </c>
      <c r="C36" s="25" t="s">
        <v>292</v>
      </c>
      <c r="D36" s="22">
        <v>471</v>
      </c>
      <c r="E36" s="22"/>
      <c r="F36" s="22"/>
      <c r="G36" s="22">
        <v>471</v>
      </c>
    </row>
    <row r="37" spans="1:7" ht="15" customHeight="1">
      <c r="A37" s="79" t="s">
        <v>608</v>
      </c>
      <c r="B37" s="30" t="s">
        <v>293</v>
      </c>
      <c r="C37" s="25" t="s">
        <v>294</v>
      </c>
      <c r="D37" s="22">
        <v>4000</v>
      </c>
      <c r="E37" s="22"/>
      <c r="F37" s="22"/>
      <c r="G37" s="22">
        <v>4000</v>
      </c>
    </row>
    <row r="38" spans="1:7" ht="15" customHeight="1">
      <c r="A38" s="79" t="s">
        <v>609</v>
      </c>
      <c r="B38" s="30" t="s">
        <v>295</v>
      </c>
      <c r="C38" s="25" t="s">
        <v>296</v>
      </c>
      <c r="D38" s="22"/>
      <c r="E38" s="22"/>
      <c r="F38" s="22"/>
      <c r="G38" s="22"/>
    </row>
    <row r="39" spans="1:7" ht="15" customHeight="1">
      <c r="A39" s="79" t="s">
        <v>610</v>
      </c>
      <c r="B39" s="30" t="s">
        <v>297</v>
      </c>
      <c r="C39" s="25" t="s">
        <v>298</v>
      </c>
      <c r="D39" s="22">
        <v>1755</v>
      </c>
      <c r="E39" s="22"/>
      <c r="F39" s="22"/>
      <c r="G39" s="22">
        <v>1755</v>
      </c>
    </row>
    <row r="40" spans="1:7" ht="15" customHeight="1">
      <c r="A40" s="79" t="s">
        <v>611</v>
      </c>
      <c r="B40" s="30" t="s">
        <v>299</v>
      </c>
      <c r="C40" s="25" t="s">
        <v>300</v>
      </c>
      <c r="D40" s="22"/>
      <c r="E40" s="22"/>
      <c r="F40" s="22"/>
      <c r="G40" s="22"/>
    </row>
    <row r="41" spans="1:7" ht="15" customHeight="1">
      <c r="A41" s="79" t="s">
        <v>612</v>
      </c>
      <c r="B41" s="30" t="s">
        <v>301</v>
      </c>
      <c r="C41" s="25" t="s">
        <v>302</v>
      </c>
      <c r="D41" s="22"/>
      <c r="E41" s="22"/>
      <c r="F41" s="22"/>
      <c r="G41" s="22"/>
    </row>
    <row r="42" spans="1:7" ht="15" customHeight="1">
      <c r="A42" s="79" t="s">
        <v>613</v>
      </c>
      <c r="B42" s="30" t="s">
        <v>303</v>
      </c>
      <c r="C42" s="25" t="s">
        <v>304</v>
      </c>
      <c r="D42" s="22"/>
      <c r="E42" s="22"/>
      <c r="F42" s="22"/>
      <c r="G42" s="22"/>
    </row>
    <row r="43" spans="1:7" ht="15" customHeight="1">
      <c r="A43" s="79" t="s">
        <v>614</v>
      </c>
      <c r="B43" s="30" t="s">
        <v>305</v>
      </c>
      <c r="C43" s="25" t="s">
        <v>306</v>
      </c>
      <c r="D43" s="22">
        <v>24</v>
      </c>
      <c r="E43" s="22"/>
      <c r="F43" s="22"/>
      <c r="G43" s="22">
        <v>24</v>
      </c>
    </row>
    <row r="44" spans="1:7" ht="15" customHeight="1">
      <c r="A44" s="79" t="s">
        <v>615</v>
      </c>
      <c r="B44" s="31" t="s">
        <v>307</v>
      </c>
      <c r="C44" s="24" t="s">
        <v>308</v>
      </c>
      <c r="D44" s="22">
        <f>SUM(D34:D43)</f>
        <v>8750</v>
      </c>
      <c r="E44" s="22">
        <v>5000</v>
      </c>
      <c r="F44" s="22"/>
      <c r="G44" s="22">
        <v>13750</v>
      </c>
    </row>
    <row r="45" spans="1:7" ht="15" customHeight="1">
      <c r="A45" s="79" t="s">
        <v>616</v>
      </c>
      <c r="B45" s="30" t="s">
        <v>309</v>
      </c>
      <c r="C45" s="25" t="s">
        <v>310</v>
      </c>
      <c r="D45" s="22"/>
      <c r="E45" s="22"/>
      <c r="F45" s="22"/>
      <c r="G45" s="22"/>
    </row>
    <row r="46" spans="1:7" ht="15" customHeight="1">
      <c r="A46" s="79" t="s">
        <v>617</v>
      </c>
      <c r="B46" s="21" t="s">
        <v>311</v>
      </c>
      <c r="C46" s="25" t="s">
        <v>312</v>
      </c>
      <c r="D46" s="22"/>
      <c r="E46" s="22"/>
      <c r="F46" s="22"/>
      <c r="G46" s="22"/>
    </row>
    <row r="47" spans="1:7" ht="15" customHeight="1">
      <c r="A47" s="79" t="s">
        <v>618</v>
      </c>
      <c r="B47" s="30" t="s">
        <v>313</v>
      </c>
      <c r="C47" s="25" t="s">
        <v>314</v>
      </c>
      <c r="D47" s="22"/>
      <c r="E47" s="22"/>
      <c r="F47" s="22"/>
      <c r="G47" s="22"/>
    </row>
    <row r="48" spans="1:7" ht="15" customHeight="1">
      <c r="A48" s="79" t="s">
        <v>619</v>
      </c>
      <c r="B48" s="23" t="s">
        <v>315</v>
      </c>
      <c r="C48" s="24" t="s">
        <v>316</v>
      </c>
      <c r="D48" s="22"/>
      <c r="E48" s="22"/>
      <c r="F48" s="22"/>
      <c r="G48" s="22"/>
    </row>
    <row r="49" spans="1:7" ht="15" customHeight="1">
      <c r="A49" s="79" t="s">
        <v>620</v>
      </c>
      <c r="B49" s="32" t="s">
        <v>137</v>
      </c>
      <c r="C49" s="33"/>
      <c r="D49" s="22">
        <v>404931</v>
      </c>
      <c r="E49" s="22">
        <v>5000</v>
      </c>
      <c r="F49" s="22"/>
      <c r="G49" s="22">
        <v>409931</v>
      </c>
    </row>
    <row r="50" spans="1:7" ht="15" customHeight="1">
      <c r="A50" s="79" t="s">
        <v>621</v>
      </c>
      <c r="B50" s="21" t="s">
        <v>317</v>
      </c>
      <c r="C50" s="25" t="s">
        <v>318</v>
      </c>
      <c r="D50" s="22">
        <v>17011</v>
      </c>
      <c r="E50" s="22"/>
      <c r="F50" s="22"/>
      <c r="G50" s="22">
        <v>17011</v>
      </c>
    </row>
    <row r="51" spans="1:7" ht="15" customHeight="1">
      <c r="A51" s="79" t="s">
        <v>622</v>
      </c>
      <c r="B51" s="21" t="s">
        <v>319</v>
      </c>
      <c r="C51" s="25" t="s">
        <v>320</v>
      </c>
      <c r="D51" s="22"/>
      <c r="E51" s="22"/>
      <c r="F51" s="22"/>
      <c r="G51" s="22"/>
    </row>
    <row r="52" spans="1:7" ht="15" customHeight="1">
      <c r="A52" s="79" t="s">
        <v>623</v>
      </c>
      <c r="B52" s="21" t="s">
        <v>321</v>
      </c>
      <c r="C52" s="25" t="s">
        <v>322</v>
      </c>
      <c r="D52" s="22"/>
      <c r="E52" s="22"/>
      <c r="F52" s="22"/>
      <c r="G52" s="22"/>
    </row>
    <row r="53" spans="1:7" ht="15" customHeight="1">
      <c r="A53" s="79" t="s">
        <v>624</v>
      </c>
      <c r="B53" s="21" t="s">
        <v>323</v>
      </c>
      <c r="C53" s="25" t="s">
        <v>324</v>
      </c>
      <c r="D53" s="22"/>
      <c r="E53" s="22"/>
      <c r="F53" s="22"/>
      <c r="G53" s="22"/>
    </row>
    <row r="54" spans="1:7" ht="15" customHeight="1">
      <c r="A54" s="79" t="s">
        <v>625</v>
      </c>
      <c r="B54" s="21" t="s">
        <v>325</v>
      </c>
      <c r="C54" s="25" t="s">
        <v>326</v>
      </c>
      <c r="D54" s="22">
        <v>950</v>
      </c>
      <c r="E54" s="22"/>
      <c r="F54" s="22"/>
      <c r="G54" s="22">
        <v>950</v>
      </c>
    </row>
    <row r="55" spans="1:7" ht="15" customHeight="1">
      <c r="A55" s="79" t="s">
        <v>626</v>
      </c>
      <c r="B55" s="23" t="s">
        <v>327</v>
      </c>
      <c r="C55" s="24" t="s">
        <v>328</v>
      </c>
      <c r="D55" s="22">
        <f>SUM(D50:D54)</f>
        <v>17961</v>
      </c>
      <c r="E55" s="22"/>
      <c r="F55" s="22"/>
      <c r="G55" s="22">
        <v>17961</v>
      </c>
    </row>
    <row r="56" spans="1:7" ht="15" customHeight="1">
      <c r="A56" s="79" t="s">
        <v>627</v>
      </c>
      <c r="B56" s="30" t="s">
        <v>329</v>
      </c>
      <c r="C56" s="25" t="s">
        <v>330</v>
      </c>
      <c r="D56" s="22"/>
      <c r="E56" s="22"/>
      <c r="F56" s="22"/>
      <c r="G56" s="22"/>
    </row>
    <row r="57" spans="1:7" ht="15" customHeight="1">
      <c r="A57" s="79" t="s">
        <v>628</v>
      </c>
      <c r="B57" s="30" t="s">
        <v>331</v>
      </c>
      <c r="C57" s="25" t="s">
        <v>332</v>
      </c>
      <c r="D57" s="22"/>
      <c r="E57" s="22"/>
      <c r="F57" s="22"/>
      <c r="G57" s="22"/>
    </row>
    <row r="58" spans="1:7" ht="15" customHeight="1">
      <c r="A58" s="79" t="s">
        <v>629</v>
      </c>
      <c r="B58" s="30" t="s">
        <v>333</v>
      </c>
      <c r="C58" s="25" t="s">
        <v>334</v>
      </c>
      <c r="D58" s="22"/>
      <c r="E58" s="22"/>
      <c r="F58" s="22"/>
      <c r="G58" s="22"/>
    </row>
    <row r="59" spans="1:7" ht="15" customHeight="1">
      <c r="A59" s="79" t="s">
        <v>630</v>
      </c>
      <c r="B59" s="30" t="s">
        <v>335</v>
      </c>
      <c r="C59" s="25" t="s">
        <v>336</v>
      </c>
      <c r="D59" s="22"/>
      <c r="E59" s="22"/>
      <c r="F59" s="22"/>
      <c r="G59" s="22"/>
    </row>
    <row r="60" spans="1:7" ht="15" customHeight="1">
      <c r="A60" s="79" t="s">
        <v>631</v>
      </c>
      <c r="B60" s="30" t="s">
        <v>337</v>
      </c>
      <c r="C60" s="25" t="s">
        <v>338</v>
      </c>
      <c r="D60" s="22"/>
      <c r="E60" s="22"/>
      <c r="F60" s="22"/>
      <c r="G60" s="22"/>
    </row>
    <row r="61" spans="1:7" ht="15" customHeight="1">
      <c r="A61" s="79" t="s">
        <v>632</v>
      </c>
      <c r="B61" s="23" t="s">
        <v>339</v>
      </c>
      <c r="C61" s="24" t="s">
        <v>340</v>
      </c>
      <c r="D61" s="22"/>
      <c r="E61" s="22"/>
      <c r="F61" s="22"/>
      <c r="G61" s="22"/>
    </row>
    <row r="62" spans="1:7" ht="15" customHeight="1">
      <c r="A62" s="79" t="s">
        <v>633</v>
      </c>
      <c r="B62" s="30" t="s">
        <v>341</v>
      </c>
      <c r="C62" s="25" t="s">
        <v>342</v>
      </c>
      <c r="D62" s="22"/>
      <c r="E62" s="22"/>
      <c r="F62" s="22"/>
      <c r="G62" s="22"/>
    </row>
    <row r="63" spans="1:7" ht="15" customHeight="1">
      <c r="A63" s="79" t="s">
        <v>634</v>
      </c>
      <c r="B63" s="21" t="s">
        <v>343</v>
      </c>
      <c r="C63" s="25" t="s">
        <v>344</v>
      </c>
      <c r="D63" s="22"/>
      <c r="E63" s="22"/>
      <c r="F63" s="22"/>
      <c r="G63" s="22"/>
    </row>
    <row r="64" spans="1:7" ht="15" customHeight="1">
      <c r="A64" s="79" t="s">
        <v>635</v>
      </c>
      <c r="B64" s="30" t="s">
        <v>345</v>
      </c>
      <c r="C64" s="25" t="s">
        <v>346</v>
      </c>
      <c r="D64" s="22"/>
      <c r="E64" s="22"/>
      <c r="F64" s="22"/>
      <c r="G64" s="22"/>
    </row>
    <row r="65" spans="1:7" ht="15" customHeight="1">
      <c r="A65" s="79" t="s">
        <v>636</v>
      </c>
      <c r="B65" s="23" t="s">
        <v>347</v>
      </c>
      <c r="C65" s="24" t="s">
        <v>348</v>
      </c>
      <c r="D65" s="22"/>
      <c r="E65" s="22"/>
      <c r="F65" s="22"/>
      <c r="G65" s="22"/>
    </row>
    <row r="66" spans="1:7" ht="15" customHeight="1">
      <c r="A66" s="79" t="s">
        <v>637</v>
      </c>
      <c r="B66" s="32" t="s">
        <v>182</v>
      </c>
      <c r="C66" s="33"/>
      <c r="D66" s="22">
        <v>17961</v>
      </c>
      <c r="E66" s="22"/>
      <c r="F66" s="22"/>
      <c r="G66" s="22">
        <v>17961</v>
      </c>
    </row>
    <row r="67" spans="1:7" ht="15.75">
      <c r="A67" s="79" t="s">
        <v>638</v>
      </c>
      <c r="B67" s="34" t="s">
        <v>349</v>
      </c>
      <c r="C67" s="35" t="s">
        <v>350</v>
      </c>
      <c r="D67" s="22">
        <v>422892</v>
      </c>
      <c r="E67" s="22">
        <v>5000</v>
      </c>
      <c r="F67" s="22"/>
      <c r="G67" s="22">
        <f>SUM(H20,G19,G33,G44,G48,G55,G61,G65)</f>
        <v>427892</v>
      </c>
    </row>
    <row r="68" spans="1:7" ht="15.75">
      <c r="A68" s="79" t="s">
        <v>639</v>
      </c>
      <c r="B68" s="36" t="s">
        <v>351</v>
      </c>
      <c r="C68" s="37"/>
      <c r="D68" s="22">
        <v>421319</v>
      </c>
      <c r="E68" s="22">
        <v>5000</v>
      </c>
      <c r="F68" s="22"/>
      <c r="G68" s="22">
        <v>426319</v>
      </c>
    </row>
    <row r="69" spans="1:7" ht="15.75">
      <c r="A69" s="79" t="s">
        <v>640</v>
      </c>
      <c r="B69" s="36" t="s">
        <v>352</v>
      </c>
      <c r="C69" s="37"/>
      <c r="D69" s="22">
        <v>40926</v>
      </c>
      <c r="E69" s="22">
        <v>0</v>
      </c>
      <c r="F69" s="22"/>
      <c r="G69" s="22">
        <v>40926</v>
      </c>
    </row>
    <row r="70" spans="1:7" ht="15.75">
      <c r="A70" s="79" t="s">
        <v>641</v>
      </c>
      <c r="B70" s="38" t="s">
        <v>353</v>
      </c>
      <c r="C70" s="21" t="s">
        <v>354</v>
      </c>
      <c r="D70" s="22"/>
      <c r="E70" s="22"/>
      <c r="F70" s="22"/>
      <c r="G70" s="22"/>
    </row>
    <row r="71" spans="1:7" ht="15.75">
      <c r="A71" s="79" t="s">
        <v>642</v>
      </c>
      <c r="B71" s="30" t="s">
        <v>355</v>
      </c>
      <c r="C71" s="21" t="s">
        <v>356</v>
      </c>
      <c r="D71" s="22"/>
      <c r="E71" s="22"/>
      <c r="F71" s="22"/>
      <c r="G71" s="22"/>
    </row>
    <row r="72" spans="1:7" ht="15.75">
      <c r="A72" s="79" t="s">
        <v>643</v>
      </c>
      <c r="B72" s="38" t="s">
        <v>357</v>
      </c>
      <c r="C72" s="21" t="s">
        <v>358</v>
      </c>
      <c r="D72" s="22"/>
      <c r="E72" s="22"/>
      <c r="F72" s="22"/>
      <c r="G72" s="22"/>
    </row>
    <row r="73" spans="1:7" ht="15.75">
      <c r="A73" s="79" t="s">
        <v>644</v>
      </c>
      <c r="B73" s="31" t="s">
        <v>359</v>
      </c>
      <c r="C73" s="23" t="s">
        <v>360</v>
      </c>
      <c r="D73" s="22"/>
      <c r="E73" s="22"/>
      <c r="F73" s="22"/>
      <c r="G73" s="22"/>
    </row>
    <row r="74" spans="1:7" ht="15.75">
      <c r="A74" s="79" t="s">
        <v>645</v>
      </c>
      <c r="B74" s="30" t="s">
        <v>361</v>
      </c>
      <c r="C74" s="21" t="s">
        <v>362</v>
      </c>
      <c r="D74" s="22"/>
      <c r="E74" s="22"/>
      <c r="F74" s="22"/>
      <c r="G74" s="22"/>
    </row>
    <row r="75" spans="1:7" ht="15.75">
      <c r="A75" s="79" t="s">
        <v>646</v>
      </c>
      <c r="B75" s="38" t="s">
        <v>363</v>
      </c>
      <c r="C75" s="21" t="s">
        <v>364</v>
      </c>
      <c r="D75" s="22"/>
      <c r="E75" s="22"/>
      <c r="F75" s="22"/>
      <c r="G75" s="22"/>
    </row>
    <row r="76" spans="1:7" ht="15.75">
      <c r="A76" s="79" t="s">
        <v>647</v>
      </c>
      <c r="B76" s="30" t="s">
        <v>365</v>
      </c>
      <c r="C76" s="21" t="s">
        <v>366</v>
      </c>
      <c r="D76" s="22"/>
      <c r="E76" s="22"/>
      <c r="F76" s="22"/>
      <c r="G76" s="22"/>
    </row>
    <row r="77" spans="1:7" ht="15.75">
      <c r="A77" s="79" t="s">
        <v>648</v>
      </c>
      <c r="B77" s="38" t="s">
        <v>367</v>
      </c>
      <c r="C77" s="21" t="s">
        <v>368</v>
      </c>
      <c r="D77" s="22"/>
      <c r="E77" s="22"/>
      <c r="F77" s="22"/>
      <c r="G77" s="22"/>
    </row>
    <row r="78" spans="1:7" ht="15.75">
      <c r="A78" s="79" t="s">
        <v>649</v>
      </c>
      <c r="B78" s="39" t="s">
        <v>369</v>
      </c>
      <c r="C78" s="23" t="s">
        <v>370</v>
      </c>
      <c r="D78" s="22"/>
      <c r="E78" s="22"/>
      <c r="F78" s="22"/>
      <c r="G78" s="22"/>
    </row>
    <row r="79" spans="1:7" ht="15.75">
      <c r="A79" s="79" t="s">
        <v>650</v>
      </c>
      <c r="B79" s="21" t="s">
        <v>371</v>
      </c>
      <c r="C79" s="21" t="s">
        <v>372</v>
      </c>
      <c r="D79" s="22">
        <v>16388</v>
      </c>
      <c r="E79" s="22"/>
      <c r="F79" s="22"/>
      <c r="G79" s="22">
        <v>16388</v>
      </c>
    </row>
    <row r="80" spans="1:7" ht="15.75">
      <c r="A80" s="79" t="s">
        <v>651</v>
      </c>
      <c r="B80" s="21" t="s">
        <v>373</v>
      </c>
      <c r="C80" s="21" t="s">
        <v>372</v>
      </c>
      <c r="D80" s="22">
        <v>22965</v>
      </c>
      <c r="E80" s="22"/>
      <c r="F80" s="22"/>
      <c r="G80" s="22">
        <v>22965</v>
      </c>
    </row>
    <row r="81" spans="1:7" ht="15.75">
      <c r="A81" s="79" t="s">
        <v>652</v>
      </c>
      <c r="B81" s="21" t="s">
        <v>374</v>
      </c>
      <c r="C81" s="21" t="s">
        <v>375</v>
      </c>
      <c r="D81" s="22"/>
      <c r="E81" s="22"/>
      <c r="F81" s="22"/>
      <c r="G81" s="22"/>
    </row>
    <row r="82" spans="1:7" ht="15.75">
      <c r="A82" s="79" t="s">
        <v>653</v>
      </c>
      <c r="B82" s="21" t="s">
        <v>376</v>
      </c>
      <c r="C82" s="21" t="s">
        <v>375</v>
      </c>
      <c r="D82" s="22"/>
      <c r="E82" s="22"/>
      <c r="F82" s="22"/>
      <c r="G82" s="22"/>
    </row>
    <row r="83" spans="1:7" ht="15.75">
      <c r="A83" s="79" t="s">
        <v>654</v>
      </c>
      <c r="B83" s="23" t="s">
        <v>377</v>
      </c>
      <c r="C83" s="23" t="s">
        <v>378</v>
      </c>
      <c r="D83" s="22">
        <f>SUM(D79:D82)</f>
        <v>39353</v>
      </c>
      <c r="E83" s="22"/>
      <c r="F83" s="22"/>
      <c r="G83" s="22">
        <v>39353</v>
      </c>
    </row>
    <row r="84" spans="1:7" ht="15.75">
      <c r="A84" s="79" t="s">
        <v>655</v>
      </c>
      <c r="B84" s="38" t="s">
        <v>379</v>
      </c>
      <c r="C84" s="21" t="s">
        <v>380</v>
      </c>
      <c r="D84" s="22"/>
      <c r="E84" s="22"/>
      <c r="F84" s="22"/>
      <c r="G84" s="22"/>
    </row>
    <row r="85" spans="1:7" ht="15.75">
      <c r="A85" s="79" t="s">
        <v>656</v>
      </c>
      <c r="B85" s="38" t="s">
        <v>381</v>
      </c>
      <c r="C85" s="21" t="s">
        <v>382</v>
      </c>
      <c r="D85" s="22"/>
      <c r="E85" s="22"/>
      <c r="F85" s="22"/>
      <c r="G85" s="22"/>
    </row>
    <row r="86" spans="1:7" ht="15.75">
      <c r="A86" s="79" t="s">
        <v>657</v>
      </c>
      <c r="B86" s="38" t="s">
        <v>383</v>
      </c>
      <c r="C86" s="21" t="s">
        <v>384</v>
      </c>
      <c r="D86" s="22"/>
      <c r="E86" s="22"/>
      <c r="F86" s="22"/>
      <c r="G86" s="22"/>
    </row>
    <row r="87" spans="1:7" ht="15.75">
      <c r="A87" s="79" t="s">
        <v>658</v>
      </c>
      <c r="B87" s="38" t="s">
        <v>385</v>
      </c>
      <c r="C87" s="21" t="s">
        <v>386</v>
      </c>
      <c r="D87" s="22"/>
      <c r="E87" s="22"/>
      <c r="F87" s="22"/>
      <c r="G87" s="22"/>
    </row>
    <row r="88" spans="1:7" ht="15.75">
      <c r="A88" s="79" t="s">
        <v>659</v>
      </c>
      <c r="B88" s="30" t="s">
        <v>387</v>
      </c>
      <c r="C88" s="21" t="s">
        <v>388</v>
      </c>
      <c r="D88" s="22"/>
      <c r="E88" s="22"/>
      <c r="F88" s="22"/>
      <c r="G88" s="22"/>
    </row>
    <row r="89" spans="1:7" ht="15.75">
      <c r="A89" s="79" t="s">
        <v>660</v>
      </c>
      <c r="B89" s="31" t="s">
        <v>389</v>
      </c>
      <c r="C89" s="23" t="s">
        <v>390</v>
      </c>
      <c r="D89" s="22"/>
      <c r="E89" s="22"/>
      <c r="F89" s="22"/>
      <c r="G89" s="22"/>
    </row>
    <row r="90" spans="1:7" ht="15.75">
      <c r="A90" s="79" t="s">
        <v>661</v>
      </c>
      <c r="B90" s="30" t="s">
        <v>391</v>
      </c>
      <c r="C90" s="21" t="s">
        <v>392</v>
      </c>
      <c r="D90" s="22"/>
      <c r="E90" s="22"/>
      <c r="F90" s="22"/>
      <c r="G90" s="22"/>
    </row>
    <row r="91" spans="1:7" ht="15.75">
      <c r="A91" s="79" t="s">
        <v>662</v>
      </c>
      <c r="B91" s="30" t="s">
        <v>393</v>
      </c>
      <c r="C91" s="21" t="s">
        <v>394</v>
      </c>
      <c r="D91" s="22"/>
      <c r="E91" s="22"/>
      <c r="F91" s="22"/>
      <c r="G91" s="22"/>
    </row>
    <row r="92" spans="1:7" ht="15.75">
      <c r="A92" s="79" t="s">
        <v>663</v>
      </c>
      <c r="B92" s="38" t="s">
        <v>395</v>
      </c>
      <c r="C92" s="21" t="s">
        <v>396</v>
      </c>
      <c r="D92" s="22"/>
      <c r="E92" s="22"/>
      <c r="F92" s="22"/>
      <c r="G92" s="22"/>
    </row>
    <row r="93" spans="1:7" ht="15.75">
      <c r="A93" s="79" t="s">
        <v>664</v>
      </c>
      <c r="B93" s="38" t="s">
        <v>397</v>
      </c>
      <c r="C93" s="21" t="s">
        <v>398</v>
      </c>
      <c r="D93" s="22"/>
      <c r="E93" s="22"/>
      <c r="F93" s="22"/>
      <c r="G93" s="22"/>
    </row>
    <row r="94" spans="1:7" ht="15.75">
      <c r="A94" s="79" t="s">
        <v>665</v>
      </c>
      <c r="B94" s="39" t="s">
        <v>399</v>
      </c>
      <c r="C94" s="23" t="s">
        <v>400</v>
      </c>
      <c r="D94" s="22"/>
      <c r="E94" s="22"/>
      <c r="F94" s="22"/>
      <c r="G94" s="22"/>
    </row>
    <row r="95" spans="1:7" ht="15.75">
      <c r="A95" s="79" t="s">
        <v>666</v>
      </c>
      <c r="B95" s="31" t="s">
        <v>401</v>
      </c>
      <c r="C95" s="23" t="s">
        <v>402</v>
      </c>
      <c r="D95" s="22"/>
      <c r="E95" s="22"/>
      <c r="F95" s="22"/>
      <c r="G95" s="22"/>
    </row>
    <row r="96" spans="1:7" ht="15.75">
      <c r="A96" s="79" t="s">
        <v>667</v>
      </c>
      <c r="B96" s="40" t="s">
        <v>403</v>
      </c>
      <c r="C96" s="41" t="s">
        <v>404</v>
      </c>
      <c r="D96" s="22">
        <f>SUM(D73,D78,D83,D94,D95)</f>
        <v>39353</v>
      </c>
      <c r="E96" s="22"/>
      <c r="F96" s="22"/>
      <c r="G96" s="22">
        <f>SUM(G73,G78,G83,G94,G95)</f>
        <v>39353</v>
      </c>
    </row>
    <row r="97" spans="1:7" ht="15.75">
      <c r="A97" s="79" t="s">
        <v>668</v>
      </c>
      <c r="B97" s="42" t="s">
        <v>405</v>
      </c>
      <c r="C97" s="43"/>
      <c r="D97" s="22">
        <v>462245</v>
      </c>
      <c r="E97" s="22">
        <f>SUM(E19,E33,E44,E48,E55,E61,E65,E96)</f>
        <v>5000</v>
      </c>
      <c r="F97" s="22"/>
      <c r="G97" s="22">
        <v>467245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85" zoomScaleNormal="85" zoomScalePageLayoutView="0" workbookViewId="0" topLeftCell="A103">
      <selection activeCell="I28" sqref="I28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57421875" style="0" customWidth="1"/>
  </cols>
  <sheetData>
    <row r="1" spans="2:7" ht="15.75">
      <c r="B1" s="18"/>
      <c r="C1" s="18"/>
      <c r="D1" s="95" t="s">
        <v>721</v>
      </c>
      <c r="E1" s="95"/>
      <c r="F1" s="95"/>
      <c r="G1" s="95"/>
    </row>
    <row r="2" spans="2:7" ht="21" customHeight="1">
      <c r="B2" s="92" t="s">
        <v>565</v>
      </c>
      <c r="C2" s="93"/>
      <c r="D2" s="93"/>
      <c r="E2" s="93"/>
      <c r="F2" s="93"/>
      <c r="G2" s="94"/>
    </row>
    <row r="3" spans="2:7" ht="18.75" customHeight="1">
      <c r="B3" s="96" t="s">
        <v>0</v>
      </c>
      <c r="C3" s="93"/>
      <c r="D3" s="93"/>
      <c r="E3" s="93"/>
      <c r="F3" s="93"/>
      <c r="G3" s="94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1</v>
      </c>
      <c r="C5" s="18"/>
      <c r="D5" s="18"/>
      <c r="E5" s="18"/>
      <c r="F5" s="18"/>
      <c r="G5" s="18"/>
    </row>
    <row r="6" spans="2:7" ht="63">
      <c r="B6" s="82" t="s">
        <v>572</v>
      </c>
      <c r="C6" s="82" t="s">
        <v>573</v>
      </c>
      <c r="D6" s="83" t="s">
        <v>574</v>
      </c>
      <c r="E6" s="83" t="s">
        <v>575</v>
      </c>
      <c r="F6" s="83" t="s">
        <v>727</v>
      </c>
      <c r="G6" s="84" t="s">
        <v>577</v>
      </c>
    </row>
    <row r="7" spans="1:7" ht="15.75">
      <c r="A7" s="79" t="s">
        <v>578</v>
      </c>
      <c r="B7" s="44" t="s">
        <v>2</v>
      </c>
      <c r="C7" s="45" t="s">
        <v>3</v>
      </c>
      <c r="D7" s="46">
        <v>106474</v>
      </c>
      <c r="E7" s="46"/>
      <c r="F7" s="46"/>
      <c r="G7" s="46">
        <v>106474</v>
      </c>
    </row>
    <row r="8" spans="1:7" ht="15.75">
      <c r="A8" s="79" t="s">
        <v>579</v>
      </c>
      <c r="B8" s="44" t="s">
        <v>4</v>
      </c>
      <c r="C8" s="47" t="s">
        <v>5</v>
      </c>
      <c r="D8" s="46">
        <v>1366</v>
      </c>
      <c r="E8" s="46"/>
      <c r="F8" s="46"/>
      <c r="G8" s="46">
        <v>1366</v>
      </c>
    </row>
    <row r="9" spans="1:7" ht="15.75">
      <c r="A9" s="79" t="s">
        <v>580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581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582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583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5.75">
      <c r="A13" s="79" t="s">
        <v>584</v>
      </c>
      <c r="B13" s="29" t="s">
        <v>14</v>
      </c>
      <c r="C13" s="47" t="s">
        <v>15</v>
      </c>
      <c r="D13" s="46">
        <v>1284</v>
      </c>
      <c r="E13" s="46"/>
      <c r="F13" s="46"/>
      <c r="G13" s="46">
        <v>1284</v>
      </c>
    </row>
    <row r="14" spans="1:7" ht="15.75">
      <c r="A14" s="79" t="s">
        <v>585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586</v>
      </c>
      <c r="B15" s="21" t="s">
        <v>18</v>
      </c>
      <c r="C15" s="47" t="s">
        <v>19</v>
      </c>
      <c r="D15" s="46"/>
      <c r="E15" s="46"/>
      <c r="F15" s="46"/>
      <c r="G15" s="46"/>
    </row>
    <row r="16" spans="1:7" ht="15.75">
      <c r="A16" s="79" t="s">
        <v>587</v>
      </c>
      <c r="B16" s="21" t="s">
        <v>20</v>
      </c>
      <c r="C16" s="47" t="s">
        <v>21</v>
      </c>
      <c r="D16" s="46"/>
      <c r="E16" s="46"/>
      <c r="F16" s="46"/>
      <c r="G16" s="46"/>
    </row>
    <row r="17" spans="1:7" ht="15.75">
      <c r="A17" s="79" t="s">
        <v>588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589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590</v>
      </c>
      <c r="B19" s="21" t="s">
        <v>26</v>
      </c>
      <c r="C19" s="47" t="s">
        <v>27</v>
      </c>
      <c r="D19" s="46">
        <v>433</v>
      </c>
      <c r="E19" s="46"/>
      <c r="F19" s="46"/>
      <c r="G19" s="46">
        <v>433</v>
      </c>
    </row>
    <row r="20" spans="1:7" ht="15.75">
      <c r="A20" s="79" t="s">
        <v>591</v>
      </c>
      <c r="B20" s="48" t="s">
        <v>28</v>
      </c>
      <c r="C20" s="49" t="s">
        <v>29</v>
      </c>
      <c r="D20" s="46">
        <v>109557</v>
      </c>
      <c r="E20" s="46"/>
      <c r="F20" s="46"/>
      <c r="G20" s="46">
        <v>109557</v>
      </c>
    </row>
    <row r="21" spans="1:7" ht="15.75">
      <c r="A21" s="79" t="s">
        <v>592</v>
      </c>
      <c r="B21" s="21" t="s">
        <v>30</v>
      </c>
      <c r="C21" s="47" t="s">
        <v>31</v>
      </c>
      <c r="D21" s="46">
        <v>13967</v>
      </c>
      <c r="E21" s="46"/>
      <c r="F21" s="46"/>
      <c r="G21" s="46">
        <v>13967</v>
      </c>
    </row>
    <row r="22" spans="1:7" ht="15.75">
      <c r="A22" s="79" t="s">
        <v>593</v>
      </c>
      <c r="B22" s="21" t="s">
        <v>32</v>
      </c>
      <c r="C22" s="47" t="s">
        <v>33</v>
      </c>
      <c r="D22" s="46">
        <v>2051</v>
      </c>
      <c r="E22" s="46"/>
      <c r="F22" s="46"/>
      <c r="G22" s="46">
        <v>2051</v>
      </c>
    </row>
    <row r="23" spans="1:7" ht="15.75">
      <c r="A23" s="79" t="s">
        <v>594</v>
      </c>
      <c r="B23" s="25" t="s">
        <v>34</v>
      </c>
      <c r="C23" s="47" t="s">
        <v>35</v>
      </c>
      <c r="D23" s="46">
        <v>1100</v>
      </c>
      <c r="E23" s="46"/>
      <c r="F23" s="46"/>
      <c r="G23" s="46">
        <v>1100</v>
      </c>
    </row>
    <row r="24" spans="1:7" ht="15.75">
      <c r="A24" s="79" t="s">
        <v>595</v>
      </c>
      <c r="B24" s="23" t="s">
        <v>36</v>
      </c>
      <c r="C24" s="49" t="s">
        <v>37</v>
      </c>
      <c r="D24" s="46">
        <f>SUM(D21:D23)</f>
        <v>17118</v>
      </c>
      <c r="E24" s="46"/>
      <c r="F24" s="46"/>
      <c r="G24" s="46">
        <v>17118</v>
      </c>
    </row>
    <row r="25" spans="1:7" ht="15.75">
      <c r="A25" s="79" t="s">
        <v>596</v>
      </c>
      <c r="B25" s="48" t="s">
        <v>38</v>
      </c>
      <c r="C25" s="49" t="s">
        <v>39</v>
      </c>
      <c r="D25" s="46">
        <v>126675</v>
      </c>
      <c r="E25" s="46"/>
      <c r="F25" s="46"/>
      <c r="G25" s="46">
        <v>126675</v>
      </c>
    </row>
    <row r="26" spans="1:7" ht="15.75">
      <c r="A26" s="79" t="s">
        <v>597</v>
      </c>
      <c r="B26" s="23" t="s">
        <v>40</v>
      </c>
      <c r="C26" s="49" t="s">
        <v>41</v>
      </c>
      <c r="D26" s="46">
        <v>20778</v>
      </c>
      <c r="E26" s="46"/>
      <c r="F26" s="46"/>
      <c r="G26" s="46">
        <v>20778</v>
      </c>
    </row>
    <row r="27" spans="1:7" ht="15.75">
      <c r="A27" s="79" t="s">
        <v>598</v>
      </c>
      <c r="B27" s="21" t="s">
        <v>42</v>
      </c>
      <c r="C27" s="47" t="s">
        <v>43</v>
      </c>
      <c r="D27" s="46"/>
      <c r="E27" s="46"/>
      <c r="F27" s="46"/>
      <c r="G27" s="46"/>
    </row>
    <row r="28" spans="1:7" ht="15.75">
      <c r="A28" s="79" t="s">
        <v>599</v>
      </c>
      <c r="B28" s="21" t="s">
        <v>44</v>
      </c>
      <c r="C28" s="47" t="s">
        <v>45</v>
      </c>
      <c r="D28" s="46">
        <v>14024</v>
      </c>
      <c r="E28" s="46"/>
      <c r="F28" s="46"/>
      <c r="G28" s="46">
        <v>14024</v>
      </c>
    </row>
    <row r="29" spans="1:7" ht="15.75">
      <c r="A29" s="79" t="s">
        <v>600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601</v>
      </c>
      <c r="B30" s="23" t="s">
        <v>48</v>
      </c>
      <c r="C30" s="49" t="s">
        <v>49</v>
      </c>
      <c r="D30" s="46">
        <f>SUM(D27:D29)</f>
        <v>14024</v>
      </c>
      <c r="E30" s="46"/>
      <c r="F30" s="46"/>
      <c r="G30" s="46">
        <v>14024</v>
      </c>
    </row>
    <row r="31" spans="1:7" ht="15.75">
      <c r="A31" s="79" t="s">
        <v>602</v>
      </c>
      <c r="B31" s="21" t="s">
        <v>50</v>
      </c>
      <c r="C31" s="47" t="s">
        <v>51</v>
      </c>
      <c r="D31" s="46">
        <v>384</v>
      </c>
      <c r="E31" s="46"/>
      <c r="F31" s="46"/>
      <c r="G31" s="46">
        <v>384</v>
      </c>
    </row>
    <row r="32" spans="1:7" ht="15.75">
      <c r="A32" s="79" t="s">
        <v>603</v>
      </c>
      <c r="B32" s="21" t="s">
        <v>52</v>
      </c>
      <c r="C32" s="47" t="s">
        <v>53</v>
      </c>
      <c r="D32" s="46">
        <v>565</v>
      </c>
      <c r="E32" s="46"/>
      <c r="F32" s="46"/>
      <c r="G32" s="46">
        <v>565</v>
      </c>
    </row>
    <row r="33" spans="1:7" ht="15" customHeight="1">
      <c r="A33" s="79" t="s">
        <v>604</v>
      </c>
      <c r="B33" s="23" t="s">
        <v>54</v>
      </c>
      <c r="C33" s="49" t="s">
        <v>55</v>
      </c>
      <c r="D33" s="46">
        <f>SUM(D31:D32)</f>
        <v>949</v>
      </c>
      <c r="E33" s="46"/>
      <c r="F33" s="46"/>
      <c r="G33" s="46">
        <v>949</v>
      </c>
    </row>
    <row r="34" spans="1:7" ht="15.75">
      <c r="A34" s="79" t="s">
        <v>605</v>
      </c>
      <c r="B34" s="21" t="s">
        <v>56</v>
      </c>
      <c r="C34" s="47" t="s">
        <v>57</v>
      </c>
      <c r="D34" s="46">
        <v>9054</v>
      </c>
      <c r="E34" s="46"/>
      <c r="F34" s="46"/>
      <c r="G34" s="46">
        <v>9054</v>
      </c>
    </row>
    <row r="35" spans="1:7" ht="15.75">
      <c r="A35" s="79" t="s">
        <v>606</v>
      </c>
      <c r="B35" s="21" t="s">
        <v>58</v>
      </c>
      <c r="C35" s="47" t="s">
        <v>59</v>
      </c>
      <c r="D35" s="46">
        <v>1247</v>
      </c>
      <c r="E35" s="46"/>
      <c r="F35" s="46"/>
      <c r="G35" s="46">
        <v>1247</v>
      </c>
    </row>
    <row r="36" spans="1:7" ht="15.75">
      <c r="A36" s="79" t="s">
        <v>607</v>
      </c>
      <c r="B36" s="21" t="s">
        <v>60</v>
      </c>
      <c r="C36" s="47" t="s">
        <v>61</v>
      </c>
      <c r="D36" s="46">
        <v>393</v>
      </c>
      <c r="E36" s="46"/>
      <c r="F36" s="46"/>
      <c r="G36" s="46">
        <v>393</v>
      </c>
    </row>
    <row r="37" spans="1:7" ht="15.75">
      <c r="A37" s="79" t="s">
        <v>608</v>
      </c>
      <c r="B37" s="21" t="s">
        <v>62</v>
      </c>
      <c r="C37" s="47" t="s">
        <v>63</v>
      </c>
      <c r="D37" s="46">
        <v>7300</v>
      </c>
      <c r="E37" s="46"/>
      <c r="F37" s="46"/>
      <c r="G37" s="46">
        <v>7300</v>
      </c>
    </row>
    <row r="38" spans="1:7" ht="15.75">
      <c r="A38" s="79" t="s">
        <v>609</v>
      </c>
      <c r="B38" s="50" t="s">
        <v>64</v>
      </c>
      <c r="C38" s="47" t="s">
        <v>65</v>
      </c>
      <c r="D38" s="46">
        <v>579</v>
      </c>
      <c r="E38" s="46"/>
      <c r="F38" s="46"/>
      <c r="G38" s="46">
        <v>579</v>
      </c>
    </row>
    <row r="39" spans="1:7" ht="15.75">
      <c r="A39" s="79" t="s">
        <v>610</v>
      </c>
      <c r="B39" s="25" t="s">
        <v>66</v>
      </c>
      <c r="C39" s="47" t="s">
        <v>67</v>
      </c>
      <c r="D39" s="46"/>
      <c r="E39" s="46"/>
      <c r="F39" s="46"/>
      <c r="G39" s="46"/>
    </row>
    <row r="40" spans="1:7" ht="15.75">
      <c r="A40" s="79" t="s">
        <v>611</v>
      </c>
      <c r="B40" s="21" t="s">
        <v>68</v>
      </c>
      <c r="C40" s="47" t="s">
        <v>69</v>
      </c>
      <c r="D40" s="46">
        <v>8572</v>
      </c>
      <c r="E40" s="46"/>
      <c r="F40" s="46"/>
      <c r="G40" s="46">
        <v>8572</v>
      </c>
    </row>
    <row r="41" spans="1:7" ht="15.75">
      <c r="A41" s="79" t="s">
        <v>612</v>
      </c>
      <c r="B41" s="23" t="s">
        <v>70</v>
      </c>
      <c r="C41" s="49" t="s">
        <v>71</v>
      </c>
      <c r="D41" s="46">
        <v>27145</v>
      </c>
      <c r="E41" s="46"/>
      <c r="F41" s="46"/>
      <c r="G41" s="46">
        <v>27145</v>
      </c>
    </row>
    <row r="42" spans="1:7" ht="15.75">
      <c r="A42" s="79" t="s">
        <v>613</v>
      </c>
      <c r="B42" s="21" t="s">
        <v>72</v>
      </c>
      <c r="C42" s="47" t="s">
        <v>73</v>
      </c>
      <c r="D42" s="46">
        <v>38</v>
      </c>
      <c r="E42" s="46"/>
      <c r="F42" s="46"/>
      <c r="G42" s="46">
        <v>38</v>
      </c>
    </row>
    <row r="43" spans="1:7" ht="15.75">
      <c r="A43" s="79" t="s">
        <v>614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615</v>
      </c>
      <c r="B44" s="23" t="s">
        <v>76</v>
      </c>
      <c r="C44" s="49" t="s">
        <v>77</v>
      </c>
      <c r="D44" s="46">
        <v>38</v>
      </c>
      <c r="E44" s="46"/>
      <c r="F44" s="46"/>
      <c r="G44" s="46">
        <v>38</v>
      </c>
    </row>
    <row r="45" spans="1:7" ht="15.75">
      <c r="A45" s="79" t="s">
        <v>616</v>
      </c>
      <c r="B45" s="21" t="s">
        <v>78</v>
      </c>
      <c r="C45" s="47" t="s">
        <v>79</v>
      </c>
      <c r="D45" s="46">
        <v>9902</v>
      </c>
      <c r="E45" s="46"/>
      <c r="F45" s="46"/>
      <c r="G45" s="46">
        <v>9902</v>
      </c>
    </row>
    <row r="46" spans="1:7" ht="15.75">
      <c r="A46" s="79" t="s">
        <v>617</v>
      </c>
      <c r="B46" s="21" t="s">
        <v>80</v>
      </c>
      <c r="C46" s="47" t="s">
        <v>81</v>
      </c>
      <c r="D46" s="46">
        <v>1755</v>
      </c>
      <c r="E46" s="46"/>
      <c r="F46" s="46"/>
      <c r="G46" s="46">
        <v>1755</v>
      </c>
    </row>
    <row r="47" spans="1:7" ht="15.75">
      <c r="A47" s="79" t="s">
        <v>618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619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620</v>
      </c>
      <c r="B49" s="21" t="s">
        <v>86</v>
      </c>
      <c r="C49" s="47" t="s">
        <v>87</v>
      </c>
      <c r="D49" s="46">
        <v>2462</v>
      </c>
      <c r="E49" s="46"/>
      <c r="F49" s="46"/>
      <c r="G49" s="46">
        <v>2462</v>
      </c>
    </row>
    <row r="50" spans="1:7" ht="15.75">
      <c r="A50" s="79" t="s">
        <v>621</v>
      </c>
      <c r="B50" s="23" t="s">
        <v>88</v>
      </c>
      <c r="C50" s="49" t="s">
        <v>89</v>
      </c>
      <c r="D50" s="46">
        <v>14119</v>
      </c>
      <c r="E50" s="46"/>
      <c r="F50" s="46"/>
      <c r="G50" s="46">
        <v>14119</v>
      </c>
    </row>
    <row r="51" spans="1:7" ht="15.75">
      <c r="A51" s="79" t="s">
        <v>622</v>
      </c>
      <c r="B51" s="23" t="s">
        <v>90</v>
      </c>
      <c r="C51" s="49" t="s">
        <v>91</v>
      </c>
      <c r="D51" s="46">
        <f>SUM(D30,D33,D41,D44,D50)</f>
        <v>56275</v>
      </c>
      <c r="E51" s="46"/>
      <c r="F51" s="46"/>
      <c r="G51" s="46">
        <v>56275</v>
      </c>
    </row>
    <row r="52" spans="1:7" ht="15.75">
      <c r="A52" s="79" t="s">
        <v>623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624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625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626</v>
      </c>
      <c r="B55" s="51" t="s">
        <v>98</v>
      </c>
      <c r="C55" s="47" t="s">
        <v>99</v>
      </c>
      <c r="D55" s="46"/>
      <c r="E55" s="46"/>
      <c r="F55" s="46"/>
      <c r="G55" s="46"/>
    </row>
    <row r="56" spans="1:7" ht="15.75">
      <c r="A56" s="79" t="s">
        <v>627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628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629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630</v>
      </c>
      <c r="B59" s="30" t="s">
        <v>106</v>
      </c>
      <c r="C59" s="47" t="s">
        <v>107</v>
      </c>
      <c r="D59" s="46">
        <v>29269</v>
      </c>
      <c r="E59" s="46"/>
      <c r="F59" s="46"/>
      <c r="G59" s="46">
        <v>29269</v>
      </c>
    </row>
    <row r="60" spans="1:7" ht="15.75">
      <c r="A60" s="79" t="s">
        <v>631</v>
      </c>
      <c r="B60" s="31" t="s">
        <v>108</v>
      </c>
      <c r="C60" s="49" t="s">
        <v>109</v>
      </c>
      <c r="D60" s="46">
        <f>SUM(D52:D59)</f>
        <v>29269</v>
      </c>
      <c r="E60" s="46"/>
      <c r="F60" s="46"/>
      <c r="G60" s="46">
        <f>SUM(G52:G59)</f>
        <v>29269</v>
      </c>
    </row>
    <row r="61" spans="1:7" ht="15.75">
      <c r="A61" s="79" t="s">
        <v>632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633</v>
      </c>
      <c r="B62" s="52" t="s">
        <v>112</v>
      </c>
      <c r="C62" s="47" t="s">
        <v>113</v>
      </c>
      <c r="D62" s="46">
        <v>4593</v>
      </c>
      <c r="E62" s="46"/>
      <c r="F62" s="46"/>
      <c r="G62" s="46">
        <v>4593</v>
      </c>
    </row>
    <row r="63" spans="1:7" ht="15.75">
      <c r="A63" s="79" t="s">
        <v>634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635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636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637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638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639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640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641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642</v>
      </c>
      <c r="B71" s="52" t="s">
        <v>130</v>
      </c>
      <c r="C71" s="47" t="s">
        <v>133</v>
      </c>
      <c r="D71" s="46"/>
      <c r="E71" s="46">
        <v>1675</v>
      </c>
      <c r="F71" s="46"/>
      <c r="G71" s="46">
        <v>1675</v>
      </c>
    </row>
    <row r="72" spans="1:7" ht="15.75">
      <c r="A72" s="79" t="s">
        <v>643</v>
      </c>
      <c r="B72" s="53" t="s">
        <v>132</v>
      </c>
      <c r="C72" s="47" t="s">
        <v>563</v>
      </c>
      <c r="D72" s="46">
        <v>3996</v>
      </c>
      <c r="E72" s="46"/>
      <c r="F72" s="46"/>
      <c r="G72" s="46">
        <v>3996</v>
      </c>
    </row>
    <row r="73" spans="1:7" ht="15.75">
      <c r="A73" s="79" t="s">
        <v>644</v>
      </c>
      <c r="B73" s="53" t="s">
        <v>134</v>
      </c>
      <c r="C73" s="47" t="s">
        <v>563</v>
      </c>
      <c r="D73" s="46"/>
      <c r="E73" s="46"/>
      <c r="F73" s="46"/>
      <c r="G73" s="46"/>
    </row>
    <row r="74" spans="1:7" ht="15.75">
      <c r="A74" s="79" t="s">
        <v>645</v>
      </c>
      <c r="B74" s="31" t="s">
        <v>135</v>
      </c>
      <c r="C74" s="49" t="s">
        <v>136</v>
      </c>
      <c r="D74" s="46">
        <v>8589</v>
      </c>
      <c r="E74" s="46">
        <f>SUM(E61:E73)</f>
        <v>1675</v>
      </c>
      <c r="F74" s="46"/>
      <c r="G74" s="46">
        <v>10264</v>
      </c>
    </row>
    <row r="75" spans="1:7" ht="15.75">
      <c r="A75" s="79" t="s">
        <v>646</v>
      </c>
      <c r="B75" s="32" t="s">
        <v>137</v>
      </c>
      <c r="C75" s="49"/>
      <c r="D75" s="46">
        <v>241586</v>
      </c>
      <c r="E75" s="46">
        <v>1675</v>
      </c>
      <c r="F75" s="46"/>
      <c r="G75" s="22">
        <v>243261</v>
      </c>
    </row>
    <row r="76" spans="1:7" ht="15.75">
      <c r="A76" s="79" t="s">
        <v>647</v>
      </c>
      <c r="B76" s="54" t="s">
        <v>138</v>
      </c>
      <c r="C76" s="47" t="s">
        <v>139</v>
      </c>
      <c r="D76" s="46">
        <v>950</v>
      </c>
      <c r="E76" s="46"/>
      <c r="F76" s="46"/>
      <c r="G76" s="22">
        <v>950</v>
      </c>
    </row>
    <row r="77" spans="1:7" ht="15.75">
      <c r="A77" s="79" t="s">
        <v>648</v>
      </c>
      <c r="B77" s="54" t="s">
        <v>140</v>
      </c>
      <c r="C77" s="47" t="s">
        <v>141</v>
      </c>
      <c r="D77" s="46">
        <v>3451</v>
      </c>
      <c r="E77" s="46"/>
      <c r="F77" s="46"/>
      <c r="G77" s="22">
        <v>3451</v>
      </c>
    </row>
    <row r="78" spans="1:7" ht="15.75">
      <c r="A78" s="79" t="s">
        <v>649</v>
      </c>
      <c r="B78" s="54" t="s">
        <v>142</v>
      </c>
      <c r="C78" s="47" t="s">
        <v>143</v>
      </c>
      <c r="D78" s="46">
        <v>163</v>
      </c>
      <c r="E78" s="46"/>
      <c r="F78" s="46"/>
      <c r="G78" s="22">
        <v>163</v>
      </c>
    </row>
    <row r="79" spans="1:7" ht="15.75">
      <c r="A79" s="79" t="s">
        <v>650</v>
      </c>
      <c r="B79" s="54" t="s">
        <v>144</v>
      </c>
      <c r="C79" s="47" t="s">
        <v>145</v>
      </c>
      <c r="D79" s="46">
        <v>3776</v>
      </c>
      <c r="E79" s="46"/>
      <c r="F79" s="46"/>
      <c r="G79" s="46">
        <v>3776</v>
      </c>
    </row>
    <row r="80" spans="1:7" ht="15.75">
      <c r="A80" s="79" t="s">
        <v>651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652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653</v>
      </c>
      <c r="B82" s="25" t="s">
        <v>150</v>
      </c>
      <c r="C82" s="47" t="s">
        <v>151</v>
      </c>
      <c r="D82" s="46">
        <v>1677</v>
      </c>
      <c r="E82" s="46"/>
      <c r="F82" s="46"/>
      <c r="G82" s="46">
        <v>1677</v>
      </c>
    </row>
    <row r="83" spans="1:7" ht="15.75">
      <c r="A83" s="79" t="s">
        <v>654</v>
      </c>
      <c r="B83" s="24" t="s">
        <v>152</v>
      </c>
      <c r="C83" s="49" t="s">
        <v>153</v>
      </c>
      <c r="D83" s="46">
        <f>SUM(D76:D82)</f>
        <v>10017</v>
      </c>
      <c r="E83" s="46"/>
      <c r="F83" s="46"/>
      <c r="G83" s="46">
        <v>10017</v>
      </c>
    </row>
    <row r="84" spans="1:7" ht="15.75">
      <c r="A84" s="79" t="s">
        <v>655</v>
      </c>
      <c r="B84" s="30" t="s">
        <v>154</v>
      </c>
      <c r="C84" s="47" t="s">
        <v>155</v>
      </c>
      <c r="D84" s="46">
        <v>24544</v>
      </c>
      <c r="E84" s="46"/>
      <c r="F84" s="46"/>
      <c r="G84" s="46">
        <v>24544</v>
      </c>
    </row>
    <row r="85" spans="1:7" ht="15.75">
      <c r="A85" s="79" t="s">
        <v>656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657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658</v>
      </c>
      <c r="B87" s="30" t="s">
        <v>160</v>
      </c>
      <c r="C87" s="47" t="s">
        <v>161</v>
      </c>
      <c r="D87" s="46">
        <v>6736</v>
      </c>
      <c r="E87" s="46"/>
      <c r="F87" s="46"/>
      <c r="G87" s="46">
        <v>6736</v>
      </c>
    </row>
    <row r="88" spans="1:7" ht="15.75">
      <c r="A88" s="79" t="s">
        <v>659</v>
      </c>
      <c r="B88" s="31" t="s">
        <v>162</v>
      </c>
      <c r="C88" s="49" t="s">
        <v>163</v>
      </c>
      <c r="D88" s="46">
        <v>31280</v>
      </c>
      <c r="E88" s="46"/>
      <c r="F88" s="46"/>
      <c r="G88" s="46">
        <v>31280</v>
      </c>
    </row>
    <row r="89" spans="1:7" ht="15.75">
      <c r="A89" s="79" t="s">
        <v>660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661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662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663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664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665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666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667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668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669</v>
      </c>
      <c r="B98" s="32" t="s">
        <v>182</v>
      </c>
      <c r="C98" s="49"/>
      <c r="D98" s="46">
        <v>41297</v>
      </c>
      <c r="E98" s="46"/>
      <c r="F98" s="46"/>
      <c r="G98" s="46">
        <v>41297</v>
      </c>
    </row>
    <row r="99" spans="1:7" ht="15.75">
      <c r="A99" s="79" t="s">
        <v>670</v>
      </c>
      <c r="B99" s="35" t="s">
        <v>183</v>
      </c>
      <c r="C99" s="55" t="s">
        <v>184</v>
      </c>
      <c r="D99" s="46">
        <f>SUM(D25,D26,D51,D60,D74,D83,D88,D97)</f>
        <v>282883</v>
      </c>
      <c r="E99" s="46">
        <v>1675</v>
      </c>
      <c r="F99" s="46"/>
      <c r="G99" s="46">
        <v>284558</v>
      </c>
    </row>
    <row r="100" spans="1:26" ht="15.75">
      <c r="A100" s="79" t="s">
        <v>671</v>
      </c>
      <c r="B100" s="30" t="s">
        <v>185</v>
      </c>
      <c r="C100" s="21" t="s">
        <v>186</v>
      </c>
      <c r="D100" s="30"/>
      <c r="E100" s="30"/>
      <c r="F100" s="30"/>
      <c r="G100" s="3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672</v>
      </c>
      <c r="B101" s="30" t="s">
        <v>187</v>
      </c>
      <c r="C101" s="21" t="s">
        <v>188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673</v>
      </c>
      <c r="B102" s="30" t="s">
        <v>189</v>
      </c>
      <c r="C102" s="21" t="s">
        <v>190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674</v>
      </c>
      <c r="B103" s="31" t="s">
        <v>191</v>
      </c>
      <c r="C103" s="23" t="s">
        <v>192</v>
      </c>
      <c r="D103" s="31"/>
      <c r="E103" s="31"/>
      <c r="F103" s="31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675</v>
      </c>
      <c r="B104" s="38" t="s">
        <v>193</v>
      </c>
      <c r="C104" s="21" t="s">
        <v>194</v>
      </c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676</v>
      </c>
      <c r="B105" s="38" t="s">
        <v>195</v>
      </c>
      <c r="C105" s="21" t="s">
        <v>196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677</v>
      </c>
      <c r="B106" s="30" t="s">
        <v>197</v>
      </c>
      <c r="C106" s="21" t="s">
        <v>198</v>
      </c>
      <c r="D106" s="30"/>
      <c r="E106" s="30"/>
      <c r="F106" s="30"/>
      <c r="G106" s="3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678</v>
      </c>
      <c r="B107" s="30" t="s">
        <v>199</v>
      </c>
      <c r="C107" s="21" t="s">
        <v>200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679</v>
      </c>
      <c r="B108" s="39" t="s">
        <v>201</v>
      </c>
      <c r="C108" s="23" t="s">
        <v>202</v>
      </c>
      <c r="D108" s="39"/>
      <c r="E108" s="39"/>
      <c r="F108" s="39"/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680</v>
      </c>
      <c r="B109" s="38" t="s">
        <v>203</v>
      </c>
      <c r="C109" s="21" t="s">
        <v>204</v>
      </c>
      <c r="D109" s="38"/>
      <c r="E109" s="38"/>
      <c r="F109" s="38"/>
      <c r="G109" s="3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681</v>
      </c>
      <c r="B110" s="38" t="s">
        <v>205</v>
      </c>
      <c r="C110" s="21" t="s">
        <v>206</v>
      </c>
      <c r="D110" s="69">
        <v>8106</v>
      </c>
      <c r="E110" s="38"/>
      <c r="F110" s="38"/>
      <c r="G110" s="69">
        <v>8106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682</v>
      </c>
      <c r="B111" s="39" t="s">
        <v>207</v>
      </c>
      <c r="C111" s="23" t="s">
        <v>208</v>
      </c>
      <c r="D111" s="69">
        <v>174581</v>
      </c>
      <c r="E111" s="38"/>
      <c r="F111" s="38"/>
      <c r="G111" s="69">
        <v>174581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683</v>
      </c>
      <c r="B112" s="38" t="s">
        <v>209</v>
      </c>
      <c r="C112" s="21" t="s">
        <v>210</v>
      </c>
      <c r="D112" s="38"/>
      <c r="E112" s="38"/>
      <c r="F112" s="38"/>
      <c r="G112" s="3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684</v>
      </c>
      <c r="B113" s="38" t="s">
        <v>211</v>
      </c>
      <c r="C113" s="21" t="s">
        <v>212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685</v>
      </c>
      <c r="B114" s="38" t="s">
        <v>213</v>
      </c>
      <c r="C114" s="21" t="s">
        <v>214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686</v>
      </c>
      <c r="B115" s="39" t="s">
        <v>215</v>
      </c>
      <c r="C115" s="23" t="s">
        <v>216</v>
      </c>
      <c r="D115" s="70">
        <v>182687</v>
      </c>
      <c r="E115" s="39"/>
      <c r="F115" s="39"/>
      <c r="G115" s="70">
        <v>182687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687</v>
      </c>
      <c r="B116" s="38" t="s">
        <v>217</v>
      </c>
      <c r="C116" s="21" t="s">
        <v>218</v>
      </c>
      <c r="D116" s="38"/>
      <c r="E116" s="38"/>
      <c r="F116" s="38"/>
      <c r="G116" s="3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688</v>
      </c>
      <c r="B117" s="30" t="s">
        <v>219</v>
      </c>
      <c r="C117" s="21" t="s">
        <v>220</v>
      </c>
      <c r="D117" s="30"/>
      <c r="E117" s="30"/>
      <c r="F117" s="30"/>
      <c r="G117" s="3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689</v>
      </c>
      <c r="B118" s="38" t="s">
        <v>221</v>
      </c>
      <c r="C118" s="21" t="s">
        <v>222</v>
      </c>
      <c r="D118" s="38"/>
      <c r="E118" s="38"/>
      <c r="F118" s="38"/>
      <c r="G118" s="3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690</v>
      </c>
      <c r="B119" s="38" t="s">
        <v>223</v>
      </c>
      <c r="C119" s="21" t="s">
        <v>224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691</v>
      </c>
      <c r="B120" s="39" t="s">
        <v>225</v>
      </c>
      <c r="C120" s="23" t="s">
        <v>226</v>
      </c>
      <c r="D120" s="39"/>
      <c r="E120" s="39"/>
      <c r="F120" s="39"/>
      <c r="G120" s="3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692</v>
      </c>
      <c r="B121" s="30" t="s">
        <v>227</v>
      </c>
      <c r="C121" s="21" t="s">
        <v>228</v>
      </c>
      <c r="D121" s="30"/>
      <c r="E121" s="30"/>
      <c r="F121" s="30"/>
      <c r="G121" s="3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693</v>
      </c>
      <c r="B122" s="40" t="s">
        <v>229</v>
      </c>
      <c r="C122" s="41" t="s">
        <v>230</v>
      </c>
      <c r="D122" s="70">
        <f>SUM(D115)</f>
        <v>182687</v>
      </c>
      <c r="E122" s="39"/>
      <c r="F122" s="39"/>
      <c r="G122" s="70">
        <v>182687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694</v>
      </c>
      <c r="B123" s="42" t="s">
        <v>231</v>
      </c>
      <c r="C123" s="43"/>
      <c r="D123" s="46">
        <f>SUM(D25,D26,D51,D60,D74,D83,D88,D97,D122)</f>
        <v>465570</v>
      </c>
      <c r="E123" s="46">
        <v>1675</v>
      </c>
      <c r="F123" s="46"/>
      <c r="G123" s="46">
        <v>467245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6" sqref="A6:F9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5" t="s">
        <v>722</v>
      </c>
      <c r="C1" s="95"/>
      <c r="D1" s="95"/>
      <c r="E1" s="95"/>
      <c r="F1" s="95"/>
    </row>
    <row r="2" spans="2:6" ht="23.25" customHeight="1">
      <c r="B2" s="92" t="s">
        <v>565</v>
      </c>
      <c r="C2" s="93"/>
      <c r="D2" s="93"/>
      <c r="E2" s="93"/>
      <c r="F2" s="93"/>
    </row>
    <row r="3" spans="2:6" ht="25.5" customHeight="1">
      <c r="B3" s="99" t="s">
        <v>455</v>
      </c>
      <c r="C3" s="93"/>
      <c r="D3" s="93"/>
      <c r="E3" s="93"/>
      <c r="F3" s="93"/>
    </row>
    <row r="4" spans="2:6" ht="21.75" customHeight="1">
      <c r="B4" s="56"/>
      <c r="C4" s="91"/>
      <c r="D4" s="91"/>
      <c r="E4" s="91"/>
      <c r="F4" s="91"/>
    </row>
    <row r="5" spans="2:6" ht="20.25" customHeight="1">
      <c r="B5" s="28" t="s">
        <v>1</v>
      </c>
      <c r="C5" s="18"/>
      <c r="D5" s="18"/>
      <c r="E5" s="18"/>
      <c r="F5" s="18"/>
    </row>
    <row r="6" spans="2:6" ht="31.5">
      <c r="B6" s="85" t="s">
        <v>695</v>
      </c>
      <c r="C6" s="82" t="s">
        <v>696</v>
      </c>
      <c r="D6" s="85" t="s">
        <v>707</v>
      </c>
      <c r="E6" s="85" t="s">
        <v>708</v>
      </c>
      <c r="F6" s="85" t="s">
        <v>709</v>
      </c>
    </row>
    <row r="7" spans="1:6" ht="26.25" customHeight="1">
      <c r="A7" s="79" t="s">
        <v>578</v>
      </c>
      <c r="B7" s="38" t="s">
        <v>456</v>
      </c>
      <c r="C7" s="21" t="s">
        <v>208</v>
      </c>
      <c r="D7" s="22">
        <v>40725</v>
      </c>
      <c r="E7" s="22">
        <v>133856</v>
      </c>
      <c r="F7" s="22">
        <v>174581</v>
      </c>
    </row>
    <row r="8" spans="1:6" ht="26.25" customHeight="1">
      <c r="A8" s="79" t="s">
        <v>579</v>
      </c>
      <c r="B8" s="38" t="s">
        <v>457</v>
      </c>
      <c r="C8" s="21" t="s">
        <v>208</v>
      </c>
      <c r="D8" s="22"/>
      <c r="E8" s="22"/>
      <c r="F8" s="22"/>
    </row>
    <row r="9" spans="1:6" ht="22.5" customHeight="1">
      <c r="A9" s="79" t="s">
        <v>580</v>
      </c>
      <c r="B9" s="19" t="s">
        <v>458</v>
      </c>
      <c r="C9" s="19"/>
      <c r="D9" s="19">
        <v>40725</v>
      </c>
      <c r="E9" s="19">
        <v>133856</v>
      </c>
      <c r="F9" s="19">
        <v>174581</v>
      </c>
    </row>
  </sheetData>
  <sheetProtection/>
  <mergeCells count="3">
    <mergeCell ref="B2:F2"/>
    <mergeCell ref="B3:F3"/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6.140625" style="0" customWidth="1"/>
  </cols>
  <sheetData>
    <row r="1" spans="2:4" ht="15.75">
      <c r="B1" s="95" t="s">
        <v>723</v>
      </c>
      <c r="C1" s="95"/>
      <c r="D1" s="95"/>
    </row>
    <row r="2" spans="2:4" ht="27" customHeight="1">
      <c r="B2" s="92" t="s">
        <v>565</v>
      </c>
      <c r="C2" s="93"/>
      <c r="D2" s="93"/>
    </row>
    <row r="3" spans="2:4" ht="27" customHeight="1">
      <c r="B3" s="96" t="s">
        <v>472</v>
      </c>
      <c r="C3" s="93"/>
      <c r="D3" s="93"/>
    </row>
    <row r="4" spans="2:4" ht="19.5" customHeight="1">
      <c r="B4" s="17"/>
      <c r="C4" s="68"/>
      <c r="D4" s="68"/>
    </row>
    <row r="5" spans="2:4" ht="15.75">
      <c r="B5" s="28" t="s">
        <v>1</v>
      </c>
      <c r="C5" s="18"/>
      <c r="D5" s="18"/>
    </row>
    <row r="6" spans="2:4" ht="31.5">
      <c r="B6" s="85" t="s">
        <v>695</v>
      </c>
      <c r="C6" s="82" t="s">
        <v>710</v>
      </c>
      <c r="D6" s="85" t="s">
        <v>697</v>
      </c>
    </row>
    <row r="7" spans="1:4" ht="15.75">
      <c r="A7" s="79" t="s">
        <v>578</v>
      </c>
      <c r="B7" s="30" t="s">
        <v>473</v>
      </c>
      <c r="C7" s="25" t="s">
        <v>117</v>
      </c>
      <c r="D7" s="22"/>
    </row>
    <row r="8" spans="1:4" ht="15.75">
      <c r="A8" s="79" t="s">
        <v>579</v>
      </c>
      <c r="B8" s="30" t="s">
        <v>474</v>
      </c>
      <c r="C8" s="25" t="s">
        <v>117</v>
      </c>
      <c r="D8" s="22"/>
    </row>
    <row r="9" spans="1:4" ht="15.75">
      <c r="A9" s="79" t="s">
        <v>580</v>
      </c>
      <c r="B9" s="30" t="s">
        <v>475</v>
      </c>
      <c r="C9" s="25" t="s">
        <v>117</v>
      </c>
      <c r="D9" s="22"/>
    </row>
    <row r="10" spans="1:4" ht="15.75">
      <c r="A10" s="79" t="s">
        <v>581</v>
      </c>
      <c r="B10" s="30" t="s">
        <v>476</v>
      </c>
      <c r="C10" s="25" t="s">
        <v>117</v>
      </c>
      <c r="D10" s="22"/>
    </row>
    <row r="11" spans="1:4" ht="15.75">
      <c r="A11" s="79" t="s">
        <v>582</v>
      </c>
      <c r="B11" s="30" t="s">
        <v>477</v>
      </c>
      <c r="C11" s="25" t="s">
        <v>117</v>
      </c>
      <c r="D11" s="22"/>
    </row>
    <row r="12" spans="1:4" ht="15.75">
      <c r="A12" s="79" t="s">
        <v>583</v>
      </c>
      <c r="B12" s="30" t="s">
        <v>478</v>
      </c>
      <c r="C12" s="25" t="s">
        <v>117</v>
      </c>
      <c r="D12" s="22"/>
    </row>
    <row r="13" spans="1:4" ht="15.75">
      <c r="A13" s="79" t="s">
        <v>584</v>
      </c>
      <c r="B13" s="30" t="s">
        <v>479</v>
      </c>
      <c r="C13" s="25" t="s">
        <v>117</v>
      </c>
      <c r="D13" s="22"/>
    </row>
    <row r="14" spans="1:4" ht="15.75">
      <c r="A14" s="79" t="s">
        <v>585</v>
      </c>
      <c r="B14" s="30" t="s">
        <v>480</v>
      </c>
      <c r="C14" s="25" t="s">
        <v>117</v>
      </c>
      <c r="D14" s="22"/>
    </row>
    <row r="15" spans="1:4" ht="15.75">
      <c r="A15" s="79" t="s">
        <v>586</v>
      </c>
      <c r="B15" s="30" t="s">
        <v>481</v>
      </c>
      <c r="C15" s="25" t="s">
        <v>117</v>
      </c>
      <c r="D15" s="22"/>
    </row>
    <row r="16" spans="1:4" ht="15.75">
      <c r="A16" s="79" t="s">
        <v>587</v>
      </c>
      <c r="B16" s="30" t="s">
        <v>482</v>
      </c>
      <c r="C16" s="25" t="s">
        <v>117</v>
      </c>
      <c r="D16" s="22"/>
    </row>
    <row r="17" spans="1:4" ht="15.75">
      <c r="A17" s="79" t="s">
        <v>588</v>
      </c>
      <c r="B17" s="59" t="s">
        <v>116</v>
      </c>
      <c r="C17" s="24" t="s">
        <v>117</v>
      </c>
      <c r="D17" s="22"/>
    </row>
    <row r="18" spans="1:4" ht="15.75">
      <c r="A18" s="79" t="s">
        <v>589</v>
      </c>
      <c r="B18" s="30" t="s">
        <v>473</v>
      </c>
      <c r="C18" s="25" t="s">
        <v>119</v>
      </c>
      <c r="D18" s="22"/>
    </row>
    <row r="19" spans="1:4" ht="15.75">
      <c r="A19" s="79" t="s">
        <v>590</v>
      </c>
      <c r="B19" s="30" t="s">
        <v>474</v>
      </c>
      <c r="C19" s="25" t="s">
        <v>119</v>
      </c>
      <c r="D19" s="22"/>
    </row>
    <row r="20" spans="1:4" ht="15.75">
      <c r="A20" s="79" t="s">
        <v>591</v>
      </c>
      <c r="B20" s="30" t="s">
        <v>475</v>
      </c>
      <c r="C20" s="25" t="s">
        <v>119</v>
      </c>
      <c r="D20" s="22"/>
    </row>
    <row r="21" spans="1:4" ht="15.75">
      <c r="A21" s="79" t="s">
        <v>592</v>
      </c>
      <c r="B21" s="30" t="s">
        <v>476</v>
      </c>
      <c r="C21" s="25" t="s">
        <v>119</v>
      </c>
      <c r="D21" s="22"/>
    </row>
    <row r="22" spans="1:4" ht="15.75">
      <c r="A22" s="79" t="s">
        <v>593</v>
      </c>
      <c r="B22" s="30" t="s">
        <v>477</v>
      </c>
      <c r="C22" s="25" t="s">
        <v>119</v>
      </c>
      <c r="D22" s="22"/>
    </row>
    <row r="23" spans="1:4" ht="15.75">
      <c r="A23" s="79" t="s">
        <v>594</v>
      </c>
      <c r="B23" s="30" t="s">
        <v>478</v>
      </c>
      <c r="C23" s="25" t="s">
        <v>119</v>
      </c>
      <c r="D23" s="22"/>
    </row>
    <row r="24" spans="1:4" ht="15.75">
      <c r="A24" s="79" t="s">
        <v>595</v>
      </c>
      <c r="B24" s="30" t="s">
        <v>479</v>
      </c>
      <c r="C24" s="25" t="s">
        <v>119</v>
      </c>
      <c r="D24" s="22"/>
    </row>
    <row r="25" spans="1:4" ht="15.75">
      <c r="A25" s="79" t="s">
        <v>596</v>
      </c>
      <c r="B25" s="30" t="s">
        <v>480</v>
      </c>
      <c r="C25" s="25" t="s">
        <v>119</v>
      </c>
      <c r="D25" s="22"/>
    </row>
    <row r="26" spans="1:4" ht="15.75">
      <c r="A26" s="79" t="s">
        <v>597</v>
      </c>
      <c r="B26" s="30" t="s">
        <v>481</v>
      </c>
      <c r="C26" s="25" t="s">
        <v>119</v>
      </c>
      <c r="D26" s="22"/>
    </row>
    <row r="27" spans="1:4" ht="15.75">
      <c r="A27" s="79" t="s">
        <v>598</v>
      </c>
      <c r="B27" s="30" t="s">
        <v>482</v>
      </c>
      <c r="C27" s="25" t="s">
        <v>119</v>
      </c>
      <c r="D27" s="22"/>
    </row>
    <row r="28" spans="1:4" ht="15.75">
      <c r="A28" s="79" t="s">
        <v>599</v>
      </c>
      <c r="B28" s="59" t="s">
        <v>483</v>
      </c>
      <c r="C28" s="24" t="s">
        <v>119</v>
      </c>
      <c r="D28" s="22"/>
    </row>
    <row r="29" spans="1:4" ht="15.75">
      <c r="A29" s="79" t="s">
        <v>600</v>
      </c>
      <c r="B29" s="30" t="s">
        <v>473</v>
      </c>
      <c r="C29" s="25" t="s">
        <v>121</v>
      </c>
      <c r="D29" s="22"/>
    </row>
    <row r="30" spans="1:4" ht="15.75">
      <c r="A30" s="79" t="s">
        <v>601</v>
      </c>
      <c r="B30" s="30" t="s">
        <v>474</v>
      </c>
      <c r="C30" s="25" t="s">
        <v>121</v>
      </c>
      <c r="D30" s="22"/>
    </row>
    <row r="31" spans="1:4" ht="15.75">
      <c r="A31" s="79" t="s">
        <v>602</v>
      </c>
      <c r="B31" s="30" t="s">
        <v>475</v>
      </c>
      <c r="C31" s="25" t="s">
        <v>121</v>
      </c>
      <c r="D31" s="22"/>
    </row>
    <row r="32" spans="1:4" ht="15.75">
      <c r="A32" s="79" t="s">
        <v>603</v>
      </c>
      <c r="B32" s="30" t="s">
        <v>476</v>
      </c>
      <c r="C32" s="25" t="s">
        <v>121</v>
      </c>
      <c r="D32" s="22"/>
    </row>
    <row r="33" spans="1:4" ht="15.75">
      <c r="A33" s="79" t="s">
        <v>604</v>
      </c>
      <c r="B33" s="30" t="s">
        <v>477</v>
      </c>
      <c r="C33" s="25" t="s">
        <v>121</v>
      </c>
      <c r="D33" s="22"/>
    </row>
    <row r="34" spans="1:4" ht="15.75">
      <c r="A34" s="79" t="s">
        <v>605</v>
      </c>
      <c r="B34" s="30" t="s">
        <v>478</v>
      </c>
      <c r="C34" s="25" t="s">
        <v>121</v>
      </c>
      <c r="D34" s="22"/>
    </row>
    <row r="35" spans="1:4" ht="15.75">
      <c r="A35" s="79" t="s">
        <v>606</v>
      </c>
      <c r="B35" s="30" t="s">
        <v>479</v>
      </c>
      <c r="C35" s="25" t="s">
        <v>121</v>
      </c>
      <c r="D35" s="22"/>
    </row>
    <row r="36" spans="1:4" ht="15.75">
      <c r="A36" s="79" t="s">
        <v>607</v>
      </c>
      <c r="B36" s="30" t="s">
        <v>480</v>
      </c>
      <c r="C36" s="25" t="s">
        <v>121</v>
      </c>
      <c r="D36" s="22"/>
    </row>
    <row r="37" spans="1:4" ht="15.75">
      <c r="A37" s="79" t="s">
        <v>608</v>
      </c>
      <c r="B37" s="30" t="s">
        <v>481</v>
      </c>
      <c r="C37" s="25" t="s">
        <v>121</v>
      </c>
      <c r="D37" s="22"/>
    </row>
    <row r="38" spans="1:4" ht="15.75">
      <c r="A38" s="79" t="s">
        <v>609</v>
      </c>
      <c r="B38" s="30" t="s">
        <v>482</v>
      </c>
      <c r="C38" s="25" t="s">
        <v>121</v>
      </c>
      <c r="D38" s="22"/>
    </row>
    <row r="39" spans="1:4" ht="15.75">
      <c r="A39" s="79" t="s">
        <v>610</v>
      </c>
      <c r="B39" s="59" t="s">
        <v>120</v>
      </c>
      <c r="C39" s="24" t="s">
        <v>121</v>
      </c>
      <c r="D39" s="22"/>
    </row>
    <row r="40" spans="1:4" ht="15.75">
      <c r="A40" s="79" t="s">
        <v>611</v>
      </c>
      <c r="B40" s="30" t="s">
        <v>484</v>
      </c>
      <c r="C40" s="21" t="s">
        <v>125</v>
      </c>
      <c r="D40" s="22"/>
    </row>
    <row r="41" spans="1:4" ht="15.75">
      <c r="A41" s="79" t="s">
        <v>612</v>
      </c>
      <c r="B41" s="30" t="s">
        <v>485</v>
      </c>
      <c r="C41" s="21" t="s">
        <v>125</v>
      </c>
      <c r="D41" s="22"/>
    </row>
    <row r="42" spans="1:4" ht="15.75">
      <c r="A42" s="79" t="s">
        <v>613</v>
      </c>
      <c r="B42" s="30" t="s">
        <v>486</v>
      </c>
      <c r="C42" s="21" t="s">
        <v>125</v>
      </c>
      <c r="D42" s="22"/>
    </row>
    <row r="43" spans="1:4" ht="15.75">
      <c r="A43" s="79" t="s">
        <v>614</v>
      </c>
      <c r="B43" s="21" t="s">
        <v>487</v>
      </c>
      <c r="C43" s="21" t="s">
        <v>125</v>
      </c>
      <c r="D43" s="22"/>
    </row>
    <row r="44" spans="1:4" ht="15.75">
      <c r="A44" s="79" t="s">
        <v>615</v>
      </c>
      <c r="B44" s="21" t="s">
        <v>488</v>
      </c>
      <c r="C44" s="21" t="s">
        <v>125</v>
      </c>
      <c r="D44" s="22"/>
    </row>
    <row r="45" spans="1:4" ht="15.75">
      <c r="A45" s="79" t="s">
        <v>616</v>
      </c>
      <c r="B45" s="21" t="s">
        <v>489</v>
      </c>
      <c r="C45" s="21" t="s">
        <v>125</v>
      </c>
      <c r="D45" s="22"/>
    </row>
    <row r="46" spans="1:4" ht="15.75">
      <c r="A46" s="79" t="s">
        <v>617</v>
      </c>
      <c r="B46" s="30" t="s">
        <v>490</v>
      </c>
      <c r="C46" s="21" t="s">
        <v>125</v>
      </c>
      <c r="D46" s="22"/>
    </row>
    <row r="47" spans="1:4" ht="15.75">
      <c r="A47" s="79" t="s">
        <v>618</v>
      </c>
      <c r="B47" s="30" t="s">
        <v>491</v>
      </c>
      <c r="C47" s="21" t="s">
        <v>125</v>
      </c>
      <c r="D47" s="22"/>
    </row>
    <row r="48" spans="1:4" ht="15.75">
      <c r="A48" s="79" t="s">
        <v>619</v>
      </c>
      <c r="B48" s="30" t="s">
        <v>492</v>
      </c>
      <c r="C48" s="21" t="s">
        <v>125</v>
      </c>
      <c r="D48" s="22"/>
    </row>
    <row r="49" spans="1:4" ht="15.75">
      <c r="A49" s="79" t="s">
        <v>620</v>
      </c>
      <c r="B49" s="30" t="s">
        <v>493</v>
      </c>
      <c r="C49" s="21" t="s">
        <v>125</v>
      </c>
      <c r="D49" s="22"/>
    </row>
    <row r="50" spans="1:4" ht="15.75">
      <c r="A50" s="79" t="s">
        <v>621</v>
      </c>
      <c r="B50" s="59" t="s">
        <v>494</v>
      </c>
      <c r="C50" s="24" t="s">
        <v>125</v>
      </c>
      <c r="D50" s="22"/>
    </row>
    <row r="51" spans="1:4" ht="15.75">
      <c r="A51" s="79" t="s">
        <v>622</v>
      </c>
      <c r="B51" s="30" t="s">
        <v>484</v>
      </c>
      <c r="C51" s="21" t="s">
        <v>133</v>
      </c>
      <c r="D51" s="22"/>
    </row>
    <row r="52" spans="1:4" ht="15.75">
      <c r="A52" s="79" t="s">
        <v>623</v>
      </c>
      <c r="B52" s="30" t="s">
        <v>485</v>
      </c>
      <c r="C52" s="21" t="s">
        <v>133</v>
      </c>
      <c r="D52" s="22">
        <v>1675</v>
      </c>
    </row>
    <row r="53" spans="1:4" ht="15.75">
      <c r="A53" s="79" t="s">
        <v>624</v>
      </c>
      <c r="B53" s="30" t="s">
        <v>486</v>
      </c>
      <c r="C53" s="21" t="s">
        <v>133</v>
      </c>
      <c r="D53" s="22"/>
    </row>
    <row r="54" spans="1:4" ht="15.75">
      <c r="A54" s="79" t="s">
        <v>625</v>
      </c>
      <c r="B54" s="21" t="s">
        <v>487</v>
      </c>
      <c r="C54" s="21" t="s">
        <v>133</v>
      </c>
      <c r="D54" s="22"/>
    </row>
    <row r="55" spans="1:4" ht="15.75">
      <c r="A55" s="79" t="s">
        <v>626</v>
      </c>
      <c r="B55" s="21" t="s">
        <v>488</v>
      </c>
      <c r="C55" s="21" t="s">
        <v>133</v>
      </c>
      <c r="D55" s="22"/>
    </row>
    <row r="56" spans="1:4" ht="15.75">
      <c r="A56" s="79" t="s">
        <v>627</v>
      </c>
      <c r="B56" s="21" t="s">
        <v>489</v>
      </c>
      <c r="C56" s="21" t="s">
        <v>133</v>
      </c>
      <c r="D56" s="22"/>
    </row>
    <row r="57" spans="1:4" ht="15.75">
      <c r="A57" s="79" t="s">
        <v>628</v>
      </c>
      <c r="B57" s="30" t="s">
        <v>490</v>
      </c>
      <c r="C57" s="21" t="s">
        <v>133</v>
      </c>
      <c r="D57" s="22"/>
    </row>
    <row r="58" spans="1:4" ht="15.75">
      <c r="A58" s="79" t="s">
        <v>629</v>
      </c>
      <c r="B58" s="30" t="s">
        <v>495</v>
      </c>
      <c r="C58" s="21" t="s">
        <v>133</v>
      </c>
      <c r="D58" s="22"/>
    </row>
    <row r="59" spans="1:4" ht="15.75">
      <c r="A59" s="79" t="s">
        <v>630</v>
      </c>
      <c r="B59" s="30" t="s">
        <v>492</v>
      </c>
      <c r="C59" s="21" t="s">
        <v>133</v>
      </c>
      <c r="D59" s="22"/>
    </row>
    <row r="60" spans="1:4" ht="15.75">
      <c r="A60" s="79" t="s">
        <v>631</v>
      </c>
      <c r="B60" s="30" t="s">
        <v>493</v>
      </c>
      <c r="C60" s="21" t="s">
        <v>133</v>
      </c>
      <c r="D60" s="22"/>
    </row>
    <row r="61" spans="1:4" ht="15.75">
      <c r="A61" s="79" t="s">
        <v>632</v>
      </c>
      <c r="B61" s="31" t="s">
        <v>496</v>
      </c>
      <c r="C61" s="24" t="s">
        <v>133</v>
      </c>
      <c r="D61" s="22">
        <f>SUM(D51:D60)</f>
        <v>1675</v>
      </c>
    </row>
    <row r="62" spans="1:4" ht="15.75">
      <c r="A62" s="79" t="s">
        <v>633</v>
      </c>
      <c r="B62" s="30" t="s">
        <v>473</v>
      </c>
      <c r="C62" s="25" t="s">
        <v>167</v>
      </c>
      <c r="D62" s="22"/>
    </row>
    <row r="63" spans="1:4" ht="15.75">
      <c r="A63" s="79" t="s">
        <v>634</v>
      </c>
      <c r="B63" s="30" t="s">
        <v>474</v>
      </c>
      <c r="C63" s="25" t="s">
        <v>167</v>
      </c>
      <c r="D63" s="22"/>
    </row>
    <row r="64" spans="1:4" ht="15.75">
      <c r="A64" s="79" t="s">
        <v>635</v>
      </c>
      <c r="B64" s="30" t="s">
        <v>475</v>
      </c>
      <c r="C64" s="25" t="s">
        <v>167</v>
      </c>
      <c r="D64" s="22"/>
    </row>
    <row r="65" spans="1:4" ht="15.75">
      <c r="A65" s="79" t="s">
        <v>636</v>
      </c>
      <c r="B65" s="30" t="s">
        <v>476</v>
      </c>
      <c r="C65" s="25" t="s">
        <v>167</v>
      </c>
      <c r="D65" s="22"/>
    </row>
    <row r="66" spans="1:4" ht="15.75">
      <c r="A66" s="79" t="s">
        <v>637</v>
      </c>
      <c r="B66" s="30" t="s">
        <v>477</v>
      </c>
      <c r="C66" s="25" t="s">
        <v>167</v>
      </c>
      <c r="D66" s="22"/>
    </row>
    <row r="67" spans="1:4" ht="15.75">
      <c r="A67" s="79" t="s">
        <v>638</v>
      </c>
      <c r="B67" s="30" t="s">
        <v>478</v>
      </c>
      <c r="C67" s="25" t="s">
        <v>167</v>
      </c>
      <c r="D67" s="22"/>
    </row>
    <row r="68" spans="1:4" ht="15.75">
      <c r="A68" s="79" t="s">
        <v>639</v>
      </c>
      <c r="B68" s="30" t="s">
        <v>479</v>
      </c>
      <c r="C68" s="25" t="s">
        <v>167</v>
      </c>
      <c r="D68" s="22"/>
    </row>
    <row r="69" spans="1:4" ht="15.75">
      <c r="A69" s="79" t="s">
        <v>640</v>
      </c>
      <c r="B69" s="30" t="s">
        <v>480</v>
      </c>
      <c r="C69" s="25" t="s">
        <v>167</v>
      </c>
      <c r="D69" s="22"/>
    </row>
    <row r="70" spans="1:4" ht="15.75">
      <c r="A70" s="79" t="s">
        <v>641</v>
      </c>
      <c r="B70" s="30" t="s">
        <v>481</v>
      </c>
      <c r="C70" s="25" t="s">
        <v>167</v>
      </c>
      <c r="D70" s="22"/>
    </row>
    <row r="71" spans="1:4" ht="15.75">
      <c r="A71" s="79" t="s">
        <v>642</v>
      </c>
      <c r="B71" s="30" t="s">
        <v>482</v>
      </c>
      <c r="C71" s="25" t="s">
        <v>167</v>
      </c>
      <c r="D71" s="22"/>
    </row>
    <row r="72" spans="1:4" ht="31.5">
      <c r="A72" s="79" t="s">
        <v>643</v>
      </c>
      <c r="B72" s="59" t="s">
        <v>497</v>
      </c>
      <c r="C72" s="24" t="s">
        <v>167</v>
      </c>
      <c r="D72" s="22"/>
    </row>
    <row r="73" spans="1:4" ht="15.75">
      <c r="A73" s="79" t="s">
        <v>644</v>
      </c>
      <c r="B73" s="30" t="s">
        <v>473</v>
      </c>
      <c r="C73" s="25" t="s">
        <v>169</v>
      </c>
      <c r="D73" s="22"/>
    </row>
    <row r="74" spans="1:4" ht="15.75">
      <c r="A74" s="79" t="s">
        <v>645</v>
      </c>
      <c r="B74" s="30" t="s">
        <v>474</v>
      </c>
      <c r="C74" s="25" t="s">
        <v>169</v>
      </c>
      <c r="D74" s="22"/>
    </row>
    <row r="75" spans="1:4" ht="15.75">
      <c r="A75" s="79" t="s">
        <v>646</v>
      </c>
      <c r="B75" s="30" t="s">
        <v>475</v>
      </c>
      <c r="C75" s="25" t="s">
        <v>169</v>
      </c>
      <c r="D75" s="22"/>
    </row>
    <row r="76" spans="1:4" ht="15.75">
      <c r="A76" s="79" t="s">
        <v>647</v>
      </c>
      <c r="B76" s="30" t="s">
        <v>476</v>
      </c>
      <c r="C76" s="25" t="s">
        <v>169</v>
      </c>
      <c r="D76" s="22"/>
    </row>
    <row r="77" spans="1:4" ht="15.75">
      <c r="A77" s="79" t="s">
        <v>648</v>
      </c>
      <c r="B77" s="30" t="s">
        <v>477</v>
      </c>
      <c r="C77" s="25" t="s">
        <v>169</v>
      </c>
      <c r="D77" s="22"/>
    </row>
    <row r="78" spans="1:4" ht="15.75">
      <c r="A78" s="79" t="s">
        <v>649</v>
      </c>
      <c r="B78" s="30" t="s">
        <v>478</v>
      </c>
      <c r="C78" s="25" t="s">
        <v>169</v>
      </c>
      <c r="D78" s="22"/>
    </row>
    <row r="79" spans="1:4" ht="15.75">
      <c r="A79" s="79" t="s">
        <v>650</v>
      </c>
      <c r="B79" s="30" t="s">
        <v>479</v>
      </c>
      <c r="C79" s="25" t="s">
        <v>169</v>
      </c>
      <c r="D79" s="22"/>
    </row>
    <row r="80" spans="1:4" ht="15.75">
      <c r="A80" s="79" t="s">
        <v>651</v>
      </c>
      <c r="B80" s="30" t="s">
        <v>480</v>
      </c>
      <c r="C80" s="25" t="s">
        <v>169</v>
      </c>
      <c r="D80" s="22"/>
    </row>
    <row r="81" spans="1:4" ht="15.75">
      <c r="A81" s="79" t="s">
        <v>652</v>
      </c>
      <c r="B81" s="30" t="s">
        <v>481</v>
      </c>
      <c r="C81" s="25" t="s">
        <v>169</v>
      </c>
      <c r="D81" s="22"/>
    </row>
    <row r="82" spans="1:4" ht="15.75">
      <c r="A82" s="79" t="s">
        <v>653</v>
      </c>
      <c r="B82" s="30" t="s">
        <v>482</v>
      </c>
      <c r="C82" s="25" t="s">
        <v>169</v>
      </c>
      <c r="D82" s="22"/>
    </row>
    <row r="83" spans="1:4" ht="31.5">
      <c r="A83" s="79" t="s">
        <v>654</v>
      </c>
      <c r="B83" s="59" t="s">
        <v>498</v>
      </c>
      <c r="C83" s="24" t="s">
        <v>169</v>
      </c>
      <c r="D83" s="22"/>
    </row>
    <row r="84" spans="1:4" ht="15.75">
      <c r="A84" s="79" t="s">
        <v>655</v>
      </c>
      <c r="B84" s="30" t="s">
        <v>473</v>
      </c>
      <c r="C84" s="25" t="s">
        <v>171</v>
      </c>
      <c r="D84" s="22"/>
    </row>
    <row r="85" spans="1:4" ht="15.75">
      <c r="A85" s="79" t="s">
        <v>656</v>
      </c>
      <c r="B85" s="30" t="s">
        <v>474</v>
      </c>
      <c r="C85" s="25" t="s">
        <v>171</v>
      </c>
      <c r="D85" s="22"/>
    </row>
    <row r="86" spans="1:4" ht="15.75">
      <c r="A86" s="79" t="s">
        <v>657</v>
      </c>
      <c r="B86" s="30" t="s">
        <v>475</v>
      </c>
      <c r="C86" s="25" t="s">
        <v>171</v>
      </c>
      <c r="D86" s="22"/>
    </row>
    <row r="87" spans="1:4" ht="15.75">
      <c r="A87" s="79" t="s">
        <v>658</v>
      </c>
      <c r="B87" s="30" t="s">
        <v>476</v>
      </c>
      <c r="C87" s="25" t="s">
        <v>171</v>
      </c>
      <c r="D87" s="22"/>
    </row>
    <row r="88" spans="1:4" ht="15.75">
      <c r="A88" s="79" t="s">
        <v>659</v>
      </c>
      <c r="B88" s="30" t="s">
        <v>477</v>
      </c>
      <c r="C88" s="25" t="s">
        <v>171</v>
      </c>
      <c r="D88" s="22"/>
    </row>
    <row r="89" spans="1:4" ht="15.75">
      <c r="A89" s="79" t="s">
        <v>660</v>
      </c>
      <c r="B89" s="30" t="s">
        <v>478</v>
      </c>
      <c r="C89" s="25" t="s">
        <v>171</v>
      </c>
      <c r="D89" s="22"/>
    </row>
    <row r="90" spans="1:4" ht="15.75">
      <c r="A90" s="79" t="s">
        <v>661</v>
      </c>
      <c r="B90" s="30" t="s">
        <v>479</v>
      </c>
      <c r="C90" s="25" t="s">
        <v>171</v>
      </c>
      <c r="D90" s="22"/>
    </row>
    <row r="91" spans="1:4" ht="15.75">
      <c r="A91" s="79" t="s">
        <v>662</v>
      </c>
      <c r="B91" s="30" t="s">
        <v>480</v>
      </c>
      <c r="C91" s="25" t="s">
        <v>171</v>
      </c>
      <c r="D91" s="22"/>
    </row>
    <row r="92" spans="1:4" ht="15.75">
      <c r="A92" s="79" t="s">
        <v>663</v>
      </c>
      <c r="B92" s="30" t="s">
        <v>481</v>
      </c>
      <c r="C92" s="25" t="s">
        <v>171</v>
      </c>
      <c r="D92" s="22"/>
    </row>
    <row r="93" spans="1:4" ht="15.75">
      <c r="A93" s="79" t="s">
        <v>664</v>
      </c>
      <c r="B93" s="30" t="s">
        <v>482</v>
      </c>
      <c r="C93" s="25" t="s">
        <v>171</v>
      </c>
      <c r="D93" s="22"/>
    </row>
    <row r="94" spans="1:4" ht="15.75">
      <c r="A94" s="79" t="s">
        <v>665</v>
      </c>
      <c r="B94" s="59" t="s">
        <v>499</v>
      </c>
      <c r="C94" s="24" t="s">
        <v>171</v>
      </c>
      <c r="D94" s="22"/>
    </row>
    <row r="95" spans="1:4" ht="15.75">
      <c r="A95" s="79" t="s">
        <v>666</v>
      </c>
      <c r="B95" s="30" t="s">
        <v>484</v>
      </c>
      <c r="C95" s="21" t="s">
        <v>175</v>
      </c>
      <c r="D95" s="22"/>
    </row>
    <row r="96" spans="1:4" ht="15.75">
      <c r="A96" s="79" t="s">
        <v>667</v>
      </c>
      <c r="B96" s="30" t="s">
        <v>485</v>
      </c>
      <c r="C96" s="25" t="s">
        <v>175</v>
      </c>
      <c r="D96" s="22"/>
    </row>
    <row r="97" spans="1:4" ht="15.75">
      <c r="A97" s="79" t="s">
        <v>668</v>
      </c>
      <c r="B97" s="30" t="s">
        <v>486</v>
      </c>
      <c r="C97" s="21" t="s">
        <v>175</v>
      </c>
      <c r="D97" s="22"/>
    </row>
    <row r="98" spans="1:4" ht="15.75">
      <c r="A98" s="79" t="s">
        <v>669</v>
      </c>
      <c r="B98" s="21" t="s">
        <v>487</v>
      </c>
      <c r="C98" s="25" t="s">
        <v>175</v>
      </c>
      <c r="D98" s="22"/>
    </row>
    <row r="99" spans="1:4" ht="15.75">
      <c r="A99" s="79" t="s">
        <v>670</v>
      </c>
      <c r="B99" s="21" t="s">
        <v>488</v>
      </c>
      <c r="C99" s="21" t="s">
        <v>175</v>
      </c>
      <c r="D99" s="22"/>
    </row>
    <row r="100" spans="1:4" ht="15.75">
      <c r="A100" s="79" t="s">
        <v>671</v>
      </c>
      <c r="B100" s="21" t="s">
        <v>489</v>
      </c>
      <c r="C100" s="25" t="s">
        <v>175</v>
      </c>
      <c r="D100" s="22"/>
    </row>
    <row r="101" spans="1:4" ht="15.75">
      <c r="A101" s="79" t="s">
        <v>672</v>
      </c>
      <c r="B101" s="30" t="s">
        <v>490</v>
      </c>
      <c r="C101" s="21" t="s">
        <v>175</v>
      </c>
      <c r="D101" s="22"/>
    </row>
    <row r="102" spans="1:4" ht="15.75">
      <c r="A102" s="79" t="s">
        <v>673</v>
      </c>
      <c r="B102" s="30" t="s">
        <v>495</v>
      </c>
      <c r="C102" s="25" t="s">
        <v>175</v>
      </c>
      <c r="D102" s="22"/>
    </row>
    <row r="103" spans="1:4" ht="15.75">
      <c r="A103" s="79" t="s">
        <v>674</v>
      </c>
      <c r="B103" s="30" t="s">
        <v>492</v>
      </c>
      <c r="C103" s="21" t="s">
        <v>175</v>
      </c>
      <c r="D103" s="22"/>
    </row>
    <row r="104" spans="1:4" ht="15.75">
      <c r="A104" s="79" t="s">
        <v>675</v>
      </c>
      <c r="B104" s="30" t="s">
        <v>493</v>
      </c>
      <c r="C104" s="25" t="s">
        <v>175</v>
      </c>
      <c r="D104" s="22"/>
    </row>
    <row r="105" spans="1:4" ht="31.5">
      <c r="A105" s="79" t="s">
        <v>676</v>
      </c>
      <c r="B105" s="59" t="s">
        <v>500</v>
      </c>
      <c r="C105" s="24" t="s">
        <v>175</v>
      </c>
      <c r="D105" s="22"/>
    </row>
    <row r="106" spans="1:4" ht="15.75">
      <c r="A106" s="79" t="s">
        <v>677</v>
      </c>
      <c r="B106" s="30" t="s">
        <v>484</v>
      </c>
      <c r="C106" s="21" t="s">
        <v>179</v>
      </c>
      <c r="D106" s="22"/>
    </row>
    <row r="107" spans="1:4" ht="15.75">
      <c r="A107" s="79" t="s">
        <v>678</v>
      </c>
      <c r="B107" s="30" t="s">
        <v>485</v>
      </c>
      <c r="C107" s="21" t="s">
        <v>179</v>
      </c>
      <c r="D107" s="22"/>
    </row>
    <row r="108" spans="1:4" ht="15.75">
      <c r="A108" s="79" t="s">
        <v>679</v>
      </c>
      <c r="B108" s="30" t="s">
        <v>486</v>
      </c>
      <c r="C108" s="21" t="s">
        <v>179</v>
      </c>
      <c r="D108" s="22"/>
    </row>
    <row r="109" spans="1:4" ht="15.75">
      <c r="A109" s="79" t="s">
        <v>680</v>
      </c>
      <c r="B109" s="21" t="s">
        <v>487</v>
      </c>
      <c r="C109" s="21" t="s">
        <v>179</v>
      </c>
      <c r="D109" s="22"/>
    </row>
    <row r="110" spans="1:4" ht="15.75">
      <c r="A110" s="79" t="s">
        <v>681</v>
      </c>
      <c r="B110" s="21" t="s">
        <v>488</v>
      </c>
      <c r="C110" s="21" t="s">
        <v>179</v>
      </c>
      <c r="D110" s="22"/>
    </row>
    <row r="111" spans="1:4" ht="15.75">
      <c r="A111" s="79" t="s">
        <v>682</v>
      </c>
      <c r="B111" s="21" t="s">
        <v>489</v>
      </c>
      <c r="C111" s="21" t="s">
        <v>179</v>
      </c>
      <c r="D111" s="22"/>
    </row>
    <row r="112" spans="1:4" ht="15.75">
      <c r="A112" s="79" t="s">
        <v>683</v>
      </c>
      <c r="B112" s="30" t="s">
        <v>490</v>
      </c>
      <c r="C112" s="21" t="s">
        <v>179</v>
      </c>
      <c r="D112" s="22"/>
    </row>
    <row r="113" spans="1:4" ht="15.75">
      <c r="A113" s="79" t="s">
        <v>684</v>
      </c>
      <c r="B113" s="30" t="s">
        <v>495</v>
      </c>
      <c r="C113" s="21" t="s">
        <v>179</v>
      </c>
      <c r="D113" s="22"/>
    </row>
    <row r="114" spans="1:4" ht="15.75">
      <c r="A114" s="79" t="s">
        <v>685</v>
      </c>
      <c r="B114" s="30" t="s">
        <v>492</v>
      </c>
      <c r="C114" s="21" t="s">
        <v>179</v>
      </c>
      <c r="D114" s="22"/>
    </row>
    <row r="115" spans="1:4" ht="15.75">
      <c r="A115" s="79" t="s">
        <v>686</v>
      </c>
      <c r="B115" s="30" t="s">
        <v>493</v>
      </c>
      <c r="C115" s="21" t="s">
        <v>179</v>
      </c>
      <c r="D115" s="22"/>
    </row>
    <row r="116" spans="1:4" ht="15.75">
      <c r="A116" s="79" t="s">
        <v>687</v>
      </c>
      <c r="B116" s="31" t="s">
        <v>178</v>
      </c>
      <c r="C116" s="24" t="s">
        <v>179</v>
      </c>
      <c r="D116" s="2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95" t="s">
        <v>724</v>
      </c>
      <c r="C1" s="95"/>
      <c r="D1" s="95"/>
    </row>
    <row r="2" spans="2:4" ht="27" customHeight="1">
      <c r="B2" s="92" t="s">
        <v>565</v>
      </c>
      <c r="C2" s="93"/>
      <c r="D2" s="93"/>
    </row>
    <row r="3" spans="2:4" ht="25.5" customHeight="1">
      <c r="B3" s="96" t="s">
        <v>501</v>
      </c>
      <c r="C3" s="93"/>
      <c r="D3" s="93"/>
    </row>
    <row r="4" spans="2:4" ht="15.75" customHeight="1">
      <c r="B4" s="17"/>
      <c r="C4" s="91"/>
      <c r="D4" s="91"/>
    </row>
    <row r="5" spans="2:4" ht="21" customHeight="1">
      <c r="B5" s="28" t="s">
        <v>1</v>
      </c>
      <c r="C5" s="18"/>
      <c r="D5" s="18"/>
    </row>
    <row r="6" spans="2:4" ht="47.25">
      <c r="B6" s="85" t="s">
        <v>695</v>
      </c>
      <c r="C6" s="82" t="s">
        <v>710</v>
      </c>
      <c r="D6" s="85" t="s">
        <v>697</v>
      </c>
    </row>
    <row r="7" spans="1:4" ht="15.75">
      <c r="A7" s="79" t="s">
        <v>578</v>
      </c>
      <c r="B7" s="30" t="s">
        <v>502</v>
      </c>
      <c r="C7" s="25" t="s">
        <v>252</v>
      </c>
      <c r="D7" s="22"/>
    </row>
    <row r="8" spans="1:4" ht="15.75">
      <c r="A8" s="79" t="s">
        <v>579</v>
      </c>
      <c r="B8" s="30" t="s">
        <v>503</v>
      </c>
      <c r="C8" s="25" t="s">
        <v>252</v>
      </c>
      <c r="D8" s="22"/>
    </row>
    <row r="9" spans="1:4" ht="15.75">
      <c r="A9" s="79" t="s">
        <v>580</v>
      </c>
      <c r="B9" s="30" t="s">
        <v>504</v>
      </c>
      <c r="C9" s="25" t="s">
        <v>252</v>
      </c>
      <c r="D9" s="22"/>
    </row>
    <row r="10" spans="1:4" ht="15.75">
      <c r="A10" s="79" t="s">
        <v>581</v>
      </c>
      <c r="B10" s="30" t="s">
        <v>505</v>
      </c>
      <c r="C10" s="25" t="s">
        <v>252</v>
      </c>
      <c r="D10" s="22"/>
    </row>
    <row r="11" spans="1:4" ht="15.75">
      <c r="A11" s="79" t="s">
        <v>582</v>
      </c>
      <c r="B11" s="30" t="s">
        <v>506</v>
      </c>
      <c r="C11" s="25" t="s">
        <v>252</v>
      </c>
      <c r="D11" s="22"/>
    </row>
    <row r="12" spans="1:4" ht="15.75">
      <c r="A12" s="79" t="s">
        <v>583</v>
      </c>
      <c r="B12" s="30" t="s">
        <v>507</v>
      </c>
      <c r="C12" s="25" t="s">
        <v>252</v>
      </c>
      <c r="D12" s="22"/>
    </row>
    <row r="13" spans="1:4" ht="15.75">
      <c r="A13" s="79" t="s">
        <v>584</v>
      </c>
      <c r="B13" s="30" t="s">
        <v>508</v>
      </c>
      <c r="C13" s="25" t="s">
        <v>252</v>
      </c>
      <c r="D13" s="22"/>
    </row>
    <row r="14" spans="1:4" ht="15.75">
      <c r="A14" s="79" t="s">
        <v>585</v>
      </c>
      <c r="B14" s="30" t="s">
        <v>509</v>
      </c>
      <c r="C14" s="25" t="s">
        <v>252</v>
      </c>
      <c r="D14" s="22"/>
    </row>
    <row r="15" spans="1:4" ht="15.75">
      <c r="A15" s="79" t="s">
        <v>586</v>
      </c>
      <c r="B15" s="30" t="s">
        <v>510</v>
      </c>
      <c r="C15" s="25" t="s">
        <v>252</v>
      </c>
      <c r="D15" s="22"/>
    </row>
    <row r="16" spans="1:4" ht="15.75">
      <c r="A16" s="79" t="s">
        <v>587</v>
      </c>
      <c r="B16" s="30" t="s">
        <v>511</v>
      </c>
      <c r="C16" s="25" t="s">
        <v>252</v>
      </c>
      <c r="D16" s="22"/>
    </row>
    <row r="17" spans="1:4" ht="31.5">
      <c r="A17" s="79" t="s">
        <v>588</v>
      </c>
      <c r="B17" s="23" t="s">
        <v>251</v>
      </c>
      <c r="C17" s="24" t="s">
        <v>252</v>
      </c>
      <c r="D17" s="22"/>
    </row>
    <row r="18" spans="1:4" ht="15.75">
      <c r="A18" s="79" t="s">
        <v>589</v>
      </c>
      <c r="B18" s="30" t="s">
        <v>502</v>
      </c>
      <c r="C18" s="25" t="s">
        <v>254</v>
      </c>
      <c r="D18" s="22"/>
    </row>
    <row r="19" spans="1:4" ht="15.75">
      <c r="A19" s="79" t="s">
        <v>590</v>
      </c>
      <c r="B19" s="30" t="s">
        <v>503</v>
      </c>
      <c r="C19" s="25" t="s">
        <v>254</v>
      </c>
      <c r="D19" s="22"/>
    </row>
    <row r="20" spans="1:4" ht="15.75">
      <c r="A20" s="79" t="s">
        <v>591</v>
      </c>
      <c r="B20" s="30" t="s">
        <v>504</v>
      </c>
      <c r="C20" s="25" t="s">
        <v>254</v>
      </c>
      <c r="D20" s="22"/>
    </row>
    <row r="21" spans="1:4" ht="15.75">
      <c r="A21" s="79" t="s">
        <v>592</v>
      </c>
      <c r="B21" s="30" t="s">
        <v>505</v>
      </c>
      <c r="C21" s="25" t="s">
        <v>254</v>
      </c>
      <c r="D21" s="22"/>
    </row>
    <row r="22" spans="1:4" ht="15.75">
      <c r="A22" s="79" t="s">
        <v>593</v>
      </c>
      <c r="B22" s="30" t="s">
        <v>506</v>
      </c>
      <c r="C22" s="25" t="s">
        <v>254</v>
      </c>
      <c r="D22" s="22"/>
    </row>
    <row r="23" spans="1:4" ht="15.75">
      <c r="A23" s="79" t="s">
        <v>594</v>
      </c>
      <c r="B23" s="30" t="s">
        <v>507</v>
      </c>
      <c r="C23" s="25" t="s">
        <v>254</v>
      </c>
      <c r="D23" s="22"/>
    </row>
    <row r="24" spans="1:4" ht="15.75">
      <c r="A24" s="79" t="s">
        <v>595</v>
      </c>
      <c r="B24" s="30" t="s">
        <v>508</v>
      </c>
      <c r="C24" s="25" t="s">
        <v>254</v>
      </c>
      <c r="D24" s="22"/>
    </row>
    <row r="25" spans="1:4" ht="15.75">
      <c r="A25" s="79" t="s">
        <v>596</v>
      </c>
      <c r="B25" s="30" t="s">
        <v>509</v>
      </c>
      <c r="C25" s="25" t="s">
        <v>254</v>
      </c>
      <c r="D25" s="22"/>
    </row>
    <row r="26" spans="1:4" ht="15.75">
      <c r="A26" s="79" t="s">
        <v>597</v>
      </c>
      <c r="B26" s="30" t="s">
        <v>510</v>
      </c>
      <c r="C26" s="25" t="s">
        <v>254</v>
      </c>
      <c r="D26" s="22"/>
    </row>
    <row r="27" spans="1:4" ht="15.75">
      <c r="A27" s="79" t="s">
        <v>598</v>
      </c>
      <c r="B27" s="30" t="s">
        <v>511</v>
      </c>
      <c r="C27" s="25" t="s">
        <v>254</v>
      </c>
      <c r="D27" s="22"/>
    </row>
    <row r="28" spans="1:4" ht="31.5">
      <c r="A28" s="79" t="s">
        <v>599</v>
      </c>
      <c r="B28" s="23" t="s">
        <v>512</v>
      </c>
      <c r="C28" s="24" t="s">
        <v>254</v>
      </c>
      <c r="D28" s="22"/>
    </row>
    <row r="29" spans="1:4" ht="15.75">
      <c r="A29" s="79" t="s">
        <v>600</v>
      </c>
      <c r="B29" s="30" t="s">
        <v>502</v>
      </c>
      <c r="C29" s="25" t="s">
        <v>256</v>
      </c>
      <c r="D29" s="22"/>
    </row>
    <row r="30" spans="1:4" ht="15.75">
      <c r="A30" s="79" t="s">
        <v>601</v>
      </c>
      <c r="B30" s="30" t="s">
        <v>503</v>
      </c>
      <c r="C30" s="25" t="s">
        <v>256</v>
      </c>
      <c r="D30" s="22"/>
    </row>
    <row r="31" spans="1:4" ht="15.75">
      <c r="A31" s="79" t="s">
        <v>602</v>
      </c>
      <c r="B31" s="30" t="s">
        <v>504</v>
      </c>
      <c r="C31" s="25" t="s">
        <v>256</v>
      </c>
      <c r="D31" s="22">
        <v>8299</v>
      </c>
    </row>
    <row r="32" spans="1:4" ht="15.75">
      <c r="A32" s="79" t="s">
        <v>603</v>
      </c>
      <c r="B32" s="30" t="s">
        <v>505</v>
      </c>
      <c r="C32" s="25" t="s">
        <v>256</v>
      </c>
      <c r="D32" s="22"/>
    </row>
    <row r="33" spans="1:4" ht="15.75">
      <c r="A33" s="79" t="s">
        <v>604</v>
      </c>
      <c r="B33" s="30" t="s">
        <v>506</v>
      </c>
      <c r="C33" s="25" t="s">
        <v>256</v>
      </c>
      <c r="D33" s="22">
        <v>992</v>
      </c>
    </row>
    <row r="34" spans="1:4" ht="15.75">
      <c r="A34" s="79" t="s">
        <v>605</v>
      </c>
      <c r="B34" s="30" t="s">
        <v>507</v>
      </c>
      <c r="C34" s="25" t="s">
        <v>256</v>
      </c>
      <c r="D34" s="22">
        <v>128011</v>
      </c>
    </row>
    <row r="35" spans="1:4" ht="15.75">
      <c r="A35" s="79" t="s">
        <v>606</v>
      </c>
      <c r="B35" s="30" t="s">
        <v>508</v>
      </c>
      <c r="C35" s="25" t="s">
        <v>256</v>
      </c>
      <c r="D35" s="22"/>
    </row>
    <row r="36" spans="1:4" ht="15.75">
      <c r="A36" s="79" t="s">
        <v>607</v>
      </c>
      <c r="B36" s="30" t="s">
        <v>509</v>
      </c>
      <c r="C36" s="25" t="s">
        <v>256</v>
      </c>
      <c r="D36" s="22"/>
    </row>
    <row r="37" spans="1:4" ht="15.75">
      <c r="A37" s="79" t="s">
        <v>608</v>
      </c>
      <c r="B37" s="30" t="s">
        <v>510</v>
      </c>
      <c r="C37" s="25" t="s">
        <v>256</v>
      </c>
      <c r="D37" s="22"/>
    </row>
    <row r="38" spans="1:4" ht="15.75">
      <c r="A38" s="79" t="s">
        <v>609</v>
      </c>
      <c r="B38" s="30" t="s">
        <v>511</v>
      </c>
      <c r="C38" s="25" t="s">
        <v>256</v>
      </c>
      <c r="D38" s="22"/>
    </row>
    <row r="39" spans="1:4" ht="15.75">
      <c r="A39" s="79" t="s">
        <v>610</v>
      </c>
      <c r="B39" s="23" t="s">
        <v>513</v>
      </c>
      <c r="C39" s="24" t="s">
        <v>256</v>
      </c>
      <c r="D39" s="76">
        <v>137762</v>
      </c>
    </row>
    <row r="40" spans="1:4" ht="15.75">
      <c r="A40" s="79" t="s">
        <v>611</v>
      </c>
      <c r="B40" s="23" t="s">
        <v>734</v>
      </c>
      <c r="C40" s="24" t="s">
        <v>318</v>
      </c>
      <c r="D40" s="76">
        <v>17011</v>
      </c>
    </row>
    <row r="41" spans="1:4" ht="15.75">
      <c r="A41" s="79" t="s">
        <v>612</v>
      </c>
      <c r="B41" s="30" t="s">
        <v>502</v>
      </c>
      <c r="C41" s="25" t="s">
        <v>322</v>
      </c>
      <c r="D41" s="22"/>
    </row>
    <row r="42" spans="1:4" ht="15.75">
      <c r="A42" s="79" t="s">
        <v>613</v>
      </c>
      <c r="B42" s="30" t="s">
        <v>503</v>
      </c>
      <c r="C42" s="25" t="s">
        <v>322</v>
      </c>
      <c r="D42" s="22"/>
    </row>
    <row r="43" spans="1:4" ht="15.75">
      <c r="A43" s="79" t="s">
        <v>614</v>
      </c>
      <c r="B43" s="30" t="s">
        <v>504</v>
      </c>
      <c r="C43" s="25" t="s">
        <v>322</v>
      </c>
      <c r="D43" s="22"/>
    </row>
    <row r="44" spans="1:4" ht="15.75">
      <c r="A44" s="79" t="s">
        <v>615</v>
      </c>
      <c r="B44" s="30" t="s">
        <v>505</v>
      </c>
      <c r="C44" s="25" t="s">
        <v>322</v>
      </c>
      <c r="D44" s="22"/>
    </row>
    <row r="45" spans="1:4" ht="15.75">
      <c r="A45" s="79" t="s">
        <v>616</v>
      </c>
      <c r="B45" s="30" t="s">
        <v>506</v>
      </c>
      <c r="C45" s="25" t="s">
        <v>322</v>
      </c>
      <c r="D45" s="22"/>
    </row>
    <row r="46" spans="1:4" ht="15.75">
      <c r="A46" s="79" t="s">
        <v>617</v>
      </c>
      <c r="B46" s="30" t="s">
        <v>507</v>
      </c>
      <c r="C46" s="25" t="s">
        <v>322</v>
      </c>
      <c r="D46" s="22"/>
    </row>
    <row r="47" spans="1:4" ht="15.75">
      <c r="A47" s="79" t="s">
        <v>618</v>
      </c>
      <c r="B47" s="30" t="s">
        <v>508</v>
      </c>
      <c r="C47" s="25" t="s">
        <v>322</v>
      </c>
      <c r="D47" s="22"/>
    </row>
    <row r="48" spans="1:4" ht="15.75">
      <c r="A48" s="79" t="s">
        <v>619</v>
      </c>
      <c r="B48" s="30" t="s">
        <v>509</v>
      </c>
      <c r="C48" s="25" t="s">
        <v>322</v>
      </c>
      <c r="D48" s="22"/>
    </row>
    <row r="49" spans="1:4" ht="15.75">
      <c r="A49" s="79" t="s">
        <v>620</v>
      </c>
      <c r="B49" s="30" t="s">
        <v>510</v>
      </c>
      <c r="C49" s="25" t="s">
        <v>322</v>
      </c>
      <c r="D49" s="22"/>
    </row>
    <row r="50" spans="1:4" ht="15.75">
      <c r="A50" s="79" t="s">
        <v>621</v>
      </c>
      <c r="B50" s="30" t="s">
        <v>511</v>
      </c>
      <c r="C50" s="25" t="s">
        <v>322</v>
      </c>
      <c r="D50" s="22"/>
    </row>
    <row r="51" spans="1:4" ht="31.5">
      <c r="A51" s="79" t="s">
        <v>622</v>
      </c>
      <c r="B51" s="23" t="s">
        <v>514</v>
      </c>
      <c r="C51" s="24" t="s">
        <v>322</v>
      </c>
      <c r="D51" s="22"/>
    </row>
    <row r="52" spans="1:4" ht="15.75">
      <c r="A52" s="79" t="s">
        <v>623</v>
      </c>
      <c r="B52" s="30" t="s">
        <v>515</v>
      </c>
      <c r="C52" s="25" t="s">
        <v>324</v>
      </c>
      <c r="D52" s="22"/>
    </row>
    <row r="53" spans="1:4" ht="15.75">
      <c r="A53" s="79" t="s">
        <v>624</v>
      </c>
      <c r="B53" s="30" t="s">
        <v>503</v>
      </c>
      <c r="C53" s="25" t="s">
        <v>324</v>
      </c>
      <c r="D53" s="22"/>
    </row>
    <row r="54" spans="1:4" ht="15.75">
      <c r="A54" s="79" t="s">
        <v>625</v>
      </c>
      <c r="B54" s="30" t="s">
        <v>504</v>
      </c>
      <c r="C54" s="25" t="s">
        <v>324</v>
      </c>
      <c r="D54" s="22"/>
    </row>
    <row r="55" spans="1:4" ht="15.75">
      <c r="A55" s="79" t="s">
        <v>626</v>
      </c>
      <c r="B55" s="30" t="s">
        <v>505</v>
      </c>
      <c r="C55" s="25" t="s">
        <v>324</v>
      </c>
      <c r="D55" s="22"/>
    </row>
    <row r="56" spans="1:4" ht="15.75">
      <c r="A56" s="79" t="s">
        <v>627</v>
      </c>
      <c r="B56" s="30" t="s">
        <v>506</v>
      </c>
      <c r="C56" s="25" t="s">
        <v>324</v>
      </c>
      <c r="D56" s="22"/>
    </row>
    <row r="57" spans="1:4" ht="15.75">
      <c r="A57" s="79" t="s">
        <v>628</v>
      </c>
      <c r="B57" s="30" t="s">
        <v>507</v>
      </c>
      <c r="C57" s="25" t="s">
        <v>324</v>
      </c>
      <c r="D57" s="22"/>
    </row>
    <row r="58" spans="1:4" ht="15.75">
      <c r="A58" s="79" t="s">
        <v>629</v>
      </c>
      <c r="B58" s="30" t="s">
        <v>508</v>
      </c>
      <c r="C58" s="25" t="s">
        <v>324</v>
      </c>
      <c r="D58" s="22"/>
    </row>
    <row r="59" spans="1:4" ht="15.75">
      <c r="A59" s="79" t="s">
        <v>630</v>
      </c>
      <c r="B59" s="30" t="s">
        <v>509</v>
      </c>
      <c r="C59" s="25" t="s">
        <v>324</v>
      </c>
      <c r="D59" s="22"/>
    </row>
    <row r="60" spans="1:4" ht="15.75">
      <c r="A60" s="79" t="s">
        <v>631</v>
      </c>
      <c r="B60" s="30" t="s">
        <v>510</v>
      </c>
      <c r="C60" s="25" t="s">
        <v>324</v>
      </c>
      <c r="D60" s="22"/>
    </row>
    <row r="61" spans="1:4" ht="15.75">
      <c r="A61" s="79" t="s">
        <v>632</v>
      </c>
      <c r="B61" s="30" t="s">
        <v>511</v>
      </c>
      <c r="C61" s="25" t="s">
        <v>324</v>
      </c>
      <c r="D61" s="22"/>
    </row>
    <row r="62" spans="1:4" ht="31.5">
      <c r="A62" s="79" t="s">
        <v>633</v>
      </c>
      <c r="B62" s="23" t="s">
        <v>516</v>
      </c>
      <c r="C62" s="24" t="s">
        <v>324</v>
      </c>
      <c r="D62" s="22"/>
    </row>
    <row r="63" spans="1:4" ht="15.75">
      <c r="A63" s="79" t="s">
        <v>634</v>
      </c>
      <c r="B63" s="30" t="s">
        <v>502</v>
      </c>
      <c r="C63" s="25" t="s">
        <v>326</v>
      </c>
      <c r="D63" s="22"/>
    </row>
    <row r="64" spans="1:4" ht="15.75">
      <c r="A64" s="79" t="s">
        <v>635</v>
      </c>
      <c r="B64" s="30" t="s">
        <v>503</v>
      </c>
      <c r="C64" s="25" t="s">
        <v>326</v>
      </c>
      <c r="D64" s="22"/>
    </row>
    <row r="65" spans="1:4" ht="15.75">
      <c r="A65" s="79" t="s">
        <v>636</v>
      </c>
      <c r="B65" s="30" t="s">
        <v>504</v>
      </c>
      <c r="C65" s="25" t="s">
        <v>326</v>
      </c>
      <c r="D65" s="22"/>
    </row>
    <row r="66" spans="1:4" ht="15.75">
      <c r="A66" s="79" t="s">
        <v>637</v>
      </c>
      <c r="B66" s="30" t="s">
        <v>505</v>
      </c>
      <c r="C66" s="25" t="s">
        <v>326</v>
      </c>
      <c r="D66" s="22"/>
    </row>
    <row r="67" spans="1:4" ht="15.75">
      <c r="A67" s="79" t="s">
        <v>638</v>
      </c>
      <c r="B67" s="30" t="s">
        <v>506</v>
      </c>
      <c r="C67" s="25" t="s">
        <v>326</v>
      </c>
      <c r="D67" s="22"/>
    </row>
    <row r="68" spans="1:4" ht="15.75">
      <c r="A68" s="79" t="s">
        <v>639</v>
      </c>
      <c r="B68" s="30" t="s">
        <v>507</v>
      </c>
      <c r="C68" s="25" t="s">
        <v>326</v>
      </c>
      <c r="D68" s="22"/>
    </row>
    <row r="69" spans="1:4" ht="15.75">
      <c r="A69" s="79" t="s">
        <v>640</v>
      </c>
      <c r="B69" s="30" t="s">
        <v>508</v>
      </c>
      <c r="C69" s="25" t="s">
        <v>326</v>
      </c>
      <c r="D69" s="22">
        <v>950</v>
      </c>
    </row>
    <row r="70" spans="1:4" ht="15.75">
      <c r="A70" s="79" t="s">
        <v>641</v>
      </c>
      <c r="B70" s="30" t="s">
        <v>509</v>
      </c>
      <c r="C70" s="25" t="s">
        <v>326</v>
      </c>
      <c r="D70" s="22"/>
    </row>
    <row r="71" spans="1:4" ht="15.75">
      <c r="A71" s="79" t="s">
        <v>642</v>
      </c>
      <c r="B71" s="30" t="s">
        <v>510</v>
      </c>
      <c r="C71" s="25" t="s">
        <v>326</v>
      </c>
      <c r="D71" s="22"/>
    </row>
    <row r="72" spans="1:4" ht="15.75">
      <c r="A72" s="79" t="s">
        <v>643</v>
      </c>
      <c r="B72" s="30" t="s">
        <v>511</v>
      </c>
      <c r="C72" s="25" t="s">
        <v>326</v>
      </c>
      <c r="D72" s="22"/>
    </row>
    <row r="73" spans="1:4" ht="15.75">
      <c r="A73" s="79" t="s">
        <v>644</v>
      </c>
      <c r="B73" s="23" t="s">
        <v>325</v>
      </c>
      <c r="C73" s="24" t="s">
        <v>326</v>
      </c>
      <c r="D73" s="76">
        <v>950</v>
      </c>
    </row>
    <row r="74" spans="1:4" ht="15.75">
      <c r="A74" s="79" t="s">
        <v>645</v>
      </c>
      <c r="B74" s="30" t="s">
        <v>517</v>
      </c>
      <c r="C74" s="21" t="s">
        <v>312</v>
      </c>
      <c r="D74" s="22"/>
    </row>
    <row r="75" spans="1:4" ht="15.75">
      <c r="A75" s="79" t="s">
        <v>646</v>
      </c>
      <c r="B75" s="30" t="s">
        <v>518</v>
      </c>
      <c r="C75" s="21" t="s">
        <v>312</v>
      </c>
      <c r="D75" s="22"/>
    </row>
    <row r="76" spans="1:4" ht="15.75">
      <c r="A76" s="79" t="s">
        <v>647</v>
      </c>
      <c r="B76" s="30" t="s">
        <v>519</v>
      </c>
      <c r="C76" s="21" t="s">
        <v>312</v>
      </c>
      <c r="D76" s="22"/>
    </row>
    <row r="77" spans="1:4" ht="15.75">
      <c r="A77" s="79" t="s">
        <v>648</v>
      </c>
      <c r="B77" s="21" t="s">
        <v>520</v>
      </c>
      <c r="C77" s="21" t="s">
        <v>312</v>
      </c>
      <c r="D77" s="22"/>
    </row>
    <row r="78" spans="1:4" ht="15.75">
      <c r="A78" s="79" t="s">
        <v>649</v>
      </c>
      <c r="B78" s="21" t="s">
        <v>521</v>
      </c>
      <c r="C78" s="21" t="s">
        <v>312</v>
      </c>
      <c r="D78" s="22"/>
    </row>
    <row r="79" spans="1:4" ht="15.75">
      <c r="A79" s="79" t="s">
        <v>650</v>
      </c>
      <c r="B79" s="21" t="s">
        <v>522</v>
      </c>
      <c r="C79" s="21" t="s">
        <v>312</v>
      </c>
      <c r="D79" s="22"/>
    </row>
    <row r="80" spans="1:4" ht="15.75">
      <c r="A80" s="79" t="s">
        <v>651</v>
      </c>
      <c r="B80" s="30" t="s">
        <v>523</v>
      </c>
      <c r="C80" s="21" t="s">
        <v>312</v>
      </c>
      <c r="D80" s="22"/>
    </row>
    <row r="81" spans="1:4" ht="15.75">
      <c r="A81" s="79" t="s">
        <v>652</v>
      </c>
      <c r="B81" s="30" t="s">
        <v>524</v>
      </c>
      <c r="C81" s="21" t="s">
        <v>312</v>
      </c>
      <c r="D81" s="22"/>
    </row>
    <row r="82" spans="1:4" ht="15.75">
      <c r="A82" s="79" t="s">
        <v>653</v>
      </c>
      <c r="B82" s="30" t="s">
        <v>525</v>
      </c>
      <c r="C82" s="21" t="s">
        <v>312</v>
      </c>
      <c r="D82" s="22"/>
    </row>
    <row r="83" spans="1:4" ht="15.75">
      <c r="A83" s="79" t="s">
        <v>654</v>
      </c>
      <c r="B83" s="30" t="s">
        <v>526</v>
      </c>
      <c r="C83" s="21" t="s">
        <v>312</v>
      </c>
      <c r="D83" s="22"/>
    </row>
    <row r="84" spans="1:4" ht="31.5">
      <c r="A84" s="79" t="s">
        <v>655</v>
      </c>
      <c r="B84" s="23" t="s">
        <v>527</v>
      </c>
      <c r="C84" s="24" t="s">
        <v>312</v>
      </c>
      <c r="D84" s="22"/>
    </row>
    <row r="85" spans="1:4" ht="15.75">
      <c r="A85" s="79" t="s">
        <v>656</v>
      </c>
      <c r="B85" s="30" t="s">
        <v>517</v>
      </c>
      <c r="C85" s="21" t="s">
        <v>314</v>
      </c>
      <c r="D85" s="22"/>
    </row>
    <row r="86" spans="1:4" ht="15.75">
      <c r="A86" s="79" t="s">
        <v>657</v>
      </c>
      <c r="B86" s="30" t="s">
        <v>518</v>
      </c>
      <c r="C86" s="21" t="s">
        <v>314</v>
      </c>
      <c r="D86" s="22"/>
    </row>
    <row r="87" spans="1:4" ht="15.75">
      <c r="A87" s="79" t="s">
        <v>658</v>
      </c>
      <c r="B87" s="30" t="s">
        <v>519</v>
      </c>
      <c r="C87" s="21" t="s">
        <v>314</v>
      </c>
      <c r="D87" s="22"/>
    </row>
    <row r="88" spans="1:4" ht="15.75">
      <c r="A88" s="79" t="s">
        <v>659</v>
      </c>
      <c r="B88" s="21" t="s">
        <v>520</v>
      </c>
      <c r="C88" s="21" t="s">
        <v>314</v>
      </c>
      <c r="D88" s="22"/>
    </row>
    <row r="89" spans="1:4" ht="15.75">
      <c r="A89" s="79" t="s">
        <v>660</v>
      </c>
      <c r="B89" s="21" t="s">
        <v>521</v>
      </c>
      <c r="C89" s="21" t="s">
        <v>314</v>
      </c>
      <c r="D89" s="22"/>
    </row>
    <row r="90" spans="1:4" ht="15.75">
      <c r="A90" s="79" t="s">
        <v>661</v>
      </c>
      <c r="B90" s="21" t="s">
        <v>522</v>
      </c>
      <c r="C90" s="21" t="s">
        <v>314</v>
      </c>
      <c r="D90" s="22"/>
    </row>
    <row r="91" spans="1:4" ht="15.75">
      <c r="A91" s="79" t="s">
        <v>662</v>
      </c>
      <c r="B91" s="30" t="s">
        <v>523</v>
      </c>
      <c r="C91" s="21" t="s">
        <v>314</v>
      </c>
      <c r="D91" s="22"/>
    </row>
    <row r="92" spans="1:4" ht="15.75">
      <c r="A92" s="79" t="s">
        <v>663</v>
      </c>
      <c r="B92" s="30" t="s">
        <v>528</v>
      </c>
      <c r="C92" s="21" t="s">
        <v>314</v>
      </c>
      <c r="D92" s="22"/>
    </row>
    <row r="93" spans="1:4" ht="15.75">
      <c r="A93" s="79" t="s">
        <v>664</v>
      </c>
      <c r="B93" s="30" t="s">
        <v>525</v>
      </c>
      <c r="C93" s="21" t="s">
        <v>314</v>
      </c>
      <c r="D93" s="22"/>
    </row>
    <row r="94" spans="1:4" ht="15.75">
      <c r="A94" s="79" t="s">
        <v>665</v>
      </c>
      <c r="B94" s="30" t="s">
        <v>526</v>
      </c>
      <c r="C94" s="21" t="s">
        <v>314</v>
      </c>
      <c r="D94" s="22"/>
    </row>
    <row r="95" spans="1:4" ht="15.75">
      <c r="A95" s="79" t="s">
        <v>666</v>
      </c>
      <c r="B95" s="31" t="s">
        <v>529</v>
      </c>
      <c r="C95" s="24" t="s">
        <v>314</v>
      </c>
      <c r="D95" s="22"/>
    </row>
    <row r="96" spans="1:4" ht="15.75">
      <c r="A96" s="79" t="s">
        <v>667</v>
      </c>
      <c r="B96" s="30" t="s">
        <v>517</v>
      </c>
      <c r="C96" s="21" t="s">
        <v>344</v>
      </c>
      <c r="D96" s="22"/>
    </row>
    <row r="97" spans="1:4" ht="15.75">
      <c r="A97" s="79" t="s">
        <v>668</v>
      </c>
      <c r="B97" s="30" t="s">
        <v>518</v>
      </c>
      <c r="C97" s="21" t="s">
        <v>344</v>
      </c>
      <c r="D97" s="22"/>
    </row>
    <row r="98" spans="1:4" ht="15.75">
      <c r="A98" s="79" t="s">
        <v>669</v>
      </c>
      <c r="B98" s="30" t="s">
        <v>519</v>
      </c>
      <c r="C98" s="21" t="s">
        <v>344</v>
      </c>
      <c r="D98" s="22"/>
    </row>
    <row r="99" spans="1:4" ht="15.75">
      <c r="A99" s="79" t="s">
        <v>670</v>
      </c>
      <c r="B99" s="21" t="s">
        <v>520</v>
      </c>
      <c r="C99" s="21" t="s">
        <v>344</v>
      </c>
      <c r="D99" s="22"/>
    </row>
    <row r="100" spans="1:4" ht="15.75">
      <c r="A100" s="79" t="s">
        <v>671</v>
      </c>
      <c r="B100" s="21" t="s">
        <v>521</v>
      </c>
      <c r="C100" s="21" t="s">
        <v>344</v>
      </c>
      <c r="D100" s="22"/>
    </row>
    <row r="101" spans="1:4" ht="15.75">
      <c r="A101" s="79" t="s">
        <v>672</v>
      </c>
      <c r="B101" s="21" t="s">
        <v>522</v>
      </c>
      <c r="C101" s="21" t="s">
        <v>344</v>
      </c>
      <c r="D101" s="22"/>
    </row>
    <row r="102" spans="1:4" ht="15.75">
      <c r="A102" s="79" t="s">
        <v>673</v>
      </c>
      <c r="B102" s="30" t="s">
        <v>523</v>
      </c>
      <c r="C102" s="21" t="s">
        <v>344</v>
      </c>
      <c r="D102" s="22"/>
    </row>
    <row r="103" spans="1:4" ht="15.75">
      <c r="A103" s="79" t="s">
        <v>674</v>
      </c>
      <c r="B103" s="30" t="s">
        <v>524</v>
      </c>
      <c r="C103" s="21" t="s">
        <v>344</v>
      </c>
      <c r="D103" s="22"/>
    </row>
    <row r="104" spans="1:4" ht="15.75">
      <c r="A104" s="79" t="s">
        <v>675</v>
      </c>
      <c r="B104" s="30" t="s">
        <v>525</v>
      </c>
      <c r="C104" s="21" t="s">
        <v>344</v>
      </c>
      <c r="D104" s="22"/>
    </row>
    <row r="105" spans="1:4" ht="15.75">
      <c r="A105" s="79" t="s">
        <v>676</v>
      </c>
      <c r="B105" s="30" t="s">
        <v>526</v>
      </c>
      <c r="C105" s="21" t="s">
        <v>344</v>
      </c>
      <c r="D105" s="22"/>
    </row>
    <row r="106" spans="1:4" ht="31.5">
      <c r="A106" s="79" t="s">
        <v>677</v>
      </c>
      <c r="B106" s="23" t="s">
        <v>530</v>
      </c>
      <c r="C106" s="24" t="s">
        <v>344</v>
      </c>
      <c r="D106" s="22"/>
    </row>
    <row r="107" spans="1:4" ht="15.75">
      <c r="A107" s="79" t="s">
        <v>678</v>
      </c>
      <c r="B107" s="30" t="s">
        <v>517</v>
      </c>
      <c r="C107" s="21" t="s">
        <v>346</v>
      </c>
      <c r="D107" s="22"/>
    </row>
    <row r="108" spans="1:4" ht="15.75">
      <c r="A108" s="79" t="s">
        <v>679</v>
      </c>
      <c r="B108" s="30" t="s">
        <v>518</v>
      </c>
      <c r="C108" s="21" t="s">
        <v>346</v>
      </c>
      <c r="D108" s="22"/>
    </row>
    <row r="109" spans="1:4" ht="15.75">
      <c r="A109" s="79" t="s">
        <v>680</v>
      </c>
      <c r="B109" s="30" t="s">
        <v>519</v>
      </c>
      <c r="C109" s="21" t="s">
        <v>346</v>
      </c>
      <c r="D109" s="22"/>
    </row>
    <row r="110" spans="1:4" ht="15.75">
      <c r="A110" s="79" t="s">
        <v>681</v>
      </c>
      <c r="B110" s="21" t="s">
        <v>520</v>
      </c>
      <c r="C110" s="21" t="s">
        <v>346</v>
      </c>
      <c r="D110" s="22"/>
    </row>
    <row r="111" spans="1:4" ht="15.75">
      <c r="A111" s="79" t="s">
        <v>682</v>
      </c>
      <c r="B111" s="21" t="s">
        <v>521</v>
      </c>
      <c r="C111" s="21" t="s">
        <v>346</v>
      </c>
      <c r="D111" s="22"/>
    </row>
    <row r="112" spans="1:4" ht="15.75">
      <c r="A112" s="79" t="s">
        <v>683</v>
      </c>
      <c r="B112" s="21" t="s">
        <v>522</v>
      </c>
      <c r="C112" s="21" t="s">
        <v>346</v>
      </c>
      <c r="D112" s="22"/>
    </row>
    <row r="113" spans="1:4" ht="15.75">
      <c r="A113" s="79" t="s">
        <v>684</v>
      </c>
      <c r="B113" s="30" t="s">
        <v>523</v>
      </c>
      <c r="C113" s="21" t="s">
        <v>346</v>
      </c>
      <c r="D113" s="22"/>
    </row>
    <row r="114" spans="1:4" ht="15.75">
      <c r="A114" s="79" t="s">
        <v>685</v>
      </c>
      <c r="B114" s="30" t="s">
        <v>528</v>
      </c>
      <c r="C114" s="21" t="s">
        <v>346</v>
      </c>
      <c r="D114" s="22"/>
    </row>
    <row r="115" spans="1:4" ht="15.75">
      <c r="A115" s="79" t="s">
        <v>686</v>
      </c>
      <c r="B115" s="30" t="s">
        <v>525</v>
      </c>
      <c r="C115" s="21" t="s">
        <v>346</v>
      </c>
      <c r="D115" s="22"/>
    </row>
    <row r="116" spans="1:4" ht="15.75">
      <c r="A116" s="79" t="s">
        <v>687</v>
      </c>
      <c r="B116" s="30" t="s">
        <v>526</v>
      </c>
      <c r="C116" s="21" t="s">
        <v>346</v>
      </c>
      <c r="D116" s="22"/>
    </row>
    <row r="117" spans="1:4" ht="15.75">
      <c r="A117" s="79" t="s">
        <v>688</v>
      </c>
      <c r="B117" s="31" t="s">
        <v>531</v>
      </c>
      <c r="C117" s="24" t="s">
        <v>346</v>
      </c>
      <c r="D117" s="2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2.28125" style="0" customWidth="1"/>
  </cols>
  <sheetData>
    <row r="1" spans="2:4" ht="15">
      <c r="B1" s="100" t="s">
        <v>725</v>
      </c>
      <c r="C1" s="100"/>
      <c r="D1" s="100"/>
    </row>
    <row r="2" spans="2:4" ht="24" customHeight="1">
      <c r="B2" s="92" t="s">
        <v>565</v>
      </c>
      <c r="C2" s="93"/>
      <c r="D2" s="93"/>
    </row>
    <row r="3" spans="2:4" ht="26.25" customHeight="1">
      <c r="B3" s="96" t="s">
        <v>532</v>
      </c>
      <c r="C3" s="93"/>
      <c r="D3" s="93"/>
    </row>
    <row r="4" spans="2:4" ht="15.75">
      <c r="B4" s="18"/>
      <c r="C4" s="18"/>
      <c r="D4" s="18"/>
    </row>
    <row r="5" spans="2:4" ht="31.5">
      <c r="B5" s="85" t="s">
        <v>695</v>
      </c>
      <c r="C5" s="82" t="s">
        <v>710</v>
      </c>
      <c r="D5" s="85" t="s">
        <v>697</v>
      </c>
    </row>
    <row r="6" spans="1:4" ht="15.75">
      <c r="A6" s="79" t="s">
        <v>578</v>
      </c>
      <c r="B6" s="21" t="s">
        <v>533</v>
      </c>
      <c r="C6" s="21" t="s">
        <v>270</v>
      </c>
      <c r="D6" s="22"/>
    </row>
    <row r="7" spans="1:4" ht="15.75">
      <c r="A7" s="79" t="s">
        <v>579</v>
      </c>
      <c r="B7" s="21" t="s">
        <v>534</v>
      </c>
      <c r="C7" s="21" t="s">
        <v>270</v>
      </c>
      <c r="D7" s="22"/>
    </row>
    <row r="8" spans="1:4" ht="15.75">
      <c r="A8" s="79" t="s">
        <v>580</v>
      </c>
      <c r="B8" s="21" t="s">
        <v>535</v>
      </c>
      <c r="C8" s="21" t="s">
        <v>270</v>
      </c>
      <c r="D8" s="22"/>
    </row>
    <row r="9" spans="1:4" ht="15.75">
      <c r="A9" s="79" t="s">
        <v>581</v>
      </c>
      <c r="B9" s="21" t="s">
        <v>536</v>
      </c>
      <c r="C9" s="21" t="s">
        <v>270</v>
      </c>
      <c r="D9" s="22"/>
    </row>
    <row r="10" spans="1:4" ht="15.75">
      <c r="A10" s="79" t="s">
        <v>582</v>
      </c>
      <c r="B10" s="23" t="s">
        <v>269</v>
      </c>
      <c r="C10" s="24" t="s">
        <v>270</v>
      </c>
      <c r="D10" s="22"/>
    </row>
    <row r="11" spans="1:4" ht="15.75">
      <c r="A11" s="79" t="s">
        <v>583</v>
      </c>
      <c r="B11" s="21" t="s">
        <v>271</v>
      </c>
      <c r="C11" s="25" t="s">
        <v>272</v>
      </c>
      <c r="D11" s="22">
        <v>9422</v>
      </c>
    </row>
    <row r="12" spans="1:4" ht="31.5">
      <c r="A12" s="79" t="s">
        <v>584</v>
      </c>
      <c r="B12" s="26" t="s">
        <v>537</v>
      </c>
      <c r="C12" s="26" t="s">
        <v>272</v>
      </c>
      <c r="D12" s="22">
        <v>9422</v>
      </c>
    </row>
    <row r="13" spans="1:4" ht="31.5">
      <c r="A13" s="79" t="s">
        <v>585</v>
      </c>
      <c r="B13" s="26" t="s">
        <v>538</v>
      </c>
      <c r="C13" s="26" t="s">
        <v>272</v>
      </c>
      <c r="D13" s="22"/>
    </row>
    <row r="14" spans="1:4" ht="15.75">
      <c r="A14" s="79" t="s">
        <v>586</v>
      </c>
      <c r="B14" s="21" t="s">
        <v>277</v>
      </c>
      <c r="C14" s="25" t="s">
        <v>278</v>
      </c>
      <c r="D14" s="22">
        <v>1800</v>
      </c>
    </row>
    <row r="15" spans="1:4" ht="31.5">
      <c r="A15" s="79" t="s">
        <v>587</v>
      </c>
      <c r="B15" s="26" t="s">
        <v>539</v>
      </c>
      <c r="C15" s="26" t="s">
        <v>278</v>
      </c>
      <c r="D15" s="22"/>
    </row>
    <row r="16" spans="1:4" ht="31.5">
      <c r="A16" s="79" t="s">
        <v>588</v>
      </c>
      <c r="B16" s="26" t="s">
        <v>540</v>
      </c>
      <c r="C16" s="26" t="s">
        <v>278</v>
      </c>
      <c r="D16" s="22">
        <v>1800</v>
      </c>
    </row>
    <row r="17" spans="1:4" ht="15.75">
      <c r="A17" s="79" t="s">
        <v>589</v>
      </c>
      <c r="B17" s="26" t="s">
        <v>541</v>
      </c>
      <c r="C17" s="26" t="s">
        <v>278</v>
      </c>
      <c r="D17" s="22"/>
    </row>
    <row r="18" spans="1:4" ht="15.75">
      <c r="A18" s="79" t="s">
        <v>590</v>
      </c>
      <c r="B18" s="26" t="s">
        <v>542</v>
      </c>
      <c r="C18" s="26" t="s">
        <v>278</v>
      </c>
      <c r="D18" s="22"/>
    </row>
    <row r="19" spans="1:4" ht="15.75">
      <c r="A19" s="79" t="s">
        <v>591</v>
      </c>
      <c r="B19" s="21" t="s">
        <v>543</v>
      </c>
      <c r="C19" s="25" t="s">
        <v>280</v>
      </c>
      <c r="D19" s="22"/>
    </row>
    <row r="20" spans="1:4" ht="15.75">
      <c r="A20" s="79" t="s">
        <v>592</v>
      </c>
      <c r="B20" s="26" t="s">
        <v>544</v>
      </c>
      <c r="C20" s="26" t="s">
        <v>280</v>
      </c>
      <c r="D20" s="22"/>
    </row>
    <row r="21" spans="1:4" ht="15.75">
      <c r="A21" s="79" t="s">
        <v>593</v>
      </c>
      <c r="B21" s="26" t="s">
        <v>545</v>
      </c>
      <c r="C21" s="26" t="s">
        <v>280</v>
      </c>
      <c r="D21" s="22"/>
    </row>
    <row r="22" spans="1:4" ht="15.75">
      <c r="A22" s="79" t="s">
        <v>594</v>
      </c>
      <c r="B22" s="23" t="s">
        <v>281</v>
      </c>
      <c r="C22" s="24" t="s">
        <v>282</v>
      </c>
      <c r="D22" s="22">
        <v>11222</v>
      </c>
    </row>
    <row r="23" spans="1:4" ht="15.75">
      <c r="A23" s="79" t="s">
        <v>595</v>
      </c>
      <c r="B23" s="21" t="s">
        <v>546</v>
      </c>
      <c r="C23" s="21" t="s">
        <v>284</v>
      </c>
      <c r="D23" s="22"/>
    </row>
    <row r="24" spans="1:4" ht="15.75">
      <c r="A24" s="79" t="s">
        <v>596</v>
      </c>
      <c r="B24" s="21" t="s">
        <v>547</v>
      </c>
      <c r="C24" s="21" t="s">
        <v>284</v>
      </c>
      <c r="D24" s="22"/>
    </row>
    <row r="25" spans="1:4" ht="15.75">
      <c r="A25" s="79" t="s">
        <v>597</v>
      </c>
      <c r="B25" s="21" t="s">
        <v>548</v>
      </c>
      <c r="C25" s="21" t="s">
        <v>284</v>
      </c>
      <c r="D25" s="22"/>
    </row>
    <row r="26" spans="1:4" ht="15.75">
      <c r="A26" s="79" t="s">
        <v>598</v>
      </c>
      <c r="B26" s="21" t="s">
        <v>549</v>
      </c>
      <c r="C26" s="21" t="s">
        <v>284</v>
      </c>
      <c r="D26" s="22"/>
    </row>
    <row r="27" spans="1:4" ht="15.75">
      <c r="A27" s="79" t="s">
        <v>599</v>
      </c>
      <c r="B27" s="21" t="s">
        <v>550</v>
      </c>
      <c r="C27" s="21" t="s">
        <v>284</v>
      </c>
      <c r="D27" s="22"/>
    </row>
    <row r="28" spans="1:4" ht="15.75">
      <c r="A28" s="79" t="s">
        <v>600</v>
      </c>
      <c r="B28" s="21" t="s">
        <v>551</v>
      </c>
      <c r="C28" s="21" t="s">
        <v>284</v>
      </c>
      <c r="D28" s="22"/>
    </row>
    <row r="29" spans="1:4" ht="15.75">
      <c r="A29" s="79" t="s">
        <v>601</v>
      </c>
      <c r="B29" s="21" t="s">
        <v>552</v>
      </c>
      <c r="C29" s="21" t="s">
        <v>284</v>
      </c>
      <c r="D29" s="22"/>
    </row>
    <row r="30" spans="1:4" ht="15.75">
      <c r="A30" s="79" t="s">
        <v>602</v>
      </c>
      <c r="B30" s="21" t="s">
        <v>553</v>
      </c>
      <c r="C30" s="21" t="s">
        <v>284</v>
      </c>
      <c r="D30" s="22"/>
    </row>
    <row r="31" spans="1:4" ht="63">
      <c r="A31" s="79" t="s">
        <v>603</v>
      </c>
      <c r="B31" s="21" t="s">
        <v>554</v>
      </c>
      <c r="C31" s="21" t="s">
        <v>284</v>
      </c>
      <c r="D31" s="22"/>
    </row>
    <row r="32" spans="1:4" ht="15.75">
      <c r="A32" s="79" t="s">
        <v>604</v>
      </c>
      <c r="B32" s="21" t="s">
        <v>555</v>
      </c>
      <c r="C32" s="21" t="s">
        <v>284</v>
      </c>
      <c r="D32" s="22"/>
    </row>
    <row r="33" spans="1:4" ht="15.75">
      <c r="A33" s="79" t="s">
        <v>605</v>
      </c>
      <c r="B33" s="21" t="s">
        <v>283</v>
      </c>
      <c r="C33" s="21" t="s">
        <v>284</v>
      </c>
      <c r="D33" s="22">
        <v>98</v>
      </c>
    </row>
    <row r="34" spans="1:4" ht="15.75">
      <c r="A34" s="79" t="s">
        <v>606</v>
      </c>
      <c r="B34" s="23" t="s">
        <v>283</v>
      </c>
      <c r="C34" s="24" t="s">
        <v>284</v>
      </c>
      <c r="D34" s="22">
        <v>98</v>
      </c>
    </row>
  </sheetData>
  <sheetProtection/>
  <mergeCells count="3">
    <mergeCell ref="B2:D2"/>
    <mergeCell ref="B3:D3"/>
    <mergeCell ref="B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70" zoomScaleNormal="70" zoomScalePageLayoutView="0" workbookViewId="0" topLeftCell="A1">
      <selection activeCell="K28" sqref="K28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4.140625" style="0" customWidth="1"/>
  </cols>
  <sheetData>
    <row r="1" spans="2:7" ht="15.75">
      <c r="B1" s="18"/>
      <c r="C1" s="18"/>
      <c r="D1" s="95" t="s">
        <v>712</v>
      </c>
      <c r="E1" s="95"/>
      <c r="F1" s="95"/>
      <c r="G1" s="95"/>
    </row>
    <row r="2" spans="2:7" ht="24.75" customHeight="1">
      <c r="B2" s="92" t="s">
        <v>565</v>
      </c>
      <c r="C2" s="93"/>
      <c r="D2" s="93"/>
      <c r="E2" s="93"/>
      <c r="F2" s="93"/>
      <c r="G2" s="94"/>
    </row>
    <row r="3" spans="2:7" ht="21.75" customHeight="1">
      <c r="B3" s="96" t="s">
        <v>0</v>
      </c>
      <c r="C3" s="93"/>
      <c r="D3" s="93"/>
      <c r="E3" s="93"/>
      <c r="F3" s="93"/>
      <c r="G3" s="94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558</v>
      </c>
      <c r="C5" s="18"/>
      <c r="D5" s="18"/>
      <c r="E5" s="18"/>
      <c r="F5" s="18"/>
      <c r="G5" s="18"/>
    </row>
    <row r="6" spans="2:7" ht="63">
      <c r="B6" s="82" t="s">
        <v>572</v>
      </c>
      <c r="C6" s="82" t="s">
        <v>573</v>
      </c>
      <c r="D6" s="83" t="s">
        <v>574</v>
      </c>
      <c r="E6" s="83" t="s">
        <v>575</v>
      </c>
      <c r="F6" s="83" t="s">
        <v>576</v>
      </c>
      <c r="G6" s="84" t="s">
        <v>577</v>
      </c>
    </row>
    <row r="7" spans="1:7" ht="15.75">
      <c r="A7" s="79" t="s">
        <v>578</v>
      </c>
      <c r="B7" s="44" t="s">
        <v>2</v>
      </c>
      <c r="C7" s="45" t="s">
        <v>3</v>
      </c>
      <c r="D7" s="46">
        <v>204932</v>
      </c>
      <c r="E7" s="46"/>
      <c r="F7" s="46"/>
      <c r="G7" s="46">
        <v>204932</v>
      </c>
    </row>
    <row r="8" spans="1:7" ht="15.75">
      <c r="A8" s="79" t="s">
        <v>579</v>
      </c>
      <c r="B8" s="44" t="s">
        <v>4</v>
      </c>
      <c r="C8" s="47" t="s">
        <v>5</v>
      </c>
      <c r="D8" s="46">
        <v>3309</v>
      </c>
      <c r="E8" s="46"/>
      <c r="F8" s="46"/>
      <c r="G8" s="46">
        <v>3309</v>
      </c>
    </row>
    <row r="9" spans="1:7" ht="15.75">
      <c r="A9" s="79" t="s">
        <v>580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581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582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583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5.75">
      <c r="A13" s="79" t="s">
        <v>584</v>
      </c>
      <c r="B13" s="29" t="s">
        <v>14</v>
      </c>
      <c r="C13" s="47" t="s">
        <v>15</v>
      </c>
      <c r="D13" s="46">
        <v>4102</v>
      </c>
      <c r="E13" s="46"/>
      <c r="F13" s="46"/>
      <c r="G13" s="46">
        <v>4102</v>
      </c>
    </row>
    <row r="14" spans="1:7" ht="15.75">
      <c r="A14" s="79" t="s">
        <v>585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586</v>
      </c>
      <c r="B15" s="21" t="s">
        <v>18</v>
      </c>
      <c r="C15" s="47" t="s">
        <v>19</v>
      </c>
      <c r="D15" s="46">
        <v>670</v>
      </c>
      <c r="E15" s="46"/>
      <c r="F15" s="46"/>
      <c r="G15" s="46">
        <v>670</v>
      </c>
    </row>
    <row r="16" spans="1:7" ht="15.75">
      <c r="A16" s="79" t="s">
        <v>587</v>
      </c>
      <c r="B16" s="21" t="s">
        <v>20</v>
      </c>
      <c r="C16" s="47" t="s">
        <v>21</v>
      </c>
      <c r="D16" s="46">
        <v>1267</v>
      </c>
      <c r="E16" s="46"/>
      <c r="F16" s="46"/>
      <c r="G16" s="46">
        <v>1267</v>
      </c>
    </row>
    <row r="17" spans="1:7" ht="15.75">
      <c r="A17" s="79" t="s">
        <v>588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589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590</v>
      </c>
      <c r="B19" s="21" t="s">
        <v>26</v>
      </c>
      <c r="C19" s="47" t="s">
        <v>27</v>
      </c>
      <c r="D19" s="46">
        <v>3264</v>
      </c>
      <c r="E19" s="46"/>
      <c r="F19" s="46"/>
      <c r="G19" s="46">
        <v>3264</v>
      </c>
    </row>
    <row r="20" spans="1:7" ht="15.75">
      <c r="A20" s="79" t="s">
        <v>591</v>
      </c>
      <c r="B20" s="48" t="s">
        <v>28</v>
      </c>
      <c r="C20" s="49" t="s">
        <v>29</v>
      </c>
      <c r="D20" s="46">
        <v>217544</v>
      </c>
      <c r="E20" s="46"/>
      <c r="F20" s="46"/>
      <c r="G20" s="46">
        <v>217544</v>
      </c>
    </row>
    <row r="21" spans="1:7" ht="15.75">
      <c r="A21" s="79" t="s">
        <v>592</v>
      </c>
      <c r="B21" s="21" t="s">
        <v>30</v>
      </c>
      <c r="C21" s="47" t="s">
        <v>31</v>
      </c>
      <c r="D21" s="46">
        <v>13967</v>
      </c>
      <c r="E21" s="46"/>
      <c r="F21" s="46"/>
      <c r="G21" s="46">
        <v>13967</v>
      </c>
    </row>
    <row r="22" spans="1:7" ht="15.75">
      <c r="A22" s="79" t="s">
        <v>593</v>
      </c>
      <c r="B22" s="21" t="s">
        <v>32</v>
      </c>
      <c r="C22" s="47" t="s">
        <v>33</v>
      </c>
      <c r="D22" s="46">
        <v>2240</v>
      </c>
      <c r="E22" s="46"/>
      <c r="F22" s="46"/>
      <c r="G22" s="46">
        <v>2240</v>
      </c>
    </row>
    <row r="23" spans="1:7" ht="15.75">
      <c r="A23" s="79" t="s">
        <v>594</v>
      </c>
      <c r="B23" s="25" t="s">
        <v>34</v>
      </c>
      <c r="C23" s="47" t="s">
        <v>35</v>
      </c>
      <c r="D23" s="46">
        <v>2439</v>
      </c>
      <c r="E23" s="46"/>
      <c r="F23" s="46"/>
      <c r="G23" s="46">
        <v>2439</v>
      </c>
    </row>
    <row r="24" spans="1:7" ht="15.75">
      <c r="A24" s="79" t="s">
        <v>595</v>
      </c>
      <c r="B24" s="23" t="s">
        <v>36</v>
      </c>
      <c r="C24" s="49" t="s">
        <v>37</v>
      </c>
      <c r="D24" s="46">
        <v>18646</v>
      </c>
      <c r="E24" s="46"/>
      <c r="F24" s="46"/>
      <c r="G24" s="46">
        <v>18646</v>
      </c>
    </row>
    <row r="25" spans="1:7" ht="15.75">
      <c r="A25" s="79" t="s">
        <v>596</v>
      </c>
      <c r="B25" s="48" t="s">
        <v>38</v>
      </c>
      <c r="C25" s="49" t="s">
        <v>39</v>
      </c>
      <c r="D25" s="46">
        <v>236190</v>
      </c>
      <c r="E25" s="46"/>
      <c r="F25" s="46"/>
      <c r="G25" s="46">
        <v>236190</v>
      </c>
    </row>
    <row r="26" spans="1:7" ht="15.75">
      <c r="A26" s="79" t="s">
        <v>597</v>
      </c>
      <c r="B26" s="23" t="s">
        <v>40</v>
      </c>
      <c r="C26" s="49" t="s">
        <v>41</v>
      </c>
      <c r="D26" s="46">
        <v>50303</v>
      </c>
      <c r="E26" s="46"/>
      <c r="F26" s="46"/>
      <c r="G26" s="46">
        <v>50303</v>
      </c>
    </row>
    <row r="27" spans="1:7" ht="15.75">
      <c r="A27" s="79" t="s">
        <v>598</v>
      </c>
      <c r="B27" s="21" t="s">
        <v>42</v>
      </c>
      <c r="C27" s="47" t="s">
        <v>43</v>
      </c>
      <c r="D27" s="46">
        <v>200</v>
      </c>
      <c r="E27" s="46"/>
      <c r="F27" s="46"/>
      <c r="G27" s="46">
        <v>200</v>
      </c>
    </row>
    <row r="28" spans="1:7" ht="15.75">
      <c r="A28" s="79" t="s">
        <v>599</v>
      </c>
      <c r="B28" s="21" t="s">
        <v>44</v>
      </c>
      <c r="C28" s="47" t="s">
        <v>45</v>
      </c>
      <c r="D28" s="46">
        <v>34342</v>
      </c>
      <c r="E28" s="46"/>
      <c r="F28" s="46"/>
      <c r="G28" s="46">
        <v>34342</v>
      </c>
    </row>
    <row r="29" spans="1:7" ht="15.75">
      <c r="A29" s="79" t="s">
        <v>600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601</v>
      </c>
      <c r="B30" s="23" t="s">
        <v>48</v>
      </c>
      <c r="C30" s="49" t="s">
        <v>49</v>
      </c>
      <c r="D30" s="46">
        <v>34542</v>
      </c>
      <c r="E30" s="46"/>
      <c r="F30" s="46"/>
      <c r="G30" s="46">
        <v>34542</v>
      </c>
    </row>
    <row r="31" spans="1:7" ht="15.75">
      <c r="A31" s="79" t="s">
        <v>602</v>
      </c>
      <c r="B31" s="21" t="s">
        <v>50</v>
      </c>
      <c r="C31" s="47" t="s">
        <v>51</v>
      </c>
      <c r="D31" s="46">
        <v>616</v>
      </c>
      <c r="E31" s="46"/>
      <c r="F31" s="46"/>
      <c r="G31" s="46">
        <v>616</v>
      </c>
    </row>
    <row r="32" spans="1:7" ht="15.75">
      <c r="A32" s="79" t="s">
        <v>603</v>
      </c>
      <c r="B32" s="21" t="s">
        <v>52</v>
      </c>
      <c r="C32" s="47" t="s">
        <v>53</v>
      </c>
      <c r="D32" s="46">
        <v>1169</v>
      </c>
      <c r="E32" s="46"/>
      <c r="F32" s="46"/>
      <c r="G32" s="46">
        <v>1169</v>
      </c>
    </row>
    <row r="33" spans="1:7" ht="15" customHeight="1">
      <c r="A33" s="79" t="s">
        <v>604</v>
      </c>
      <c r="B33" s="23" t="s">
        <v>54</v>
      </c>
      <c r="C33" s="49" t="s">
        <v>55</v>
      </c>
      <c r="D33" s="46">
        <v>1785</v>
      </c>
      <c r="E33" s="46"/>
      <c r="F33" s="46"/>
      <c r="G33" s="46">
        <v>1785</v>
      </c>
    </row>
    <row r="34" spans="1:7" ht="15.75">
      <c r="A34" s="79" t="s">
        <v>605</v>
      </c>
      <c r="B34" s="21" t="s">
        <v>56</v>
      </c>
      <c r="C34" s="47" t="s">
        <v>57</v>
      </c>
      <c r="D34" s="46">
        <v>13644</v>
      </c>
      <c r="E34" s="46"/>
      <c r="F34" s="46"/>
      <c r="G34" s="46">
        <v>13644</v>
      </c>
    </row>
    <row r="35" spans="1:7" ht="15.75">
      <c r="A35" s="79" t="s">
        <v>606</v>
      </c>
      <c r="B35" s="21" t="s">
        <v>58</v>
      </c>
      <c r="C35" s="47" t="s">
        <v>59</v>
      </c>
      <c r="D35" s="46">
        <v>1321</v>
      </c>
      <c r="E35" s="46"/>
      <c r="F35" s="46"/>
      <c r="G35" s="46">
        <v>1321</v>
      </c>
    </row>
    <row r="36" spans="1:7" ht="15.75">
      <c r="A36" s="79" t="s">
        <v>607</v>
      </c>
      <c r="B36" s="21" t="s">
        <v>60</v>
      </c>
      <c r="C36" s="47" t="s">
        <v>61</v>
      </c>
      <c r="D36" s="46">
        <v>633</v>
      </c>
      <c r="E36" s="46"/>
      <c r="F36" s="46"/>
      <c r="G36" s="46">
        <v>633</v>
      </c>
    </row>
    <row r="37" spans="1:7" ht="15.75">
      <c r="A37" s="79" t="s">
        <v>608</v>
      </c>
      <c r="B37" s="21" t="s">
        <v>62</v>
      </c>
      <c r="C37" s="47" t="s">
        <v>63</v>
      </c>
      <c r="D37" s="46">
        <v>8754</v>
      </c>
      <c r="E37" s="46"/>
      <c r="F37" s="46"/>
      <c r="G37" s="46">
        <v>8754</v>
      </c>
    </row>
    <row r="38" spans="1:7" ht="15.75">
      <c r="A38" s="79" t="s">
        <v>609</v>
      </c>
      <c r="B38" s="50" t="s">
        <v>64</v>
      </c>
      <c r="C38" s="47" t="s">
        <v>65</v>
      </c>
      <c r="D38" s="46">
        <v>579</v>
      </c>
      <c r="E38" s="46"/>
      <c r="F38" s="46"/>
      <c r="G38" s="46">
        <v>579</v>
      </c>
    </row>
    <row r="39" spans="1:7" ht="15.75">
      <c r="A39" s="79" t="s">
        <v>610</v>
      </c>
      <c r="B39" s="25" t="s">
        <v>66</v>
      </c>
      <c r="C39" s="47" t="s">
        <v>67</v>
      </c>
      <c r="D39" s="46">
        <v>459</v>
      </c>
      <c r="E39" s="46"/>
      <c r="F39" s="46"/>
      <c r="G39" s="46">
        <v>459</v>
      </c>
    </row>
    <row r="40" spans="1:7" ht="15.75">
      <c r="A40" s="79" t="s">
        <v>611</v>
      </c>
      <c r="B40" s="21" t="s">
        <v>68</v>
      </c>
      <c r="C40" s="47" t="s">
        <v>69</v>
      </c>
      <c r="D40" s="46">
        <v>10803</v>
      </c>
      <c r="E40" s="46"/>
      <c r="F40" s="46"/>
      <c r="G40" s="46">
        <v>10803</v>
      </c>
    </row>
    <row r="41" spans="1:7" ht="15.75">
      <c r="A41" s="79" t="s">
        <v>612</v>
      </c>
      <c r="B41" s="23" t="s">
        <v>70</v>
      </c>
      <c r="C41" s="49" t="s">
        <v>71</v>
      </c>
      <c r="D41" s="46">
        <v>36193</v>
      </c>
      <c r="E41" s="46"/>
      <c r="F41" s="46"/>
      <c r="G41" s="46">
        <v>36193</v>
      </c>
    </row>
    <row r="42" spans="1:7" ht="15.75">
      <c r="A42" s="79" t="s">
        <v>613</v>
      </c>
      <c r="B42" s="21" t="s">
        <v>72</v>
      </c>
      <c r="C42" s="47" t="s">
        <v>73</v>
      </c>
      <c r="D42" s="46">
        <v>238</v>
      </c>
      <c r="E42" s="46"/>
      <c r="F42" s="46"/>
      <c r="G42" s="46">
        <v>238</v>
      </c>
    </row>
    <row r="43" spans="1:7" ht="15.75">
      <c r="A43" s="79" t="s">
        <v>614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615</v>
      </c>
      <c r="B44" s="23" t="s">
        <v>76</v>
      </c>
      <c r="C44" s="49" t="s">
        <v>77</v>
      </c>
      <c r="D44" s="46">
        <v>238</v>
      </c>
      <c r="E44" s="46"/>
      <c r="F44" s="46"/>
      <c r="G44" s="46">
        <v>238</v>
      </c>
    </row>
    <row r="45" spans="1:7" ht="15.75">
      <c r="A45" s="79" t="s">
        <v>616</v>
      </c>
      <c r="B45" s="21" t="s">
        <v>78</v>
      </c>
      <c r="C45" s="47" t="s">
        <v>79</v>
      </c>
      <c r="D45" s="46">
        <v>18080</v>
      </c>
      <c r="E45" s="46"/>
      <c r="F45" s="46"/>
      <c r="G45" s="46">
        <v>18080</v>
      </c>
    </row>
    <row r="46" spans="1:7" ht="15.75">
      <c r="A46" s="79" t="s">
        <v>617</v>
      </c>
      <c r="B46" s="21" t="s">
        <v>80</v>
      </c>
      <c r="C46" s="47" t="s">
        <v>81</v>
      </c>
      <c r="D46" s="46">
        <v>1755</v>
      </c>
      <c r="E46" s="46"/>
      <c r="F46" s="46"/>
      <c r="G46" s="46">
        <v>1755</v>
      </c>
    </row>
    <row r="47" spans="1:7" ht="15.75">
      <c r="A47" s="79" t="s">
        <v>618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619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620</v>
      </c>
      <c r="B49" s="21" t="s">
        <v>86</v>
      </c>
      <c r="C49" s="47" t="s">
        <v>87</v>
      </c>
      <c r="D49" s="46">
        <v>3972</v>
      </c>
      <c r="E49" s="46"/>
      <c r="F49" s="46"/>
      <c r="G49" s="46">
        <v>3972</v>
      </c>
    </row>
    <row r="50" spans="1:7" ht="15.75">
      <c r="A50" s="79" t="s">
        <v>621</v>
      </c>
      <c r="B50" s="23" t="s">
        <v>88</v>
      </c>
      <c r="C50" s="49" t="s">
        <v>89</v>
      </c>
      <c r="D50" s="46">
        <v>23807</v>
      </c>
      <c r="E50" s="46"/>
      <c r="F50" s="46"/>
      <c r="G50" s="46">
        <v>23807</v>
      </c>
    </row>
    <row r="51" spans="1:7" ht="15.75">
      <c r="A51" s="79" t="s">
        <v>622</v>
      </c>
      <c r="B51" s="23" t="s">
        <v>90</v>
      </c>
      <c r="C51" s="49" t="s">
        <v>91</v>
      </c>
      <c r="D51" s="72">
        <v>96565</v>
      </c>
      <c r="E51" s="46"/>
      <c r="F51" s="46"/>
      <c r="G51" s="46">
        <v>96565</v>
      </c>
    </row>
    <row r="52" spans="1:7" ht="15.75">
      <c r="A52" s="79" t="s">
        <v>623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624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625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626</v>
      </c>
      <c r="B55" s="51" t="s">
        <v>98</v>
      </c>
      <c r="C55" s="47" t="s">
        <v>99</v>
      </c>
      <c r="D55" s="46"/>
      <c r="E55" s="46"/>
      <c r="F55" s="46"/>
      <c r="G55" s="46"/>
    </row>
    <row r="56" spans="1:7" ht="15.75">
      <c r="A56" s="79" t="s">
        <v>627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628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629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630</v>
      </c>
      <c r="B59" s="30" t="s">
        <v>106</v>
      </c>
      <c r="C59" s="47" t="s">
        <v>107</v>
      </c>
      <c r="D59" s="46">
        <v>29269</v>
      </c>
      <c r="E59" s="46"/>
      <c r="F59" s="46"/>
      <c r="G59" s="46">
        <v>29269</v>
      </c>
    </row>
    <row r="60" spans="1:7" ht="15.75">
      <c r="A60" s="79" t="s">
        <v>631</v>
      </c>
      <c r="B60" s="31" t="s">
        <v>108</v>
      </c>
      <c r="C60" s="49" t="s">
        <v>109</v>
      </c>
      <c r="D60" s="46">
        <v>29269</v>
      </c>
      <c r="E60" s="46"/>
      <c r="F60" s="46"/>
      <c r="G60" s="46">
        <v>29269</v>
      </c>
    </row>
    <row r="61" spans="1:7" ht="15.75">
      <c r="A61" s="79" t="s">
        <v>632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633</v>
      </c>
      <c r="B62" s="52" t="s">
        <v>112</v>
      </c>
      <c r="C62" s="47" t="s">
        <v>113</v>
      </c>
      <c r="D62" s="46">
        <v>4593</v>
      </c>
      <c r="E62" s="46"/>
      <c r="F62" s="46"/>
      <c r="G62" s="46">
        <v>4593</v>
      </c>
    </row>
    <row r="63" spans="1:7" ht="15.75">
      <c r="A63" s="79" t="s">
        <v>634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635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636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637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638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639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640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641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642</v>
      </c>
      <c r="B71" s="52" t="s">
        <v>130</v>
      </c>
      <c r="C71" s="47" t="s">
        <v>133</v>
      </c>
      <c r="D71" s="46"/>
      <c r="E71" s="46">
        <v>1675</v>
      </c>
      <c r="F71" s="46"/>
      <c r="G71" s="46">
        <v>1675</v>
      </c>
    </row>
    <row r="72" spans="1:7" ht="15.75">
      <c r="A72" s="79" t="s">
        <v>643</v>
      </c>
      <c r="B72" s="53" t="s">
        <v>132</v>
      </c>
      <c r="C72" s="47" t="s">
        <v>563</v>
      </c>
      <c r="D72" s="46">
        <v>3996</v>
      </c>
      <c r="E72" s="46"/>
      <c r="F72" s="46"/>
      <c r="G72" s="46">
        <v>3996</v>
      </c>
    </row>
    <row r="73" spans="1:7" ht="15.75">
      <c r="A73" s="79" t="s">
        <v>644</v>
      </c>
      <c r="B73" s="53" t="s">
        <v>134</v>
      </c>
      <c r="C73" s="47" t="s">
        <v>563</v>
      </c>
      <c r="D73" s="46"/>
      <c r="E73" s="46"/>
      <c r="F73" s="46"/>
      <c r="G73" s="46"/>
    </row>
    <row r="74" spans="1:7" ht="15.75">
      <c r="A74" s="79" t="s">
        <v>645</v>
      </c>
      <c r="B74" s="31" t="s">
        <v>135</v>
      </c>
      <c r="C74" s="49" t="s">
        <v>136</v>
      </c>
      <c r="D74" s="46">
        <v>8589</v>
      </c>
      <c r="E74" s="46">
        <v>1675</v>
      </c>
      <c r="F74" s="46"/>
      <c r="G74" s="46">
        <v>8589</v>
      </c>
    </row>
    <row r="75" spans="1:7" ht="15.75">
      <c r="A75" s="79" t="s">
        <v>646</v>
      </c>
      <c r="B75" s="32" t="s">
        <v>137</v>
      </c>
      <c r="C75" s="49"/>
      <c r="D75" s="46">
        <v>420916</v>
      </c>
      <c r="E75" s="46">
        <v>1675</v>
      </c>
      <c r="F75" s="46"/>
      <c r="G75" s="46">
        <v>422591</v>
      </c>
    </row>
    <row r="76" spans="1:7" ht="15.75">
      <c r="A76" s="79" t="s">
        <v>647</v>
      </c>
      <c r="B76" s="54" t="s">
        <v>138</v>
      </c>
      <c r="C76" s="47" t="s">
        <v>139</v>
      </c>
      <c r="D76" s="46">
        <v>950</v>
      </c>
      <c r="E76" s="46"/>
      <c r="F76" s="46"/>
      <c r="G76" s="46">
        <v>950</v>
      </c>
    </row>
    <row r="77" spans="1:7" ht="15.75">
      <c r="A77" s="79" t="s">
        <v>648</v>
      </c>
      <c r="B77" s="54" t="s">
        <v>140</v>
      </c>
      <c r="C77" s="47" t="s">
        <v>141</v>
      </c>
      <c r="D77" s="46">
        <v>3451</v>
      </c>
      <c r="E77" s="46"/>
      <c r="F77" s="46"/>
      <c r="G77" s="46">
        <v>3451</v>
      </c>
    </row>
    <row r="78" spans="1:7" ht="15.75">
      <c r="A78" s="79" t="s">
        <v>649</v>
      </c>
      <c r="B78" s="54" t="s">
        <v>142</v>
      </c>
      <c r="C78" s="47" t="s">
        <v>143</v>
      </c>
      <c r="D78" s="46">
        <v>163</v>
      </c>
      <c r="E78" s="46"/>
      <c r="F78" s="46"/>
      <c r="G78" s="46">
        <v>163</v>
      </c>
    </row>
    <row r="79" spans="1:7" ht="15.75">
      <c r="A79" s="79" t="s">
        <v>650</v>
      </c>
      <c r="B79" s="54" t="s">
        <v>144</v>
      </c>
      <c r="C79" s="47" t="s">
        <v>145</v>
      </c>
      <c r="D79" s="46">
        <v>3776</v>
      </c>
      <c r="E79" s="46"/>
      <c r="F79" s="46"/>
      <c r="G79" s="46">
        <v>3776</v>
      </c>
    </row>
    <row r="80" spans="1:7" ht="15.75">
      <c r="A80" s="79" t="s">
        <v>651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652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653</v>
      </c>
      <c r="B82" s="25" t="s">
        <v>150</v>
      </c>
      <c r="C82" s="47" t="s">
        <v>151</v>
      </c>
      <c r="D82" s="46">
        <v>1677</v>
      </c>
      <c r="E82" s="46"/>
      <c r="F82" s="46"/>
      <c r="G82" s="46">
        <v>1677</v>
      </c>
    </row>
    <row r="83" spans="1:7" ht="15.75">
      <c r="A83" s="79" t="s">
        <v>654</v>
      </c>
      <c r="B83" s="24" t="s">
        <v>152</v>
      </c>
      <c r="C83" s="49" t="s">
        <v>153</v>
      </c>
      <c r="D83" s="46">
        <v>10017</v>
      </c>
      <c r="E83" s="46"/>
      <c r="F83" s="46"/>
      <c r="G83" s="46">
        <v>10017</v>
      </c>
    </row>
    <row r="84" spans="1:7" ht="15.75">
      <c r="A84" s="79" t="s">
        <v>655</v>
      </c>
      <c r="B84" s="30" t="s">
        <v>154</v>
      </c>
      <c r="C84" s="47" t="s">
        <v>155</v>
      </c>
      <c r="D84" s="46">
        <v>24544</v>
      </c>
      <c r="E84" s="46"/>
      <c r="F84" s="46"/>
      <c r="G84" s="46">
        <v>24544</v>
      </c>
    </row>
    <row r="85" spans="1:7" ht="15.75">
      <c r="A85" s="79" t="s">
        <v>656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657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658</v>
      </c>
      <c r="B87" s="30" t="s">
        <v>160</v>
      </c>
      <c r="C87" s="47" t="s">
        <v>161</v>
      </c>
      <c r="D87" s="46">
        <v>6736</v>
      </c>
      <c r="E87" s="46"/>
      <c r="F87" s="46"/>
      <c r="G87" s="46">
        <v>6736</v>
      </c>
    </row>
    <row r="88" spans="1:7" ht="15.75">
      <c r="A88" s="79" t="s">
        <v>659</v>
      </c>
      <c r="B88" s="31" t="s">
        <v>162</v>
      </c>
      <c r="C88" s="49" t="s">
        <v>163</v>
      </c>
      <c r="D88" s="46">
        <v>31280</v>
      </c>
      <c r="E88" s="46"/>
      <c r="F88" s="46"/>
      <c r="G88" s="46">
        <v>31280</v>
      </c>
    </row>
    <row r="89" spans="1:7" ht="15.75">
      <c r="A89" s="79" t="s">
        <v>660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661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662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663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664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665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666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667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668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669</v>
      </c>
      <c r="B98" s="32" t="s">
        <v>182</v>
      </c>
      <c r="C98" s="49"/>
      <c r="D98" s="46">
        <v>41297</v>
      </c>
      <c r="E98" s="46"/>
      <c r="F98" s="46"/>
      <c r="G98" s="46">
        <v>41297</v>
      </c>
    </row>
    <row r="99" spans="1:7" ht="15.75">
      <c r="A99" s="79" t="s">
        <v>670</v>
      </c>
      <c r="B99" s="35" t="s">
        <v>183</v>
      </c>
      <c r="C99" s="55" t="s">
        <v>184</v>
      </c>
      <c r="D99" s="46">
        <v>462213</v>
      </c>
      <c r="E99" s="46">
        <v>1675</v>
      </c>
      <c r="F99" s="46"/>
      <c r="G99" s="46">
        <v>463888</v>
      </c>
    </row>
    <row r="100" spans="1:26" ht="15.75">
      <c r="A100" s="79" t="s">
        <v>671</v>
      </c>
      <c r="B100" s="30" t="s">
        <v>185</v>
      </c>
      <c r="C100" s="21" t="s">
        <v>186</v>
      </c>
      <c r="D100" s="30"/>
      <c r="E100" s="30"/>
      <c r="F100" s="30"/>
      <c r="G100" s="7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672</v>
      </c>
      <c r="B101" s="30" t="s">
        <v>187</v>
      </c>
      <c r="C101" s="21" t="s">
        <v>188</v>
      </c>
      <c r="D101" s="77"/>
      <c r="E101" s="30"/>
      <c r="F101" s="30"/>
      <c r="G101" s="7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673</v>
      </c>
      <c r="B102" s="30" t="s">
        <v>189</v>
      </c>
      <c r="C102" s="21" t="s">
        <v>190</v>
      </c>
      <c r="D102" s="77"/>
      <c r="E102" s="30"/>
      <c r="F102" s="30"/>
      <c r="G102" s="7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674</v>
      </c>
      <c r="B103" s="31" t="s">
        <v>191</v>
      </c>
      <c r="C103" s="23" t="s">
        <v>192</v>
      </c>
      <c r="D103" s="78"/>
      <c r="E103" s="31"/>
      <c r="F103" s="31"/>
      <c r="G103" s="7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675</v>
      </c>
      <c r="B104" s="38" t="s">
        <v>193</v>
      </c>
      <c r="C104" s="21" t="s">
        <v>194</v>
      </c>
      <c r="D104" s="69"/>
      <c r="E104" s="38"/>
      <c r="F104" s="38"/>
      <c r="G104" s="6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676</v>
      </c>
      <c r="B105" s="38" t="s">
        <v>195</v>
      </c>
      <c r="C105" s="21" t="s">
        <v>196</v>
      </c>
      <c r="D105" s="69"/>
      <c r="E105" s="38"/>
      <c r="F105" s="38"/>
      <c r="G105" s="6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677</v>
      </c>
      <c r="B106" s="30" t="s">
        <v>197</v>
      </c>
      <c r="C106" s="21" t="s">
        <v>198</v>
      </c>
      <c r="D106" s="77"/>
      <c r="E106" s="30"/>
      <c r="F106" s="30"/>
      <c r="G106" s="7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678</v>
      </c>
      <c r="B107" s="30" t="s">
        <v>199</v>
      </c>
      <c r="C107" s="21" t="s">
        <v>200</v>
      </c>
      <c r="D107" s="77"/>
      <c r="E107" s="30"/>
      <c r="F107" s="30"/>
      <c r="G107" s="7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679</v>
      </c>
      <c r="B108" s="39" t="s">
        <v>201</v>
      </c>
      <c r="C108" s="23" t="s">
        <v>202</v>
      </c>
      <c r="D108" s="70"/>
      <c r="E108" s="39"/>
      <c r="F108" s="39"/>
      <c r="G108" s="7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680</v>
      </c>
      <c r="B109" s="38" t="s">
        <v>203</v>
      </c>
      <c r="C109" s="21" t="s">
        <v>204</v>
      </c>
      <c r="D109" s="69"/>
      <c r="E109" s="38"/>
      <c r="F109" s="38"/>
      <c r="G109" s="6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681</v>
      </c>
      <c r="B110" s="38" t="s">
        <v>205</v>
      </c>
      <c r="C110" s="21" t="s">
        <v>206</v>
      </c>
      <c r="D110" s="69">
        <v>8106</v>
      </c>
      <c r="E110" s="38"/>
      <c r="F110" s="38"/>
      <c r="G110" s="69">
        <v>8106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682</v>
      </c>
      <c r="B111" s="39" t="s">
        <v>207</v>
      </c>
      <c r="C111" s="23" t="s">
        <v>208</v>
      </c>
      <c r="D111" s="69"/>
      <c r="E111" s="38"/>
      <c r="F111" s="38"/>
      <c r="G111" s="6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683</v>
      </c>
      <c r="B112" s="38" t="s">
        <v>209</v>
      </c>
      <c r="C112" s="21" t="s">
        <v>210</v>
      </c>
      <c r="D112" s="69"/>
      <c r="E112" s="38"/>
      <c r="F112" s="38"/>
      <c r="G112" s="6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684</v>
      </c>
      <c r="B113" s="38" t="s">
        <v>211</v>
      </c>
      <c r="C113" s="21" t="s">
        <v>212</v>
      </c>
      <c r="D113" s="69"/>
      <c r="E113" s="38"/>
      <c r="F113" s="38"/>
      <c r="G113" s="6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685</v>
      </c>
      <c r="B114" s="38" t="s">
        <v>213</v>
      </c>
      <c r="C114" s="21" t="s">
        <v>214</v>
      </c>
      <c r="D114" s="69"/>
      <c r="E114" s="38"/>
      <c r="F114" s="38"/>
      <c r="G114" s="6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686</v>
      </c>
      <c r="B115" s="39" t="s">
        <v>215</v>
      </c>
      <c r="C115" s="23" t="s">
        <v>216</v>
      </c>
      <c r="D115" s="70">
        <v>8106</v>
      </c>
      <c r="E115" s="39"/>
      <c r="F115" s="39"/>
      <c r="G115" s="70">
        <v>8106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687</v>
      </c>
      <c r="B116" s="38" t="s">
        <v>217</v>
      </c>
      <c r="C116" s="21" t="s">
        <v>218</v>
      </c>
      <c r="D116" s="69"/>
      <c r="E116" s="38"/>
      <c r="F116" s="38"/>
      <c r="G116" s="6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688</v>
      </c>
      <c r="B117" s="30" t="s">
        <v>219</v>
      </c>
      <c r="C117" s="21" t="s">
        <v>220</v>
      </c>
      <c r="D117" s="77"/>
      <c r="E117" s="30"/>
      <c r="F117" s="30"/>
      <c r="G117" s="7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689</v>
      </c>
      <c r="B118" s="38" t="s">
        <v>221</v>
      </c>
      <c r="C118" s="21" t="s">
        <v>222</v>
      </c>
      <c r="D118" s="69"/>
      <c r="E118" s="38"/>
      <c r="F118" s="38"/>
      <c r="G118" s="6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690</v>
      </c>
      <c r="B119" s="38" t="s">
        <v>223</v>
      </c>
      <c r="C119" s="21" t="s">
        <v>224</v>
      </c>
      <c r="D119" s="69"/>
      <c r="E119" s="38"/>
      <c r="F119" s="38"/>
      <c r="G119" s="6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691</v>
      </c>
      <c r="B120" s="39" t="s">
        <v>225</v>
      </c>
      <c r="C120" s="23" t="s">
        <v>226</v>
      </c>
      <c r="D120" s="70"/>
      <c r="E120" s="39"/>
      <c r="F120" s="39"/>
      <c r="G120" s="7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692</v>
      </c>
      <c r="B121" s="30" t="s">
        <v>227</v>
      </c>
      <c r="C121" s="21" t="s">
        <v>228</v>
      </c>
      <c r="D121" s="77"/>
      <c r="E121" s="30"/>
      <c r="F121" s="30"/>
      <c r="G121" s="7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693</v>
      </c>
      <c r="B122" s="40" t="s">
        <v>229</v>
      </c>
      <c r="C122" s="41" t="s">
        <v>230</v>
      </c>
      <c r="D122" s="70">
        <v>8106</v>
      </c>
      <c r="E122" s="39"/>
      <c r="F122" s="39"/>
      <c r="G122" s="70">
        <v>8106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694</v>
      </c>
      <c r="B123" s="42" t="s">
        <v>231</v>
      </c>
      <c r="C123" s="43"/>
      <c r="D123" s="46">
        <v>470319</v>
      </c>
      <c r="E123" s="46">
        <v>1675</v>
      </c>
      <c r="F123" s="46"/>
      <c r="G123" s="46">
        <v>471994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6" sqref="A6:D24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7.00390625" style="0" customWidth="1"/>
  </cols>
  <sheetData>
    <row r="1" spans="2:4" ht="15.75">
      <c r="B1" s="95" t="s">
        <v>726</v>
      </c>
      <c r="C1" s="95"/>
      <c r="D1" s="95"/>
    </row>
    <row r="2" spans="2:4" ht="28.5" customHeight="1">
      <c r="B2" s="92" t="s">
        <v>565</v>
      </c>
      <c r="C2" s="93"/>
      <c r="D2" s="93"/>
    </row>
    <row r="3" spans="2:4" ht="26.25" customHeight="1">
      <c r="B3" s="96" t="s">
        <v>459</v>
      </c>
      <c r="C3" s="96"/>
      <c r="D3" s="96"/>
    </row>
    <row r="4" spans="2:4" ht="18.75" customHeight="1">
      <c r="B4" s="56"/>
      <c r="C4" s="57"/>
      <c r="D4" s="57"/>
    </row>
    <row r="5" spans="2:4" ht="23.25" customHeight="1">
      <c r="B5" s="28" t="s">
        <v>1</v>
      </c>
      <c r="C5" s="18"/>
      <c r="D5" s="18"/>
    </row>
    <row r="6" spans="2:4" ht="47.25">
      <c r="B6" s="85" t="s">
        <v>695</v>
      </c>
      <c r="C6" s="82" t="s">
        <v>696</v>
      </c>
      <c r="D6" s="85" t="s">
        <v>697</v>
      </c>
    </row>
    <row r="7" spans="1:4" ht="15.75">
      <c r="A7" s="79" t="s">
        <v>578</v>
      </c>
      <c r="B7" s="30" t="s">
        <v>460</v>
      </c>
      <c r="C7" s="25" t="s">
        <v>99</v>
      </c>
      <c r="D7" s="22"/>
    </row>
    <row r="8" spans="1:4" ht="15.75">
      <c r="A8" s="79" t="s">
        <v>579</v>
      </c>
      <c r="B8" s="31" t="s">
        <v>461</v>
      </c>
      <c r="C8" s="39" t="s">
        <v>99</v>
      </c>
      <c r="D8" s="76"/>
    </row>
    <row r="9" spans="1:4" ht="15.75">
      <c r="A9" s="79" t="s">
        <v>580</v>
      </c>
      <c r="B9" s="58" t="s">
        <v>462</v>
      </c>
      <c r="C9" s="39" t="s">
        <v>101</v>
      </c>
      <c r="D9" s="22"/>
    </row>
    <row r="10" spans="1:4" ht="15.75">
      <c r="A10" s="79" t="s">
        <v>581</v>
      </c>
      <c r="B10" s="52" t="s">
        <v>463</v>
      </c>
      <c r="C10" s="25" t="s">
        <v>103</v>
      </c>
      <c r="D10" s="22"/>
    </row>
    <row r="11" spans="1:4" ht="15.75">
      <c r="A11" s="79" t="s">
        <v>582</v>
      </c>
      <c r="B11" s="52" t="s">
        <v>464</v>
      </c>
      <c r="C11" s="25" t="s">
        <v>103</v>
      </c>
      <c r="D11" s="22" t="s">
        <v>564</v>
      </c>
    </row>
    <row r="12" spans="1:4" ht="15.75">
      <c r="A12" s="79" t="s">
        <v>583</v>
      </c>
      <c r="B12" s="59" t="s">
        <v>465</v>
      </c>
      <c r="C12" s="39" t="s">
        <v>103</v>
      </c>
      <c r="D12" s="22"/>
    </row>
    <row r="13" spans="1:4" ht="15.75">
      <c r="A13" s="79" t="s">
        <v>584</v>
      </c>
      <c r="B13" s="52" t="s">
        <v>466</v>
      </c>
      <c r="C13" s="25" t="s">
        <v>105</v>
      </c>
      <c r="D13" s="22"/>
    </row>
    <row r="14" spans="1:4" ht="15.75">
      <c r="A14" s="79" t="s">
        <v>585</v>
      </c>
      <c r="B14" s="52" t="s">
        <v>467</v>
      </c>
      <c r="C14" s="25" t="s">
        <v>105</v>
      </c>
      <c r="D14" s="22"/>
    </row>
    <row r="15" spans="1:4" ht="15.75">
      <c r="A15" s="79" t="s">
        <v>586</v>
      </c>
      <c r="B15" s="59" t="s">
        <v>468</v>
      </c>
      <c r="C15" s="24" t="s">
        <v>105</v>
      </c>
      <c r="D15" s="22"/>
    </row>
    <row r="16" spans="1:4" ht="15.75">
      <c r="A16" s="79" t="s">
        <v>587</v>
      </c>
      <c r="B16" s="30" t="s">
        <v>566</v>
      </c>
      <c r="C16" s="25" t="s">
        <v>728</v>
      </c>
      <c r="D16" s="22">
        <v>20300</v>
      </c>
    </row>
    <row r="17" spans="1:4" ht="15.75">
      <c r="A17" s="79" t="s">
        <v>588</v>
      </c>
      <c r="B17" s="73" t="s">
        <v>569</v>
      </c>
      <c r="C17" s="74" t="s">
        <v>729</v>
      </c>
      <c r="D17" s="75">
        <v>19000</v>
      </c>
    </row>
    <row r="18" spans="1:4" ht="15.75">
      <c r="A18" s="79" t="s">
        <v>589</v>
      </c>
      <c r="B18" s="73" t="s">
        <v>570</v>
      </c>
      <c r="C18" s="74" t="s">
        <v>730</v>
      </c>
      <c r="D18" s="75">
        <v>800</v>
      </c>
    </row>
    <row r="19" spans="1:4" ht="15.75">
      <c r="A19" s="79" t="s">
        <v>590</v>
      </c>
      <c r="B19" s="73" t="s">
        <v>571</v>
      </c>
      <c r="C19" s="74" t="s">
        <v>731</v>
      </c>
      <c r="D19" s="75">
        <v>500</v>
      </c>
    </row>
    <row r="20" spans="1:4" ht="15.75">
      <c r="A20" s="79" t="s">
        <v>591</v>
      </c>
      <c r="B20" s="30" t="s">
        <v>469</v>
      </c>
      <c r="C20" s="25" t="s">
        <v>732</v>
      </c>
      <c r="D20" s="22">
        <v>600</v>
      </c>
    </row>
    <row r="21" spans="1:4" ht="15.75">
      <c r="A21" s="79" t="s">
        <v>592</v>
      </c>
      <c r="B21" s="30" t="s">
        <v>470</v>
      </c>
      <c r="C21" s="25" t="s">
        <v>733</v>
      </c>
      <c r="D21" s="22">
        <v>283</v>
      </c>
    </row>
    <row r="22" spans="1:4" ht="31.5">
      <c r="A22" s="79" t="s">
        <v>593</v>
      </c>
      <c r="B22" s="30" t="s">
        <v>567</v>
      </c>
      <c r="C22" s="25" t="s">
        <v>568</v>
      </c>
      <c r="D22" s="22">
        <v>8086</v>
      </c>
    </row>
    <row r="23" spans="1:4" ht="15.75">
      <c r="A23" s="79" t="s">
        <v>594</v>
      </c>
      <c r="B23" s="59" t="s">
        <v>471</v>
      </c>
      <c r="C23" s="39" t="s">
        <v>107</v>
      </c>
      <c r="D23" s="76">
        <v>29269</v>
      </c>
    </row>
    <row r="24" spans="1:4" ht="15.75">
      <c r="A24" s="79" t="s">
        <v>595</v>
      </c>
      <c r="B24" s="60" t="s">
        <v>108</v>
      </c>
      <c r="C24" s="61" t="s">
        <v>109</v>
      </c>
      <c r="D24" s="76">
        <v>29269</v>
      </c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6" sqref="A6:F16"/>
    </sheetView>
  </sheetViews>
  <sheetFormatPr defaultColWidth="9.140625" defaultRowHeight="15"/>
  <cols>
    <col min="1" max="1" width="3.8515625" style="0" bestFit="1" customWidth="1"/>
    <col min="2" max="2" width="20.8515625" style="0" bestFit="1" customWidth="1"/>
    <col min="3" max="3" width="7.57421875" style="0" bestFit="1" customWidth="1"/>
    <col min="4" max="4" width="21.421875" style="0" bestFit="1" customWidth="1"/>
    <col min="5" max="5" width="18.8515625" style="0" bestFit="1" customWidth="1"/>
    <col min="6" max="6" width="19.28125" style="0" bestFit="1" customWidth="1"/>
  </cols>
  <sheetData>
    <row r="1" spans="3:6" s="18" customFormat="1" ht="15.75">
      <c r="C1" s="95" t="s">
        <v>713</v>
      </c>
      <c r="D1" s="95"/>
      <c r="E1" s="95"/>
      <c r="F1" s="95"/>
    </row>
    <row r="2" spans="2:6" s="18" customFormat="1" ht="24" customHeight="1">
      <c r="B2" s="92" t="s">
        <v>565</v>
      </c>
      <c r="C2" s="93"/>
      <c r="D2" s="93"/>
      <c r="E2" s="93"/>
      <c r="F2" s="93"/>
    </row>
    <row r="3" spans="2:6" s="18" customFormat="1" ht="23.25" customHeight="1">
      <c r="B3" s="96" t="s">
        <v>434</v>
      </c>
      <c r="C3" s="93"/>
      <c r="D3" s="93"/>
      <c r="E3" s="93"/>
      <c r="F3" s="93"/>
    </row>
    <row r="4" s="18" customFormat="1" ht="15.75">
      <c r="B4" s="27"/>
    </row>
    <row r="5" s="18" customFormat="1" ht="15.75"/>
    <row r="6" spans="1:6" s="18" customFormat="1" ht="47.25">
      <c r="A6" s="22"/>
      <c r="B6" s="20" t="s">
        <v>572</v>
      </c>
      <c r="C6" s="20" t="s">
        <v>696</v>
      </c>
      <c r="D6" s="80" t="s">
        <v>698</v>
      </c>
      <c r="E6" s="80" t="s">
        <v>699</v>
      </c>
      <c r="F6" s="67" t="s">
        <v>700</v>
      </c>
    </row>
    <row r="7" spans="1:6" s="18" customFormat="1" ht="15.75">
      <c r="A7" s="22" t="s">
        <v>578</v>
      </c>
      <c r="B7" s="22"/>
      <c r="C7" s="22"/>
      <c r="D7" s="22"/>
      <c r="E7" s="22"/>
      <c r="F7" s="22"/>
    </row>
    <row r="8" spans="1:6" s="18" customFormat="1" ht="15.75">
      <c r="A8" s="22" t="s">
        <v>579</v>
      </c>
      <c r="B8" s="22"/>
      <c r="C8" s="22"/>
      <c r="D8" s="22"/>
      <c r="E8" s="22"/>
      <c r="F8" s="22"/>
    </row>
    <row r="9" spans="1:6" s="18" customFormat="1" ht="15.75">
      <c r="A9" s="22" t="s">
        <v>580</v>
      </c>
      <c r="B9" s="22"/>
      <c r="C9" s="22"/>
      <c r="D9" s="22"/>
      <c r="E9" s="22"/>
      <c r="F9" s="22"/>
    </row>
    <row r="10" spans="1:6" s="18" customFormat="1" ht="15.75">
      <c r="A10" s="22" t="s">
        <v>581</v>
      </c>
      <c r="B10" s="22"/>
      <c r="C10" s="22"/>
      <c r="D10" s="22"/>
      <c r="E10" s="22"/>
      <c r="F10" s="22"/>
    </row>
    <row r="11" spans="1:6" s="18" customFormat="1" ht="15.75">
      <c r="A11" s="22" t="s">
        <v>582</v>
      </c>
      <c r="B11" s="31" t="s">
        <v>435</v>
      </c>
      <c r="C11" s="24" t="s">
        <v>563</v>
      </c>
      <c r="D11" s="19">
        <v>3996</v>
      </c>
      <c r="E11" s="19"/>
      <c r="F11" s="19">
        <v>3996</v>
      </c>
    </row>
    <row r="12" spans="1:6" s="18" customFormat="1" ht="15.75">
      <c r="A12" s="22" t="s">
        <v>583</v>
      </c>
      <c r="B12" s="31"/>
      <c r="C12" s="24"/>
      <c r="D12" s="22"/>
      <c r="E12" s="22"/>
      <c r="F12" s="22"/>
    </row>
    <row r="13" spans="1:6" s="18" customFormat="1" ht="15.75">
      <c r="A13" s="22" t="s">
        <v>584</v>
      </c>
      <c r="B13" s="31"/>
      <c r="C13" s="24"/>
      <c r="D13" s="22"/>
      <c r="E13" s="22"/>
      <c r="F13" s="22"/>
    </row>
    <row r="14" spans="1:6" s="18" customFormat="1" ht="15.75">
      <c r="A14" s="22" t="s">
        <v>585</v>
      </c>
      <c r="B14" s="31"/>
      <c r="C14" s="24"/>
      <c r="D14" s="22"/>
      <c r="E14" s="22"/>
      <c r="F14" s="22"/>
    </row>
    <row r="15" spans="1:6" s="18" customFormat="1" ht="15.75">
      <c r="A15" s="22" t="s">
        <v>586</v>
      </c>
      <c r="B15" s="31"/>
      <c r="C15" s="24"/>
      <c r="D15" s="22"/>
      <c r="E15" s="22"/>
      <c r="F15" s="22"/>
    </row>
    <row r="16" spans="1:6" s="18" customFormat="1" ht="15.75">
      <c r="A16" s="22" t="s">
        <v>587</v>
      </c>
      <c r="B16" s="31" t="s">
        <v>436</v>
      </c>
      <c r="C16" s="24" t="s">
        <v>563</v>
      </c>
      <c r="D16" s="22">
        <v>0</v>
      </c>
      <c r="E16" s="22"/>
      <c r="F16" s="22">
        <v>0</v>
      </c>
    </row>
  </sheetData>
  <sheetProtection/>
  <mergeCells count="3">
    <mergeCell ref="B2:F2"/>
    <mergeCell ref="B3:F3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85" zoomScaleNormal="85" zoomScalePageLayoutView="0" workbookViewId="0" topLeftCell="A1">
      <selection activeCell="D32" sqref="D32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18"/>
      <c r="C1" s="18"/>
      <c r="D1" s="95" t="s">
        <v>714</v>
      </c>
      <c r="E1" s="95"/>
      <c r="F1" s="95"/>
    </row>
    <row r="2" spans="2:6" ht="25.5" customHeight="1">
      <c r="B2" s="92" t="s">
        <v>565</v>
      </c>
      <c r="C2" s="92"/>
      <c r="D2" s="92"/>
      <c r="E2" s="92"/>
      <c r="F2" s="92"/>
    </row>
    <row r="3" spans="2:6" ht="23.25" customHeight="1">
      <c r="B3" s="96" t="s">
        <v>406</v>
      </c>
      <c r="C3" s="96"/>
      <c r="D3" s="96"/>
      <c r="E3" s="96"/>
      <c r="F3" s="96"/>
    </row>
    <row r="4" spans="2:6" ht="15.75">
      <c r="B4" s="63"/>
      <c r="C4" s="18"/>
      <c r="D4" s="18"/>
      <c r="E4" s="18"/>
      <c r="F4" s="18"/>
    </row>
    <row r="5" spans="2:6" ht="15.75">
      <c r="B5" s="63"/>
      <c r="C5" s="18"/>
      <c r="D5" s="18"/>
      <c r="E5" s="18"/>
      <c r="F5" s="18"/>
    </row>
    <row r="6" spans="2:6" ht="81" customHeight="1">
      <c r="B6" s="86" t="s">
        <v>701</v>
      </c>
      <c r="C6" s="87" t="s">
        <v>702</v>
      </c>
      <c r="D6" s="87" t="s">
        <v>703</v>
      </c>
      <c r="E6" s="87" t="s">
        <v>704</v>
      </c>
      <c r="F6" s="85" t="s">
        <v>700</v>
      </c>
    </row>
    <row r="7" spans="1:6" ht="15" customHeight="1">
      <c r="A7" s="79" t="s">
        <v>578</v>
      </c>
      <c r="B7" s="65" t="s">
        <v>407</v>
      </c>
      <c r="C7" s="66"/>
      <c r="D7" s="66">
        <v>1</v>
      </c>
      <c r="E7" s="66"/>
      <c r="F7" s="22">
        <v>1</v>
      </c>
    </row>
    <row r="8" spans="1:6" ht="15" customHeight="1">
      <c r="A8" s="79" t="s">
        <v>579</v>
      </c>
      <c r="B8" s="65" t="s">
        <v>408</v>
      </c>
      <c r="C8" s="66"/>
      <c r="D8" s="66">
        <v>3</v>
      </c>
      <c r="E8" s="66"/>
      <c r="F8" s="22">
        <v>3</v>
      </c>
    </row>
    <row r="9" spans="1:6" ht="15" customHeight="1">
      <c r="A9" s="79" t="s">
        <v>580</v>
      </c>
      <c r="B9" s="65" t="s">
        <v>409</v>
      </c>
      <c r="C9" s="66"/>
      <c r="D9" s="66">
        <v>4</v>
      </c>
      <c r="E9" s="66"/>
      <c r="F9" s="22">
        <v>4</v>
      </c>
    </row>
    <row r="10" spans="1:6" ht="15" customHeight="1">
      <c r="A10" s="79" t="s">
        <v>581</v>
      </c>
      <c r="B10" s="65" t="s">
        <v>410</v>
      </c>
      <c r="C10" s="66"/>
      <c r="D10" s="66"/>
      <c r="E10" s="66"/>
      <c r="F10" s="22"/>
    </row>
    <row r="11" spans="1:6" ht="15" customHeight="1">
      <c r="A11" s="79" t="s">
        <v>582</v>
      </c>
      <c r="B11" s="64" t="s">
        <v>411</v>
      </c>
      <c r="C11" s="66"/>
      <c r="D11" s="66">
        <v>8</v>
      </c>
      <c r="E11" s="66"/>
      <c r="F11" s="22">
        <v>8</v>
      </c>
    </row>
    <row r="12" spans="1:6" ht="15" customHeight="1">
      <c r="A12" s="79" t="s">
        <v>583</v>
      </c>
      <c r="B12" s="65" t="s">
        <v>412</v>
      </c>
      <c r="C12" s="66"/>
      <c r="D12" s="66"/>
      <c r="E12" s="66"/>
      <c r="F12" s="22"/>
    </row>
    <row r="13" spans="1:6" ht="15" customHeight="1">
      <c r="A13" s="79" t="s">
        <v>584</v>
      </c>
      <c r="B13" s="65" t="s">
        <v>413</v>
      </c>
      <c r="C13" s="66"/>
      <c r="D13" s="66"/>
      <c r="E13" s="66"/>
      <c r="F13" s="22"/>
    </row>
    <row r="14" spans="1:6" ht="15" customHeight="1">
      <c r="A14" s="79" t="s">
        <v>585</v>
      </c>
      <c r="B14" s="65" t="s">
        <v>414</v>
      </c>
      <c r="C14" s="66"/>
      <c r="D14" s="66"/>
      <c r="E14" s="66"/>
      <c r="F14" s="22"/>
    </row>
    <row r="15" spans="1:6" ht="15" customHeight="1">
      <c r="A15" s="79" t="s">
        <v>586</v>
      </c>
      <c r="B15" s="65" t="s">
        <v>415</v>
      </c>
      <c r="C15" s="66"/>
      <c r="D15" s="66"/>
      <c r="E15" s="66">
        <v>11</v>
      </c>
      <c r="F15" s="22">
        <v>11</v>
      </c>
    </row>
    <row r="16" spans="1:6" ht="15" customHeight="1">
      <c r="A16" s="79" t="s">
        <v>587</v>
      </c>
      <c r="B16" s="65" t="s">
        <v>416</v>
      </c>
      <c r="C16" s="66"/>
      <c r="D16" s="66"/>
      <c r="E16" s="66">
        <v>5</v>
      </c>
      <c r="F16" s="22">
        <v>5</v>
      </c>
    </row>
    <row r="17" spans="1:6" ht="15" customHeight="1">
      <c r="A17" s="79" t="s">
        <v>588</v>
      </c>
      <c r="B17" s="65" t="s">
        <v>417</v>
      </c>
      <c r="C17" s="66"/>
      <c r="D17" s="66"/>
      <c r="E17" s="66">
        <v>15</v>
      </c>
      <c r="F17" s="22">
        <v>15</v>
      </c>
    </row>
    <row r="18" spans="1:6" ht="15" customHeight="1">
      <c r="A18" s="79" t="s">
        <v>589</v>
      </c>
      <c r="B18" s="65" t="s">
        <v>418</v>
      </c>
      <c r="C18" s="66"/>
      <c r="D18" s="66"/>
      <c r="E18" s="66"/>
      <c r="F18" s="22"/>
    </row>
    <row r="19" spans="1:6" ht="15" customHeight="1">
      <c r="A19" s="79" t="s">
        <v>590</v>
      </c>
      <c r="B19" s="64" t="s">
        <v>419</v>
      </c>
      <c r="C19" s="66"/>
      <c r="D19" s="66"/>
      <c r="E19" s="66">
        <v>31</v>
      </c>
      <c r="F19" s="22">
        <v>31</v>
      </c>
    </row>
    <row r="20" spans="1:6" ht="15" customHeight="1">
      <c r="A20" s="79" t="s">
        <v>591</v>
      </c>
      <c r="B20" s="65" t="s">
        <v>420</v>
      </c>
      <c r="C20" s="66">
        <v>3</v>
      </c>
      <c r="D20" s="66"/>
      <c r="E20" s="66"/>
      <c r="F20" s="22">
        <v>3</v>
      </c>
    </row>
    <row r="21" spans="1:6" ht="15" customHeight="1">
      <c r="A21" s="79" t="s">
        <v>592</v>
      </c>
      <c r="B21" s="65" t="s">
        <v>421</v>
      </c>
      <c r="C21" s="66"/>
      <c r="D21" s="66"/>
      <c r="E21" s="66"/>
      <c r="F21" s="22"/>
    </row>
    <row r="22" spans="1:6" ht="15" customHeight="1">
      <c r="A22" s="79" t="s">
        <v>593</v>
      </c>
      <c r="B22" s="65" t="s">
        <v>422</v>
      </c>
      <c r="C22" s="66">
        <v>100</v>
      </c>
      <c r="D22" s="66"/>
      <c r="E22" s="66"/>
      <c r="F22" s="22">
        <v>100</v>
      </c>
    </row>
    <row r="23" spans="1:6" ht="15" customHeight="1">
      <c r="A23" s="79" t="s">
        <v>594</v>
      </c>
      <c r="B23" s="65" t="s">
        <v>560</v>
      </c>
      <c r="C23" s="66">
        <v>2</v>
      </c>
      <c r="D23" s="66"/>
      <c r="E23" s="66"/>
      <c r="F23" s="22">
        <v>2</v>
      </c>
    </row>
    <row r="24" spans="1:6" ht="15" customHeight="1">
      <c r="A24" s="79" t="s">
        <v>595</v>
      </c>
      <c r="B24" s="64" t="s">
        <v>423</v>
      </c>
      <c r="C24" s="66">
        <v>105</v>
      </c>
      <c r="D24" s="66"/>
      <c r="E24" s="66"/>
      <c r="F24" s="22">
        <v>105</v>
      </c>
    </row>
    <row r="25" spans="1:6" ht="15" customHeight="1">
      <c r="A25" s="79" t="s">
        <v>596</v>
      </c>
      <c r="B25" s="65" t="s">
        <v>424</v>
      </c>
      <c r="C25" s="66">
        <v>1</v>
      </c>
      <c r="D25" s="66"/>
      <c r="E25" s="66"/>
      <c r="F25" s="22">
        <v>1</v>
      </c>
    </row>
    <row r="26" spans="1:6" ht="15" customHeight="1">
      <c r="A26" s="79" t="s">
        <v>597</v>
      </c>
      <c r="B26" s="65" t="s">
        <v>425</v>
      </c>
      <c r="C26" s="66"/>
      <c r="D26" s="66"/>
      <c r="E26" s="66"/>
      <c r="F26" s="22"/>
    </row>
    <row r="27" spans="1:6" ht="15" customHeight="1">
      <c r="A27" s="79" t="s">
        <v>598</v>
      </c>
      <c r="B27" s="65" t="s">
        <v>426</v>
      </c>
      <c r="C27" s="66">
        <v>1</v>
      </c>
      <c r="D27" s="66"/>
      <c r="E27" s="66"/>
      <c r="F27" s="22">
        <v>1</v>
      </c>
    </row>
    <row r="28" spans="1:6" ht="15" customHeight="1">
      <c r="A28" s="79" t="s">
        <v>599</v>
      </c>
      <c r="B28" s="64" t="s">
        <v>427</v>
      </c>
      <c r="C28" s="66">
        <v>2</v>
      </c>
      <c r="D28" s="66"/>
      <c r="E28" s="66"/>
      <c r="F28" s="22">
        <v>2</v>
      </c>
    </row>
    <row r="29" spans="1:6" ht="37.5" customHeight="1">
      <c r="A29" s="79" t="s">
        <v>600</v>
      </c>
      <c r="B29" s="64" t="s">
        <v>428</v>
      </c>
      <c r="C29" s="20">
        <v>107</v>
      </c>
      <c r="D29" s="67">
        <v>8</v>
      </c>
      <c r="E29" s="67">
        <v>31</v>
      </c>
      <c r="F29" s="19">
        <v>146</v>
      </c>
    </row>
    <row r="30" spans="1:6" ht="15" customHeight="1">
      <c r="A30" s="79" t="s">
        <v>601</v>
      </c>
      <c r="B30" s="65" t="s">
        <v>429</v>
      </c>
      <c r="C30" s="66"/>
      <c r="D30" s="66"/>
      <c r="E30" s="66"/>
      <c r="F30" s="22"/>
    </row>
    <row r="31" spans="1:6" ht="15" customHeight="1">
      <c r="A31" s="79" t="s">
        <v>602</v>
      </c>
      <c r="B31" s="65" t="s">
        <v>430</v>
      </c>
      <c r="C31" s="66"/>
      <c r="D31" s="66"/>
      <c r="E31" s="66"/>
      <c r="F31" s="22"/>
    </row>
    <row r="32" spans="1:6" ht="15" customHeight="1">
      <c r="A32" s="79" t="s">
        <v>603</v>
      </c>
      <c r="B32" s="65" t="s">
        <v>431</v>
      </c>
      <c r="C32" s="66"/>
      <c r="D32" s="66"/>
      <c r="E32" s="66"/>
      <c r="F32" s="22"/>
    </row>
    <row r="33" spans="1:6" ht="15" customHeight="1">
      <c r="A33" s="79" t="s">
        <v>604</v>
      </c>
      <c r="B33" s="65" t="s">
        <v>432</v>
      </c>
      <c r="C33" s="66"/>
      <c r="D33" s="66"/>
      <c r="E33" s="66"/>
      <c r="F33" s="22"/>
    </row>
    <row r="34" spans="1:6" ht="15" customHeight="1">
      <c r="A34" s="79" t="s">
        <v>605</v>
      </c>
      <c r="B34" s="64" t="s">
        <v>433</v>
      </c>
      <c r="C34" s="66"/>
      <c r="D34" s="66"/>
      <c r="E34" s="66"/>
      <c r="F34" s="22"/>
    </row>
    <row r="35" spans="2:5" ht="15">
      <c r="B35" s="97"/>
      <c r="C35" s="97"/>
      <c r="D35" s="97"/>
      <c r="E35" s="97"/>
    </row>
    <row r="36" spans="2:5" ht="15">
      <c r="B36" s="97"/>
      <c r="C36" s="97"/>
      <c r="D36" s="97"/>
      <c r="E36" s="97"/>
    </row>
  </sheetData>
  <sheetProtection/>
  <mergeCells count="5">
    <mergeCell ref="B2:F2"/>
    <mergeCell ref="B3:F3"/>
    <mergeCell ref="B35:E35"/>
    <mergeCell ref="B36:E36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3.57421875" style="0" bestFit="1" customWidth="1"/>
    <col min="2" max="2" width="85.00390625" style="0" customWidth="1"/>
    <col min="3" max="3" width="19.57421875" style="0" customWidth="1"/>
  </cols>
  <sheetData>
    <row r="1" spans="2:3" ht="15.75">
      <c r="B1" s="95" t="s">
        <v>715</v>
      </c>
      <c r="C1" s="95"/>
    </row>
    <row r="2" spans="2:3" ht="15.75">
      <c r="B2" s="92" t="s">
        <v>565</v>
      </c>
      <c r="C2" s="93"/>
    </row>
    <row r="3" spans="2:8" ht="34.5" customHeight="1">
      <c r="B3" s="96" t="s">
        <v>437</v>
      </c>
      <c r="C3" s="96"/>
      <c r="D3" s="7"/>
      <c r="E3" s="7"/>
      <c r="F3" s="7"/>
      <c r="G3" s="7"/>
      <c r="H3" s="7"/>
    </row>
    <row r="4" spans="2:3" ht="22.5" customHeight="1">
      <c r="B4" s="88" t="s">
        <v>1</v>
      </c>
      <c r="C4" s="18"/>
    </row>
    <row r="5" spans="2:3" ht="31.5">
      <c r="B5" s="85" t="s">
        <v>705</v>
      </c>
      <c r="C5" s="85" t="s">
        <v>706</v>
      </c>
    </row>
    <row r="6" spans="1:3" ht="15.75">
      <c r="A6" s="79" t="s">
        <v>578</v>
      </c>
      <c r="B6" s="46" t="s">
        <v>438</v>
      </c>
      <c r="C6" s="46"/>
    </row>
    <row r="7" spans="1:3" ht="15.75">
      <c r="A7" s="79" t="s">
        <v>579</v>
      </c>
      <c r="B7" s="62" t="s">
        <v>439</v>
      </c>
      <c r="C7" s="46"/>
    </row>
    <row r="8" spans="1:3" ht="15.75">
      <c r="A8" s="79" t="s">
        <v>580</v>
      </c>
      <c r="B8" s="46" t="s">
        <v>440</v>
      </c>
      <c r="C8" s="46"/>
    </row>
    <row r="9" spans="1:3" ht="15.75">
      <c r="A9" s="79" t="s">
        <v>581</v>
      </c>
      <c r="B9" s="46" t="s">
        <v>441</v>
      </c>
      <c r="C9" s="46"/>
    </row>
    <row r="10" spans="1:3" ht="15.75">
      <c r="A10" s="79" t="s">
        <v>582</v>
      </c>
      <c r="B10" s="46" t="s">
        <v>442</v>
      </c>
      <c r="C10" s="46"/>
    </row>
    <row r="11" spans="1:3" ht="15.75">
      <c r="A11" s="79" t="s">
        <v>583</v>
      </c>
      <c r="B11" s="46" t="s">
        <v>443</v>
      </c>
      <c r="C11" s="46"/>
    </row>
    <row r="12" spans="1:3" ht="15.75">
      <c r="A12" s="79" t="s">
        <v>584</v>
      </c>
      <c r="B12" s="46" t="s">
        <v>444</v>
      </c>
      <c r="C12" s="46"/>
    </row>
    <row r="13" spans="1:3" ht="15.75">
      <c r="A13" s="79" t="s">
        <v>585</v>
      </c>
      <c r="B13" s="46" t="s">
        <v>445</v>
      </c>
      <c r="C13" s="46"/>
    </row>
    <row r="14" spans="1:3" ht="15.75">
      <c r="A14" s="79" t="s">
        <v>586</v>
      </c>
      <c r="B14" s="42" t="s">
        <v>446</v>
      </c>
      <c r="C14" s="43">
        <f>SUM(C6:C13)</f>
        <v>0</v>
      </c>
    </row>
    <row r="15" spans="1:3" ht="31.5">
      <c r="A15" s="79" t="s">
        <v>587</v>
      </c>
      <c r="B15" s="30" t="s">
        <v>447</v>
      </c>
      <c r="C15" s="46">
        <v>8299</v>
      </c>
    </row>
    <row r="16" spans="1:3" ht="31.5">
      <c r="A16" s="79" t="s">
        <v>588</v>
      </c>
      <c r="B16" s="30" t="s">
        <v>448</v>
      </c>
      <c r="C16" s="46"/>
    </row>
    <row r="17" spans="1:3" ht="15.75">
      <c r="A17" s="79" t="s">
        <v>589</v>
      </c>
      <c r="B17" s="21" t="s">
        <v>449</v>
      </c>
      <c r="C17" s="46"/>
    </row>
    <row r="18" spans="1:3" ht="15.75">
      <c r="A18" s="79" t="s">
        <v>590</v>
      </c>
      <c r="B18" s="21" t="s">
        <v>450</v>
      </c>
      <c r="C18" s="46"/>
    </row>
    <row r="19" spans="1:3" ht="15.75">
      <c r="A19" s="79" t="s">
        <v>591</v>
      </c>
      <c r="B19" s="46" t="s">
        <v>451</v>
      </c>
      <c r="C19" s="46"/>
    </row>
    <row r="20" spans="1:3" ht="15.75">
      <c r="A20" s="79" t="s">
        <v>592</v>
      </c>
      <c r="B20" s="31" t="s">
        <v>452</v>
      </c>
      <c r="C20" s="46">
        <v>8299</v>
      </c>
    </row>
    <row r="21" spans="1:3" ht="15.75">
      <c r="A21" s="79" t="s">
        <v>593</v>
      </c>
      <c r="B21" s="59" t="s">
        <v>453</v>
      </c>
      <c r="C21" s="23"/>
    </row>
    <row r="22" spans="1:3" ht="15.75">
      <c r="A22" s="79" t="s">
        <v>594</v>
      </c>
      <c r="B22" s="42" t="s">
        <v>454</v>
      </c>
      <c r="C22" s="43">
        <f>SUM(C20:C21)</f>
        <v>8299</v>
      </c>
    </row>
    <row r="25" spans="2:3" s="2" customFormat="1" ht="18">
      <c r="B25" s="8"/>
      <c r="C25" s="9"/>
    </row>
    <row r="26" spans="2:3" s="2" customFormat="1" ht="15">
      <c r="B26" s="10"/>
      <c r="C26" s="10"/>
    </row>
    <row r="27" spans="2:3" s="2" customFormat="1" ht="15">
      <c r="B27" s="11"/>
      <c r="C27" s="10"/>
    </row>
    <row r="28" spans="2:3" s="2" customFormat="1" ht="15">
      <c r="B28" s="10"/>
      <c r="C28" s="10"/>
    </row>
    <row r="29" spans="2:3" s="2" customFormat="1" ht="15">
      <c r="B29" s="10"/>
      <c r="C29" s="10"/>
    </row>
    <row r="30" spans="2:3" s="2" customFormat="1" ht="15">
      <c r="B30" s="10"/>
      <c r="C30" s="10"/>
    </row>
    <row r="31" spans="2:3" s="2" customFormat="1" ht="15">
      <c r="B31" s="10"/>
      <c r="C31" s="10"/>
    </row>
    <row r="32" spans="2:3" s="2" customFormat="1" ht="15">
      <c r="B32" s="10"/>
      <c r="C32" s="10"/>
    </row>
    <row r="33" spans="2:3" s="2" customFormat="1" ht="15">
      <c r="B33" s="10"/>
      <c r="C33" s="10"/>
    </row>
    <row r="34" spans="2:3" s="2" customFormat="1" ht="15">
      <c r="B34" s="12"/>
      <c r="C34" s="10"/>
    </row>
    <row r="35" spans="2:3" s="2" customFormat="1" ht="15">
      <c r="B35" s="12"/>
      <c r="C35" s="10"/>
    </row>
    <row r="36" spans="2:3" s="2" customFormat="1" ht="15">
      <c r="B36" s="13"/>
      <c r="C36" s="10"/>
    </row>
    <row r="37" spans="2:3" s="2" customFormat="1" ht="15">
      <c r="B37" s="13"/>
      <c r="C37" s="10"/>
    </row>
    <row r="38" spans="2:3" s="2" customFormat="1" ht="15">
      <c r="B38" s="10"/>
      <c r="C38" s="10"/>
    </row>
    <row r="39" spans="2:3" s="2" customFormat="1" ht="15">
      <c r="B39" s="14"/>
      <c r="C39" s="10"/>
    </row>
    <row r="40" spans="2:3" s="2" customFormat="1" ht="15.75">
      <c r="B40" s="15"/>
      <c r="C40" s="16"/>
    </row>
  </sheetData>
  <sheetProtection/>
  <mergeCells count="3">
    <mergeCell ref="B2:C2"/>
    <mergeCell ref="B3:C3"/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zoomScalePageLayoutView="0" workbookViewId="0" topLeftCell="B1">
      <selection activeCell="B6" sqref="B6:H97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0.421875" style="0" customWidth="1"/>
    <col min="6" max="6" width="12.00390625" style="0" customWidth="1"/>
    <col min="7" max="7" width="22.00390625" style="0" customWidth="1"/>
    <col min="8" max="8" width="12.140625" style="0" customWidth="1"/>
  </cols>
  <sheetData>
    <row r="1" spans="3:8" ht="15.75">
      <c r="C1" s="18"/>
      <c r="D1" s="95" t="s">
        <v>716</v>
      </c>
      <c r="E1" s="95"/>
      <c r="F1" s="95"/>
      <c r="G1" s="95"/>
      <c r="H1" s="95"/>
    </row>
    <row r="2" spans="3:8" ht="15.75">
      <c r="C2" s="92" t="s">
        <v>565</v>
      </c>
      <c r="D2" s="92"/>
      <c r="E2" s="92"/>
      <c r="F2" s="92"/>
      <c r="G2" s="92"/>
      <c r="H2" s="92"/>
    </row>
    <row r="3" spans="3:8" ht="15.75">
      <c r="C3" s="96" t="s">
        <v>232</v>
      </c>
      <c r="D3" s="96"/>
      <c r="E3" s="96"/>
      <c r="F3" s="96"/>
      <c r="G3" s="96"/>
      <c r="H3" s="96"/>
    </row>
    <row r="4" spans="3:8" ht="15.75">
      <c r="C4" s="27"/>
      <c r="D4" s="18"/>
      <c r="E4" s="18"/>
      <c r="F4" s="18"/>
      <c r="G4" s="18"/>
      <c r="H4" s="18"/>
    </row>
    <row r="5" spans="3:8" ht="15.75">
      <c r="C5" s="28" t="s">
        <v>561</v>
      </c>
      <c r="D5" s="18"/>
      <c r="E5" s="18"/>
      <c r="F5" s="18"/>
      <c r="G5" s="18"/>
      <c r="H5" s="18"/>
    </row>
    <row r="6" spans="2:8" s="89" customFormat="1" ht="56.25" customHeight="1">
      <c r="B6" s="90"/>
      <c r="C6" s="20" t="s">
        <v>572</v>
      </c>
      <c r="D6" s="20" t="s">
        <v>573</v>
      </c>
      <c r="E6" s="80" t="s">
        <v>574</v>
      </c>
      <c r="F6" s="80" t="s">
        <v>575</v>
      </c>
      <c r="G6" s="80" t="s">
        <v>727</v>
      </c>
      <c r="H6" s="81" t="s">
        <v>577</v>
      </c>
    </row>
    <row r="7" spans="2:8" ht="24.75" customHeight="1">
      <c r="B7" s="79" t="s">
        <v>578</v>
      </c>
      <c r="C7" s="29" t="s">
        <v>233</v>
      </c>
      <c r="D7" s="25" t="s">
        <v>234</v>
      </c>
      <c r="E7" s="22"/>
      <c r="F7" s="22"/>
      <c r="G7" s="22"/>
      <c r="H7" s="22"/>
    </row>
    <row r="8" spans="2:8" ht="28.5" customHeight="1">
      <c r="B8" s="79" t="s">
        <v>579</v>
      </c>
      <c r="C8" s="21" t="s">
        <v>235</v>
      </c>
      <c r="D8" s="25" t="s">
        <v>236</v>
      </c>
      <c r="E8" s="22"/>
      <c r="F8" s="22"/>
      <c r="G8" s="22"/>
      <c r="H8" s="22"/>
    </row>
    <row r="9" spans="2:8" ht="28.5" customHeight="1">
      <c r="B9" s="79" t="s">
        <v>580</v>
      </c>
      <c r="C9" s="21" t="s">
        <v>237</v>
      </c>
      <c r="D9" s="25" t="s">
        <v>238</v>
      </c>
      <c r="E9" s="22"/>
      <c r="F9" s="22"/>
      <c r="G9" s="22"/>
      <c r="H9" s="22"/>
    </row>
    <row r="10" spans="2:8" ht="22.5" customHeight="1">
      <c r="B10" s="79" t="s">
        <v>581</v>
      </c>
      <c r="C10" s="21" t="s">
        <v>239</v>
      </c>
      <c r="D10" s="25" t="s">
        <v>240</v>
      </c>
      <c r="E10" s="22"/>
      <c r="F10" s="22"/>
      <c r="G10" s="22"/>
      <c r="H10" s="22"/>
    </row>
    <row r="11" spans="2:8" ht="21" customHeight="1">
      <c r="B11" s="79" t="s">
        <v>582</v>
      </c>
      <c r="C11" s="21" t="s">
        <v>241</v>
      </c>
      <c r="D11" s="25" t="s">
        <v>242</v>
      </c>
      <c r="E11" s="22"/>
      <c r="F11" s="22"/>
      <c r="G11" s="22"/>
      <c r="H11" s="22"/>
    </row>
    <row r="12" spans="2:8" ht="22.5" customHeight="1">
      <c r="B12" s="79" t="s">
        <v>583</v>
      </c>
      <c r="C12" s="21" t="s">
        <v>243</v>
      </c>
      <c r="D12" s="25" t="s">
        <v>244</v>
      </c>
      <c r="E12" s="22"/>
      <c r="F12" s="22"/>
      <c r="G12" s="22"/>
      <c r="H12" s="22"/>
    </row>
    <row r="13" spans="2:8" ht="21" customHeight="1">
      <c r="B13" s="79" t="s">
        <v>584</v>
      </c>
      <c r="C13" s="23" t="s">
        <v>245</v>
      </c>
      <c r="D13" s="24" t="s">
        <v>246</v>
      </c>
      <c r="E13" s="22"/>
      <c r="F13" s="22"/>
      <c r="G13" s="22"/>
      <c r="H13" s="22"/>
    </row>
    <row r="14" spans="2:8" ht="17.25" customHeight="1">
      <c r="B14" s="79" t="s">
        <v>585</v>
      </c>
      <c r="C14" s="21" t="s">
        <v>247</v>
      </c>
      <c r="D14" s="25" t="s">
        <v>248</v>
      </c>
      <c r="E14" s="22"/>
      <c r="F14" s="22"/>
      <c r="G14" s="22"/>
      <c r="H14" s="22"/>
    </row>
    <row r="15" spans="2:8" ht="28.5" customHeight="1">
      <c r="B15" s="79" t="s">
        <v>586</v>
      </c>
      <c r="C15" s="21" t="s">
        <v>249</v>
      </c>
      <c r="D15" s="25" t="s">
        <v>250</v>
      </c>
      <c r="E15" s="22"/>
      <c r="F15" s="22"/>
      <c r="G15" s="22"/>
      <c r="H15" s="22"/>
    </row>
    <row r="16" spans="2:8" ht="30.75" customHeight="1">
      <c r="B16" s="79" t="s">
        <v>587</v>
      </c>
      <c r="C16" s="21" t="s">
        <v>251</v>
      </c>
      <c r="D16" s="25" t="s">
        <v>252</v>
      </c>
      <c r="E16" s="22"/>
      <c r="F16" s="22"/>
      <c r="G16" s="22"/>
      <c r="H16" s="22"/>
    </row>
    <row r="17" spans="2:8" ht="31.5" customHeight="1">
      <c r="B17" s="79" t="s">
        <v>588</v>
      </c>
      <c r="C17" s="21" t="s">
        <v>253</v>
      </c>
      <c r="D17" s="25" t="s">
        <v>254</v>
      </c>
      <c r="E17" s="22"/>
      <c r="F17" s="22"/>
      <c r="G17" s="22"/>
      <c r="H17" s="22"/>
    </row>
    <row r="18" spans="2:8" ht="29.25" customHeight="1">
      <c r="B18" s="79" t="s">
        <v>589</v>
      </c>
      <c r="C18" s="21" t="s">
        <v>255</v>
      </c>
      <c r="D18" s="25" t="s">
        <v>256</v>
      </c>
      <c r="E18" s="22">
        <v>460</v>
      </c>
      <c r="F18" s="22"/>
      <c r="G18" s="22"/>
      <c r="H18" s="22">
        <v>460</v>
      </c>
    </row>
    <row r="19" spans="2:8" ht="21.75" customHeight="1">
      <c r="B19" s="79" t="s">
        <v>590</v>
      </c>
      <c r="C19" s="23" t="s">
        <v>257</v>
      </c>
      <c r="D19" s="24" t="s">
        <v>258</v>
      </c>
      <c r="E19" s="22">
        <v>460</v>
      </c>
      <c r="F19" s="22"/>
      <c r="G19" s="22"/>
      <c r="H19" s="22">
        <v>460</v>
      </c>
    </row>
    <row r="20" spans="2:8" ht="21.75" customHeight="1">
      <c r="B20" s="79" t="s">
        <v>591</v>
      </c>
      <c r="C20" s="21" t="s">
        <v>259</v>
      </c>
      <c r="D20" s="25" t="s">
        <v>260</v>
      </c>
      <c r="E20" s="22"/>
      <c r="F20" s="22"/>
      <c r="G20" s="22"/>
      <c r="H20" s="22"/>
    </row>
    <row r="21" spans="2:8" ht="25.5" customHeight="1">
      <c r="B21" s="79" t="s">
        <v>592</v>
      </c>
      <c r="C21" s="21" t="s">
        <v>261</v>
      </c>
      <c r="D21" s="25" t="s">
        <v>262</v>
      </c>
      <c r="E21" s="22"/>
      <c r="F21" s="22"/>
      <c r="G21" s="22"/>
      <c r="H21" s="22"/>
    </row>
    <row r="22" spans="2:8" ht="15.75">
      <c r="B22" s="79" t="s">
        <v>593</v>
      </c>
      <c r="C22" s="23" t="s">
        <v>263</v>
      </c>
      <c r="D22" s="24" t="s">
        <v>264</v>
      </c>
      <c r="E22" s="22"/>
      <c r="F22" s="22"/>
      <c r="G22" s="22"/>
      <c r="H22" s="22"/>
    </row>
    <row r="23" spans="2:8" ht="17.25" customHeight="1">
      <c r="B23" s="79" t="s">
        <v>594</v>
      </c>
      <c r="C23" s="21" t="s">
        <v>265</v>
      </c>
      <c r="D23" s="25" t="s">
        <v>266</v>
      </c>
      <c r="E23" s="22"/>
      <c r="F23" s="22"/>
      <c r="G23" s="22"/>
      <c r="H23" s="22"/>
    </row>
    <row r="24" spans="2:8" ht="18" customHeight="1">
      <c r="B24" s="79" t="s">
        <v>595</v>
      </c>
      <c r="C24" s="21" t="s">
        <v>267</v>
      </c>
      <c r="D24" s="25" t="s">
        <v>268</v>
      </c>
      <c r="E24" s="22"/>
      <c r="F24" s="22"/>
      <c r="G24" s="22"/>
      <c r="H24" s="22"/>
    </row>
    <row r="25" spans="2:8" ht="12.75" customHeight="1">
      <c r="B25" s="79" t="s">
        <v>596</v>
      </c>
      <c r="C25" s="21" t="s">
        <v>269</v>
      </c>
      <c r="D25" s="25" t="s">
        <v>270</v>
      </c>
      <c r="E25" s="22"/>
      <c r="F25" s="22"/>
      <c r="G25" s="22"/>
      <c r="H25" s="22"/>
    </row>
    <row r="26" spans="2:8" ht="17.25" customHeight="1">
      <c r="B26" s="79" t="s">
        <v>597</v>
      </c>
      <c r="C26" s="21" t="s">
        <v>271</v>
      </c>
      <c r="D26" s="25" t="s">
        <v>272</v>
      </c>
      <c r="E26" s="22"/>
      <c r="F26" s="22"/>
      <c r="G26" s="22"/>
      <c r="H26" s="22"/>
    </row>
    <row r="27" spans="2:8" ht="15.75">
      <c r="B27" s="79" t="s">
        <v>598</v>
      </c>
      <c r="C27" s="21" t="s">
        <v>273</v>
      </c>
      <c r="D27" s="25" t="s">
        <v>274</v>
      </c>
      <c r="E27" s="22"/>
      <c r="F27" s="22"/>
      <c r="G27" s="22"/>
      <c r="H27" s="22"/>
    </row>
    <row r="28" spans="2:8" ht="20.25" customHeight="1">
      <c r="B28" s="79" t="s">
        <v>599</v>
      </c>
      <c r="C28" s="21" t="s">
        <v>275</v>
      </c>
      <c r="D28" s="25" t="s">
        <v>276</v>
      </c>
      <c r="E28" s="22"/>
      <c r="F28" s="22"/>
      <c r="G28" s="22"/>
      <c r="H28" s="22"/>
    </row>
    <row r="29" spans="2:8" ht="15.75">
      <c r="B29" s="79" t="s">
        <v>600</v>
      </c>
      <c r="C29" s="21" t="s">
        <v>277</v>
      </c>
      <c r="D29" s="25" t="s">
        <v>278</v>
      </c>
      <c r="E29" s="22"/>
      <c r="F29" s="22"/>
      <c r="G29" s="22"/>
      <c r="H29" s="22"/>
    </row>
    <row r="30" spans="2:8" ht="17.25" customHeight="1">
      <c r="B30" s="79" t="s">
        <v>601</v>
      </c>
      <c r="C30" s="21" t="s">
        <v>279</v>
      </c>
      <c r="D30" s="25" t="s">
        <v>280</v>
      </c>
      <c r="E30" s="22"/>
      <c r="F30" s="22"/>
      <c r="G30" s="22"/>
      <c r="H30" s="22"/>
    </row>
    <row r="31" spans="2:8" ht="18" customHeight="1">
      <c r="B31" s="79" t="s">
        <v>602</v>
      </c>
      <c r="C31" s="23" t="s">
        <v>281</v>
      </c>
      <c r="D31" s="24" t="s">
        <v>282</v>
      </c>
      <c r="E31" s="22"/>
      <c r="F31" s="22"/>
      <c r="G31" s="22"/>
      <c r="H31" s="22"/>
    </row>
    <row r="32" spans="2:8" ht="19.5" customHeight="1">
      <c r="B32" s="79" t="s">
        <v>603</v>
      </c>
      <c r="C32" s="21" t="s">
        <v>283</v>
      </c>
      <c r="D32" s="25" t="s">
        <v>284</v>
      </c>
      <c r="E32" s="22">
        <v>57</v>
      </c>
      <c r="F32" s="22"/>
      <c r="G32" s="22"/>
      <c r="H32" s="22">
        <v>57</v>
      </c>
    </row>
    <row r="33" spans="2:8" ht="15.75">
      <c r="B33" s="79" t="s">
        <v>604</v>
      </c>
      <c r="C33" s="23" t="s">
        <v>285</v>
      </c>
      <c r="D33" s="24" t="s">
        <v>286</v>
      </c>
      <c r="E33" s="22">
        <f>SUM(E22,E23,E24,E25,E31,E32)</f>
        <v>57</v>
      </c>
      <c r="F33" s="22"/>
      <c r="G33" s="22"/>
      <c r="H33" s="22">
        <f>SUM(H22,H23,H24,H25,H31,H32)</f>
        <v>57</v>
      </c>
    </row>
    <row r="34" spans="2:8" ht="18.75" customHeight="1">
      <c r="B34" s="79" t="s">
        <v>605</v>
      </c>
      <c r="C34" s="30" t="s">
        <v>287</v>
      </c>
      <c r="D34" s="25" t="s">
        <v>288</v>
      </c>
      <c r="E34" s="22"/>
      <c r="F34" s="22"/>
      <c r="G34" s="22"/>
      <c r="H34" s="22"/>
    </row>
    <row r="35" spans="2:8" ht="18" customHeight="1">
      <c r="B35" s="79" t="s">
        <v>606</v>
      </c>
      <c r="C35" s="30" t="s">
        <v>289</v>
      </c>
      <c r="D35" s="25" t="s">
        <v>290</v>
      </c>
      <c r="E35" s="22"/>
      <c r="F35" s="22"/>
      <c r="G35" s="22"/>
      <c r="H35" s="22"/>
    </row>
    <row r="36" spans="2:8" ht="16.5" customHeight="1">
      <c r="B36" s="79" t="s">
        <v>607</v>
      </c>
      <c r="C36" s="30" t="s">
        <v>291</v>
      </c>
      <c r="D36" s="25" t="s">
        <v>292</v>
      </c>
      <c r="E36" s="22"/>
      <c r="F36" s="22"/>
      <c r="G36" s="22"/>
      <c r="H36" s="22"/>
    </row>
    <row r="37" spans="2:8" ht="15.75">
      <c r="B37" s="79" t="s">
        <v>608</v>
      </c>
      <c r="C37" s="30" t="s">
        <v>293</v>
      </c>
      <c r="D37" s="25" t="s">
        <v>294</v>
      </c>
      <c r="E37" s="22"/>
      <c r="F37" s="22"/>
      <c r="G37" s="22"/>
      <c r="H37" s="22"/>
    </row>
    <row r="38" spans="2:8" ht="15.75">
      <c r="B38" s="79" t="s">
        <v>609</v>
      </c>
      <c r="C38" s="30" t="s">
        <v>295</v>
      </c>
      <c r="D38" s="25" t="s">
        <v>296</v>
      </c>
      <c r="E38" s="22"/>
      <c r="F38" s="22"/>
      <c r="G38" s="22"/>
      <c r="H38" s="22"/>
    </row>
    <row r="39" spans="2:8" ht="18.75" customHeight="1">
      <c r="B39" s="79" t="s">
        <v>610</v>
      </c>
      <c r="C39" s="30" t="s">
        <v>297</v>
      </c>
      <c r="D39" s="25" t="s">
        <v>298</v>
      </c>
      <c r="E39" s="22"/>
      <c r="F39" s="22"/>
      <c r="G39" s="22"/>
      <c r="H39" s="22"/>
    </row>
    <row r="40" spans="2:8" ht="16.5" customHeight="1">
      <c r="B40" s="79" t="s">
        <v>611</v>
      </c>
      <c r="C40" s="30" t="s">
        <v>299</v>
      </c>
      <c r="D40" s="25" t="s">
        <v>300</v>
      </c>
      <c r="E40" s="22"/>
      <c r="F40" s="22"/>
      <c r="G40" s="22"/>
      <c r="H40" s="22"/>
    </row>
    <row r="41" spans="2:8" ht="15.75">
      <c r="B41" s="79" t="s">
        <v>612</v>
      </c>
      <c r="C41" s="30" t="s">
        <v>301</v>
      </c>
      <c r="D41" s="25" t="s">
        <v>302</v>
      </c>
      <c r="E41" s="22"/>
      <c r="F41" s="22"/>
      <c r="G41" s="22"/>
      <c r="H41" s="22"/>
    </row>
    <row r="42" spans="2:8" ht="15.75" customHeight="1">
      <c r="B42" s="79" t="s">
        <v>613</v>
      </c>
      <c r="C42" s="30" t="s">
        <v>303</v>
      </c>
      <c r="D42" s="25" t="s">
        <v>304</v>
      </c>
      <c r="E42" s="22"/>
      <c r="F42" s="22"/>
      <c r="G42" s="22"/>
      <c r="H42" s="22"/>
    </row>
    <row r="43" spans="2:8" ht="15" customHeight="1">
      <c r="B43" s="79" t="s">
        <v>614</v>
      </c>
      <c r="C43" s="30" t="s">
        <v>305</v>
      </c>
      <c r="D43" s="25" t="s">
        <v>306</v>
      </c>
      <c r="E43" s="22">
        <v>18</v>
      </c>
      <c r="F43" s="22"/>
      <c r="G43" s="22"/>
      <c r="H43" s="22">
        <v>18</v>
      </c>
    </row>
    <row r="44" spans="2:8" ht="15.75">
      <c r="B44" s="79" t="s">
        <v>615</v>
      </c>
      <c r="C44" s="31" t="s">
        <v>307</v>
      </c>
      <c r="D44" s="24" t="s">
        <v>308</v>
      </c>
      <c r="E44" s="22">
        <v>18</v>
      </c>
      <c r="F44" s="22"/>
      <c r="G44" s="22"/>
      <c r="H44" s="22">
        <v>18</v>
      </c>
    </row>
    <row r="45" spans="2:8" ht="30.75" customHeight="1">
      <c r="B45" s="79" t="s">
        <v>616</v>
      </c>
      <c r="C45" s="30" t="s">
        <v>309</v>
      </c>
      <c r="D45" s="25" t="s">
        <v>310</v>
      </c>
      <c r="E45" s="22"/>
      <c r="F45" s="22"/>
      <c r="G45" s="22"/>
      <c r="H45" s="22"/>
    </row>
    <row r="46" spans="2:8" ht="27.75" customHeight="1">
      <c r="B46" s="79" t="s">
        <v>617</v>
      </c>
      <c r="C46" s="21" t="s">
        <v>311</v>
      </c>
      <c r="D46" s="25" t="s">
        <v>312</v>
      </c>
      <c r="E46" s="22"/>
      <c r="F46" s="22"/>
      <c r="G46" s="22"/>
      <c r="H46" s="22"/>
    </row>
    <row r="47" spans="2:8" ht="24.75" customHeight="1">
      <c r="B47" s="79" t="s">
        <v>618</v>
      </c>
      <c r="C47" s="30" t="s">
        <v>313</v>
      </c>
      <c r="D47" s="25" t="s">
        <v>314</v>
      </c>
      <c r="E47" s="22"/>
      <c r="F47" s="22"/>
      <c r="G47" s="22"/>
      <c r="H47" s="22"/>
    </row>
    <row r="48" spans="2:8" ht="20.25" customHeight="1">
      <c r="B48" s="79" t="s">
        <v>619</v>
      </c>
      <c r="C48" s="23" t="s">
        <v>315</v>
      </c>
      <c r="D48" s="24" t="s">
        <v>316</v>
      </c>
      <c r="E48" s="22"/>
      <c r="F48" s="22"/>
      <c r="G48" s="22"/>
      <c r="H48" s="22"/>
    </row>
    <row r="49" spans="2:8" ht="15.75">
      <c r="B49" s="79" t="s">
        <v>620</v>
      </c>
      <c r="C49" s="32" t="s">
        <v>137</v>
      </c>
      <c r="D49" s="33"/>
      <c r="E49" s="22">
        <v>535</v>
      </c>
      <c r="F49" s="22"/>
      <c r="G49" s="22"/>
      <c r="H49" s="22">
        <v>535</v>
      </c>
    </row>
    <row r="50" spans="2:8" ht="24" customHeight="1">
      <c r="B50" s="79" t="s">
        <v>621</v>
      </c>
      <c r="C50" s="21" t="s">
        <v>317</v>
      </c>
      <c r="D50" s="25" t="s">
        <v>318</v>
      </c>
      <c r="E50" s="22"/>
      <c r="F50" s="22"/>
      <c r="G50" s="22"/>
      <c r="H50" s="22"/>
    </row>
    <row r="51" spans="2:8" ht="29.25" customHeight="1">
      <c r="B51" s="79" t="s">
        <v>622</v>
      </c>
      <c r="C51" s="21" t="s">
        <v>319</v>
      </c>
      <c r="D51" s="25" t="s">
        <v>320</v>
      </c>
      <c r="E51" s="22"/>
      <c r="F51" s="22"/>
      <c r="G51" s="22"/>
      <c r="H51" s="22"/>
    </row>
    <row r="52" spans="2:8" ht="32.25" customHeight="1">
      <c r="B52" s="79" t="s">
        <v>623</v>
      </c>
      <c r="C52" s="21" t="s">
        <v>321</v>
      </c>
      <c r="D52" s="25" t="s">
        <v>322</v>
      </c>
      <c r="E52" s="22"/>
      <c r="F52" s="22"/>
      <c r="G52" s="22"/>
      <c r="H52" s="22"/>
    </row>
    <row r="53" spans="2:8" ht="37.5" customHeight="1">
      <c r="B53" s="79" t="s">
        <v>624</v>
      </c>
      <c r="C53" s="21" t="s">
        <v>323</v>
      </c>
      <c r="D53" s="25" t="s">
        <v>324</v>
      </c>
      <c r="E53" s="22"/>
      <c r="F53" s="22"/>
      <c r="G53" s="22"/>
      <c r="H53" s="22"/>
    </row>
    <row r="54" spans="2:8" ht="33.75" customHeight="1">
      <c r="B54" s="79" t="s">
        <v>625</v>
      </c>
      <c r="C54" s="21" t="s">
        <v>325</v>
      </c>
      <c r="D54" s="25" t="s">
        <v>326</v>
      </c>
      <c r="E54" s="22"/>
      <c r="F54" s="22"/>
      <c r="G54" s="22"/>
      <c r="H54" s="22"/>
    </row>
    <row r="55" spans="2:8" ht="21" customHeight="1">
      <c r="B55" s="79" t="s">
        <v>626</v>
      </c>
      <c r="C55" s="23" t="s">
        <v>327</v>
      </c>
      <c r="D55" s="24" t="s">
        <v>328</v>
      </c>
      <c r="E55" s="22"/>
      <c r="F55" s="22"/>
      <c r="G55" s="22"/>
      <c r="H55" s="22"/>
    </row>
    <row r="56" spans="2:8" ht="22.5" customHeight="1">
      <c r="B56" s="79" t="s">
        <v>627</v>
      </c>
      <c r="C56" s="30" t="s">
        <v>329</v>
      </c>
      <c r="D56" s="25" t="s">
        <v>330</v>
      </c>
      <c r="E56" s="22"/>
      <c r="F56" s="22"/>
      <c r="G56" s="22"/>
      <c r="H56" s="22"/>
    </row>
    <row r="57" spans="2:8" ht="15.75">
      <c r="B57" s="79" t="s">
        <v>628</v>
      </c>
      <c r="C57" s="30" t="s">
        <v>331</v>
      </c>
      <c r="D57" s="25" t="s">
        <v>332</v>
      </c>
      <c r="E57" s="22"/>
      <c r="F57" s="22"/>
      <c r="G57" s="22"/>
      <c r="H57" s="22"/>
    </row>
    <row r="58" spans="2:8" ht="15.75">
      <c r="B58" s="79" t="s">
        <v>629</v>
      </c>
      <c r="C58" s="30" t="s">
        <v>333</v>
      </c>
      <c r="D58" s="25" t="s">
        <v>334</v>
      </c>
      <c r="E58" s="22"/>
      <c r="F58" s="22"/>
      <c r="G58" s="22"/>
      <c r="H58" s="22"/>
    </row>
    <row r="59" spans="2:8" ht="15.75">
      <c r="B59" s="79" t="s">
        <v>630</v>
      </c>
      <c r="C59" s="30" t="s">
        <v>335</v>
      </c>
      <c r="D59" s="25" t="s">
        <v>336</v>
      </c>
      <c r="E59" s="22"/>
      <c r="F59" s="22"/>
      <c r="G59" s="22"/>
      <c r="H59" s="22"/>
    </row>
    <row r="60" spans="2:8" ht="15.75">
      <c r="B60" s="79" t="s">
        <v>631</v>
      </c>
      <c r="C60" s="30" t="s">
        <v>337</v>
      </c>
      <c r="D60" s="25" t="s">
        <v>338</v>
      </c>
      <c r="E60" s="22"/>
      <c r="F60" s="22"/>
      <c r="G60" s="22"/>
      <c r="H60" s="22"/>
    </row>
    <row r="61" spans="2:8" ht="15.75">
      <c r="B61" s="79" t="s">
        <v>632</v>
      </c>
      <c r="C61" s="23" t="s">
        <v>339</v>
      </c>
      <c r="D61" s="24" t="s">
        <v>340</v>
      </c>
      <c r="E61" s="22"/>
      <c r="F61" s="22"/>
      <c r="G61" s="22"/>
      <c r="H61" s="22"/>
    </row>
    <row r="62" spans="2:8" ht="31.5">
      <c r="B62" s="79" t="s">
        <v>633</v>
      </c>
      <c r="C62" s="30" t="s">
        <v>341</v>
      </c>
      <c r="D62" s="25" t="s">
        <v>342</v>
      </c>
      <c r="E62" s="22"/>
      <c r="F62" s="22"/>
      <c r="G62" s="22"/>
      <c r="H62" s="22"/>
    </row>
    <row r="63" spans="2:8" ht="31.5">
      <c r="B63" s="79" t="s">
        <v>634</v>
      </c>
      <c r="C63" s="21" t="s">
        <v>343</v>
      </c>
      <c r="D63" s="25" t="s">
        <v>344</v>
      </c>
      <c r="E63" s="22"/>
      <c r="F63" s="22"/>
      <c r="G63" s="22"/>
      <c r="H63" s="22"/>
    </row>
    <row r="64" spans="2:8" ht="15.75">
      <c r="B64" s="79" t="s">
        <v>635</v>
      </c>
      <c r="C64" s="30" t="s">
        <v>345</v>
      </c>
      <c r="D64" s="25" t="s">
        <v>346</v>
      </c>
      <c r="E64" s="22"/>
      <c r="F64" s="22"/>
      <c r="G64" s="22"/>
      <c r="H64" s="22"/>
    </row>
    <row r="65" spans="2:8" ht="15.75">
      <c r="B65" s="79" t="s">
        <v>636</v>
      </c>
      <c r="C65" s="23" t="s">
        <v>347</v>
      </c>
      <c r="D65" s="24" t="s">
        <v>348</v>
      </c>
      <c r="E65" s="22"/>
      <c r="F65" s="22"/>
      <c r="G65" s="22"/>
      <c r="H65" s="22"/>
    </row>
    <row r="66" spans="2:8" ht="15.75">
      <c r="B66" s="79" t="s">
        <v>637</v>
      </c>
      <c r="C66" s="32" t="s">
        <v>182</v>
      </c>
      <c r="D66" s="33"/>
      <c r="E66" s="22">
        <v>0</v>
      </c>
      <c r="F66" s="22"/>
      <c r="G66" s="22"/>
      <c r="H66" s="22">
        <v>0</v>
      </c>
    </row>
    <row r="67" spans="2:8" ht="15.75">
      <c r="B67" s="79" t="s">
        <v>638</v>
      </c>
      <c r="C67" s="34" t="s">
        <v>349</v>
      </c>
      <c r="D67" s="35" t="s">
        <v>350</v>
      </c>
      <c r="E67" s="22">
        <f>SUM(E19,E33,E44,E48,E55,E61,E65)</f>
        <v>535</v>
      </c>
      <c r="F67" s="22"/>
      <c r="G67" s="22"/>
      <c r="H67" s="22">
        <f>SUM(I20,H19,H33,H44,H48,H55,H61,H65)</f>
        <v>535</v>
      </c>
    </row>
    <row r="68" spans="2:8" ht="15.75">
      <c r="B68" s="79" t="s">
        <v>639</v>
      </c>
      <c r="C68" s="36" t="s">
        <v>351</v>
      </c>
      <c r="D68" s="37"/>
      <c r="E68" s="22">
        <v>41374</v>
      </c>
      <c r="F68" s="22"/>
      <c r="G68" s="22"/>
      <c r="H68" s="22">
        <v>41374</v>
      </c>
    </row>
    <row r="69" spans="2:8" ht="15.75">
      <c r="B69" s="79" t="s">
        <v>640</v>
      </c>
      <c r="C69" s="36" t="s">
        <v>352</v>
      </c>
      <c r="D69" s="37"/>
      <c r="E69" s="22">
        <v>0</v>
      </c>
      <c r="F69" s="22"/>
      <c r="G69" s="22"/>
      <c r="H69" s="22">
        <v>0</v>
      </c>
    </row>
    <row r="70" spans="2:8" ht="19.5" customHeight="1">
      <c r="B70" s="79" t="s">
        <v>641</v>
      </c>
      <c r="C70" s="38" t="s">
        <v>353</v>
      </c>
      <c r="D70" s="21" t="s">
        <v>354</v>
      </c>
      <c r="E70" s="22"/>
      <c r="F70" s="22"/>
      <c r="G70" s="22"/>
      <c r="H70" s="22"/>
    </row>
    <row r="71" spans="2:8" ht="23.25" customHeight="1">
      <c r="B71" s="79" t="s">
        <v>642</v>
      </c>
      <c r="C71" s="30" t="s">
        <v>355</v>
      </c>
      <c r="D71" s="21" t="s">
        <v>356</v>
      </c>
      <c r="E71" s="22"/>
      <c r="F71" s="22"/>
      <c r="G71" s="22"/>
      <c r="H71" s="22"/>
    </row>
    <row r="72" spans="2:8" ht="22.5" customHeight="1">
      <c r="B72" s="79" t="s">
        <v>643</v>
      </c>
      <c r="C72" s="38" t="s">
        <v>357</v>
      </c>
      <c r="D72" s="21" t="s">
        <v>358</v>
      </c>
      <c r="E72" s="22"/>
      <c r="F72" s="22"/>
      <c r="G72" s="22"/>
      <c r="H72" s="22"/>
    </row>
    <row r="73" spans="2:8" ht="14.25" customHeight="1">
      <c r="B73" s="79" t="s">
        <v>644</v>
      </c>
      <c r="C73" s="31" t="s">
        <v>359</v>
      </c>
      <c r="D73" s="23" t="s">
        <v>360</v>
      </c>
      <c r="E73" s="22"/>
      <c r="F73" s="22"/>
      <c r="G73" s="22"/>
      <c r="H73" s="22"/>
    </row>
    <row r="74" spans="2:8" ht="20.25" customHeight="1">
      <c r="B74" s="79" t="s">
        <v>645</v>
      </c>
      <c r="C74" s="30" t="s">
        <v>361</v>
      </c>
      <c r="D74" s="21" t="s">
        <v>362</v>
      </c>
      <c r="E74" s="22"/>
      <c r="F74" s="22"/>
      <c r="G74" s="22"/>
      <c r="H74" s="22"/>
    </row>
    <row r="75" spans="2:8" ht="22.5" customHeight="1">
      <c r="B75" s="79" t="s">
        <v>646</v>
      </c>
      <c r="C75" s="38" t="s">
        <v>363</v>
      </c>
      <c r="D75" s="21" t="s">
        <v>364</v>
      </c>
      <c r="E75" s="22"/>
      <c r="F75" s="22"/>
      <c r="G75" s="22"/>
      <c r="H75" s="22"/>
    </row>
    <row r="76" spans="2:8" ht="21" customHeight="1">
      <c r="B76" s="79" t="s">
        <v>647</v>
      </c>
      <c r="C76" s="30" t="s">
        <v>365</v>
      </c>
      <c r="D76" s="21" t="s">
        <v>366</v>
      </c>
      <c r="E76" s="22"/>
      <c r="F76" s="22"/>
      <c r="G76" s="22"/>
      <c r="H76" s="22"/>
    </row>
    <row r="77" spans="2:8" ht="21" customHeight="1">
      <c r="B77" s="79" t="s">
        <v>648</v>
      </c>
      <c r="C77" s="38" t="s">
        <v>367</v>
      </c>
      <c r="D77" s="21" t="s">
        <v>368</v>
      </c>
      <c r="E77" s="22"/>
      <c r="F77" s="22"/>
      <c r="G77" s="22"/>
      <c r="H77" s="22"/>
    </row>
    <row r="78" spans="2:8" ht="15.75">
      <c r="B78" s="79" t="s">
        <v>649</v>
      </c>
      <c r="C78" s="39" t="s">
        <v>369</v>
      </c>
      <c r="D78" s="23" t="s">
        <v>370</v>
      </c>
      <c r="E78" s="22"/>
      <c r="F78" s="22"/>
      <c r="G78" s="22"/>
      <c r="H78" s="22"/>
    </row>
    <row r="79" spans="2:8" ht="31.5" customHeight="1">
      <c r="B79" s="79" t="s">
        <v>650</v>
      </c>
      <c r="C79" s="21" t="s">
        <v>371</v>
      </c>
      <c r="D79" s="21" t="s">
        <v>372</v>
      </c>
      <c r="E79" s="22">
        <v>114</v>
      </c>
      <c r="F79" s="22"/>
      <c r="G79" s="22"/>
      <c r="H79" s="22">
        <v>114</v>
      </c>
    </row>
    <row r="80" spans="2:8" ht="31.5">
      <c r="B80" s="79" t="s">
        <v>651</v>
      </c>
      <c r="C80" s="21" t="s">
        <v>373</v>
      </c>
      <c r="D80" s="21" t="s">
        <v>372</v>
      </c>
      <c r="E80" s="22"/>
      <c r="F80" s="22"/>
      <c r="G80" s="22"/>
      <c r="H80" s="22"/>
    </row>
    <row r="81" spans="2:8" ht="24.75" customHeight="1">
      <c r="B81" s="79" t="s">
        <v>652</v>
      </c>
      <c r="C81" s="21" t="s">
        <v>374</v>
      </c>
      <c r="D81" s="21" t="s">
        <v>375</v>
      </c>
      <c r="E81" s="22"/>
      <c r="F81" s="22"/>
      <c r="G81" s="22"/>
      <c r="H81" s="22"/>
    </row>
    <row r="82" spans="2:8" ht="27.75" customHeight="1">
      <c r="B82" s="79" t="s">
        <v>653</v>
      </c>
      <c r="C82" s="21" t="s">
        <v>376</v>
      </c>
      <c r="D82" s="21" t="s">
        <v>375</v>
      </c>
      <c r="E82" s="22"/>
      <c r="F82" s="22"/>
      <c r="G82" s="22"/>
      <c r="H82" s="22"/>
    </row>
    <row r="83" spans="2:8" ht="15.75">
      <c r="B83" s="79" t="s">
        <v>654</v>
      </c>
      <c r="C83" s="23" t="s">
        <v>377</v>
      </c>
      <c r="D83" s="23" t="s">
        <v>378</v>
      </c>
      <c r="E83" s="22">
        <f>SUM(E79:E82)</f>
        <v>114</v>
      </c>
      <c r="F83" s="22"/>
      <c r="G83" s="22"/>
      <c r="H83" s="22">
        <f>SUM(H79:H82)</f>
        <v>114</v>
      </c>
    </row>
    <row r="84" spans="2:8" ht="15.75">
      <c r="B84" s="79" t="s">
        <v>655</v>
      </c>
      <c r="C84" s="38" t="s">
        <v>379</v>
      </c>
      <c r="D84" s="21" t="s">
        <v>380</v>
      </c>
      <c r="E84" s="22"/>
      <c r="F84" s="22"/>
      <c r="G84" s="22"/>
      <c r="H84" s="22"/>
    </row>
    <row r="85" spans="2:8" ht="15.75">
      <c r="B85" s="79" t="s">
        <v>656</v>
      </c>
      <c r="C85" s="38" t="s">
        <v>381</v>
      </c>
      <c r="D85" s="21" t="s">
        <v>382</v>
      </c>
      <c r="E85" s="22"/>
      <c r="F85" s="22"/>
      <c r="G85" s="22"/>
      <c r="H85" s="22"/>
    </row>
    <row r="86" spans="2:8" ht="15.75">
      <c r="B86" s="79" t="s">
        <v>657</v>
      </c>
      <c r="C86" s="38" t="s">
        <v>383</v>
      </c>
      <c r="D86" s="21" t="s">
        <v>384</v>
      </c>
      <c r="E86" s="22">
        <v>40725</v>
      </c>
      <c r="F86" s="22"/>
      <c r="G86" s="22"/>
      <c r="H86" s="22">
        <v>40725</v>
      </c>
    </row>
    <row r="87" spans="2:8" ht="15.75">
      <c r="B87" s="79" t="s">
        <v>658</v>
      </c>
      <c r="C87" s="38" t="s">
        <v>385</v>
      </c>
      <c r="D87" s="21" t="s">
        <v>386</v>
      </c>
      <c r="E87" s="22"/>
      <c r="F87" s="22"/>
      <c r="G87" s="22"/>
      <c r="H87" s="22"/>
    </row>
    <row r="88" spans="2:8" ht="15.75">
      <c r="B88" s="79" t="s">
        <v>659</v>
      </c>
      <c r="C88" s="30" t="s">
        <v>387</v>
      </c>
      <c r="D88" s="21" t="s">
        <v>388</v>
      </c>
      <c r="E88" s="22"/>
      <c r="F88" s="22"/>
      <c r="G88" s="22"/>
      <c r="H88" s="22"/>
    </row>
    <row r="89" spans="2:8" ht="15.75">
      <c r="B89" s="79" t="s">
        <v>660</v>
      </c>
      <c r="C89" s="31" t="s">
        <v>389</v>
      </c>
      <c r="D89" s="23" t="s">
        <v>390</v>
      </c>
      <c r="E89" s="22">
        <v>40839</v>
      </c>
      <c r="F89" s="22"/>
      <c r="G89" s="22"/>
      <c r="H89" s="22">
        <v>40839</v>
      </c>
    </row>
    <row r="90" spans="2:8" ht="15.75">
      <c r="B90" s="79" t="s">
        <v>661</v>
      </c>
      <c r="C90" s="30" t="s">
        <v>391</v>
      </c>
      <c r="D90" s="21" t="s">
        <v>392</v>
      </c>
      <c r="E90" s="22"/>
      <c r="F90" s="22"/>
      <c r="G90" s="22"/>
      <c r="H90" s="22"/>
    </row>
    <row r="91" spans="2:8" ht="15.75">
      <c r="B91" s="79" t="s">
        <v>662</v>
      </c>
      <c r="C91" s="30" t="s">
        <v>393</v>
      </c>
      <c r="D91" s="21" t="s">
        <v>394</v>
      </c>
      <c r="E91" s="22"/>
      <c r="F91" s="22"/>
      <c r="G91" s="22"/>
      <c r="H91" s="22"/>
    </row>
    <row r="92" spans="2:8" ht="15.75">
      <c r="B92" s="79" t="s">
        <v>663</v>
      </c>
      <c r="C92" s="38" t="s">
        <v>395</v>
      </c>
      <c r="D92" s="21" t="s">
        <v>396</v>
      </c>
      <c r="E92" s="22"/>
      <c r="F92" s="22"/>
      <c r="G92" s="22"/>
      <c r="H92" s="22"/>
    </row>
    <row r="93" spans="2:8" ht="15.75">
      <c r="B93" s="79" t="s">
        <v>664</v>
      </c>
      <c r="C93" s="38" t="s">
        <v>397</v>
      </c>
      <c r="D93" s="21" t="s">
        <v>398</v>
      </c>
      <c r="E93" s="22"/>
      <c r="F93" s="22"/>
      <c r="G93" s="22"/>
      <c r="H93" s="22"/>
    </row>
    <row r="94" spans="2:8" ht="15.75">
      <c r="B94" s="79" t="s">
        <v>665</v>
      </c>
      <c r="C94" s="39" t="s">
        <v>399</v>
      </c>
      <c r="D94" s="23" t="s">
        <v>400</v>
      </c>
      <c r="E94" s="22"/>
      <c r="F94" s="22"/>
      <c r="G94" s="22"/>
      <c r="H94" s="22"/>
    </row>
    <row r="95" spans="2:8" ht="23.25" customHeight="1">
      <c r="B95" s="79" t="s">
        <v>666</v>
      </c>
      <c r="C95" s="31" t="s">
        <v>401</v>
      </c>
      <c r="D95" s="23" t="s">
        <v>402</v>
      </c>
      <c r="E95" s="22"/>
      <c r="F95" s="22"/>
      <c r="G95" s="22"/>
      <c r="H95" s="22"/>
    </row>
    <row r="96" spans="2:8" ht="15.75">
      <c r="B96" s="79" t="s">
        <v>667</v>
      </c>
      <c r="C96" s="40" t="s">
        <v>403</v>
      </c>
      <c r="D96" s="41" t="s">
        <v>404</v>
      </c>
      <c r="E96" s="22">
        <v>40839</v>
      </c>
      <c r="F96" s="22"/>
      <c r="G96" s="22"/>
      <c r="H96" s="22">
        <v>40839</v>
      </c>
    </row>
    <row r="97" spans="2:8" ht="15.75">
      <c r="B97" s="79" t="s">
        <v>668</v>
      </c>
      <c r="C97" s="42" t="s">
        <v>405</v>
      </c>
      <c r="D97" s="43"/>
      <c r="E97" s="22">
        <v>41374</v>
      </c>
      <c r="F97" s="22"/>
      <c r="G97" s="22"/>
      <c r="H97" s="22">
        <v>41374</v>
      </c>
    </row>
  </sheetData>
  <sheetProtection/>
  <mergeCells count="3">
    <mergeCell ref="D1:H1"/>
    <mergeCell ref="C2:H2"/>
    <mergeCell ref="C3:H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PageLayoutView="0" workbookViewId="0" topLeftCell="A1">
      <selection activeCell="H116" sqref="H116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5.00390625" style="0" customWidth="1"/>
    <col min="5" max="5" width="17.8515625" style="0" customWidth="1"/>
    <col min="6" max="6" width="16.57421875" style="0" customWidth="1"/>
    <col min="7" max="7" width="13.57421875" style="0" customWidth="1"/>
  </cols>
  <sheetData>
    <row r="1" spans="2:7" ht="15.75">
      <c r="B1" s="18"/>
      <c r="C1" s="18"/>
      <c r="D1" s="95" t="s">
        <v>717</v>
      </c>
      <c r="E1" s="95"/>
      <c r="F1" s="95"/>
      <c r="G1" s="95"/>
    </row>
    <row r="2" spans="2:7" ht="15.75" customHeight="1">
      <c r="B2" s="92" t="s">
        <v>565</v>
      </c>
      <c r="C2" s="93"/>
      <c r="D2" s="93"/>
      <c r="E2" s="93"/>
      <c r="F2" s="93"/>
      <c r="G2" s="94"/>
    </row>
    <row r="3" spans="2:7" ht="15.75">
      <c r="B3" s="96" t="s">
        <v>0</v>
      </c>
      <c r="C3" s="93"/>
      <c r="D3" s="93"/>
      <c r="E3" s="93"/>
      <c r="F3" s="93"/>
      <c r="G3" s="94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562</v>
      </c>
      <c r="C5" s="18"/>
      <c r="D5" s="18"/>
      <c r="E5" s="18"/>
      <c r="F5" s="18"/>
      <c r="G5" s="18"/>
    </row>
    <row r="6" spans="2:7" ht="63">
      <c r="B6" s="82" t="s">
        <v>572</v>
      </c>
      <c r="C6" s="82" t="s">
        <v>573</v>
      </c>
      <c r="D6" s="83" t="s">
        <v>574</v>
      </c>
      <c r="E6" s="83" t="s">
        <v>575</v>
      </c>
      <c r="F6" s="83" t="s">
        <v>727</v>
      </c>
      <c r="G6" s="84" t="s">
        <v>577</v>
      </c>
    </row>
    <row r="7" spans="1:7" ht="15.75">
      <c r="A7" s="79" t="s">
        <v>578</v>
      </c>
      <c r="B7" s="44" t="s">
        <v>2</v>
      </c>
      <c r="C7" s="45" t="s">
        <v>3</v>
      </c>
      <c r="D7" s="46">
        <v>19538</v>
      </c>
      <c r="E7" s="46"/>
      <c r="F7" s="46"/>
      <c r="G7" s="46">
        <v>19538</v>
      </c>
    </row>
    <row r="8" spans="1:7" ht="15.75">
      <c r="A8" s="79" t="s">
        <v>579</v>
      </c>
      <c r="B8" s="44" t="s">
        <v>4</v>
      </c>
      <c r="C8" s="47" t="s">
        <v>5</v>
      </c>
      <c r="D8" s="46">
        <v>1889</v>
      </c>
      <c r="E8" s="46"/>
      <c r="F8" s="46"/>
      <c r="G8" s="46">
        <v>1889</v>
      </c>
    </row>
    <row r="9" spans="1:7" ht="15.75">
      <c r="A9" s="79" t="s">
        <v>580</v>
      </c>
      <c r="B9" s="44" t="s">
        <v>6</v>
      </c>
      <c r="C9" s="47" t="s">
        <v>7</v>
      </c>
      <c r="D9" s="46"/>
      <c r="E9" s="46"/>
      <c r="F9" s="46"/>
      <c r="G9" s="46"/>
    </row>
    <row r="10" spans="1:7" ht="27" customHeight="1">
      <c r="A10" s="79" t="s">
        <v>581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" customHeight="1">
      <c r="A11" s="79" t="s">
        <v>582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4.25" customHeight="1">
      <c r="A12" s="79" t="s">
        <v>583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4.25" customHeight="1">
      <c r="A13" s="79" t="s">
        <v>584</v>
      </c>
      <c r="B13" s="29" t="s">
        <v>14</v>
      </c>
      <c r="C13" s="47" t="s">
        <v>15</v>
      </c>
      <c r="D13" s="46">
        <v>2338</v>
      </c>
      <c r="E13" s="46"/>
      <c r="F13" s="46"/>
      <c r="G13" s="46">
        <v>2338</v>
      </c>
    </row>
    <row r="14" spans="1:7" ht="19.5" customHeight="1">
      <c r="A14" s="79" t="s">
        <v>585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20.25" customHeight="1">
      <c r="A15" s="79" t="s">
        <v>586</v>
      </c>
      <c r="B15" s="21" t="s">
        <v>18</v>
      </c>
      <c r="C15" s="47" t="s">
        <v>19</v>
      </c>
      <c r="D15" s="46">
        <v>170</v>
      </c>
      <c r="E15" s="46"/>
      <c r="F15" s="46"/>
      <c r="G15" s="46">
        <v>170</v>
      </c>
    </row>
    <row r="16" spans="1:7" ht="18" customHeight="1">
      <c r="A16" s="79" t="s">
        <v>587</v>
      </c>
      <c r="B16" s="21" t="s">
        <v>20</v>
      </c>
      <c r="C16" s="47" t="s">
        <v>21</v>
      </c>
      <c r="D16" s="46">
        <v>852</v>
      </c>
      <c r="E16" s="46"/>
      <c r="F16" s="46"/>
      <c r="G16" s="46">
        <v>852</v>
      </c>
    </row>
    <row r="17" spans="1:7" ht="18.75" customHeight="1">
      <c r="A17" s="79" t="s">
        <v>588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 customHeight="1">
      <c r="A18" s="79" t="s">
        <v>589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9.5" customHeight="1">
      <c r="A19" s="79" t="s">
        <v>590</v>
      </c>
      <c r="B19" s="21" t="s">
        <v>26</v>
      </c>
      <c r="C19" s="47" t="s">
        <v>27</v>
      </c>
      <c r="D19" s="46">
        <v>1553</v>
      </c>
      <c r="E19" s="46"/>
      <c r="F19" s="46"/>
      <c r="G19" s="46">
        <v>1553</v>
      </c>
    </row>
    <row r="20" spans="1:7" ht="17.25" customHeight="1">
      <c r="A20" s="79" t="s">
        <v>591</v>
      </c>
      <c r="B20" s="48" t="s">
        <v>28</v>
      </c>
      <c r="C20" s="49" t="s">
        <v>29</v>
      </c>
      <c r="D20" s="46">
        <f>SUM(D7:D19)</f>
        <v>26340</v>
      </c>
      <c r="E20" s="46"/>
      <c r="F20" s="46"/>
      <c r="G20" s="46">
        <v>26340</v>
      </c>
    </row>
    <row r="21" spans="1:7" ht="15" customHeight="1">
      <c r="A21" s="79" t="s">
        <v>592</v>
      </c>
      <c r="B21" s="21" t="s">
        <v>30</v>
      </c>
      <c r="C21" s="47" t="s">
        <v>31</v>
      </c>
      <c r="D21" s="46"/>
      <c r="E21" s="46"/>
      <c r="F21" s="46"/>
      <c r="G21" s="46"/>
    </row>
    <row r="22" spans="1:7" ht="27.75" customHeight="1">
      <c r="A22" s="79" t="s">
        <v>593</v>
      </c>
      <c r="B22" s="21" t="s">
        <v>32</v>
      </c>
      <c r="C22" s="47" t="s">
        <v>33</v>
      </c>
      <c r="D22" s="46">
        <v>189</v>
      </c>
      <c r="E22" s="46"/>
      <c r="F22" s="46"/>
      <c r="G22" s="46">
        <v>189</v>
      </c>
    </row>
    <row r="23" spans="1:7" ht="15.75">
      <c r="A23" s="79" t="s">
        <v>594</v>
      </c>
      <c r="B23" s="25" t="s">
        <v>34</v>
      </c>
      <c r="C23" s="47" t="s">
        <v>35</v>
      </c>
      <c r="D23" s="46">
        <v>187</v>
      </c>
      <c r="E23" s="46"/>
      <c r="F23" s="46"/>
      <c r="G23" s="46">
        <v>187</v>
      </c>
    </row>
    <row r="24" spans="1:7" ht="27.75" customHeight="1">
      <c r="A24" s="79" t="s">
        <v>595</v>
      </c>
      <c r="B24" s="23" t="s">
        <v>36</v>
      </c>
      <c r="C24" s="49" t="s">
        <v>37</v>
      </c>
      <c r="D24" s="46">
        <v>376</v>
      </c>
      <c r="E24" s="46"/>
      <c r="F24" s="46"/>
      <c r="G24" s="46">
        <v>376</v>
      </c>
    </row>
    <row r="25" spans="1:7" ht="20.25" customHeight="1">
      <c r="A25" s="79" t="s">
        <v>596</v>
      </c>
      <c r="B25" s="48" t="s">
        <v>38</v>
      </c>
      <c r="C25" s="49" t="s">
        <v>39</v>
      </c>
      <c r="D25" s="46">
        <v>26716</v>
      </c>
      <c r="E25" s="46"/>
      <c r="F25" s="46"/>
      <c r="G25" s="46">
        <v>26716</v>
      </c>
    </row>
    <row r="26" spans="1:7" ht="27.75" customHeight="1">
      <c r="A26" s="79" t="s">
        <v>597</v>
      </c>
      <c r="B26" s="23" t="s">
        <v>40</v>
      </c>
      <c r="C26" s="49" t="s">
        <v>41</v>
      </c>
      <c r="D26" s="46">
        <v>7278</v>
      </c>
      <c r="E26" s="46"/>
      <c r="F26" s="46"/>
      <c r="G26" s="46">
        <v>7278</v>
      </c>
    </row>
    <row r="27" spans="1:7" ht="18" customHeight="1">
      <c r="A27" s="79" t="s">
        <v>598</v>
      </c>
      <c r="B27" s="21" t="s">
        <v>42</v>
      </c>
      <c r="C27" s="47" t="s">
        <v>43</v>
      </c>
      <c r="D27" s="46">
        <v>100</v>
      </c>
      <c r="E27" s="46"/>
      <c r="F27" s="46"/>
      <c r="G27" s="46">
        <v>100</v>
      </c>
    </row>
    <row r="28" spans="1:7" ht="15.75" customHeight="1">
      <c r="A28" s="79" t="s">
        <v>599</v>
      </c>
      <c r="B28" s="21" t="s">
        <v>44</v>
      </c>
      <c r="C28" s="47" t="s">
        <v>45</v>
      </c>
      <c r="D28" s="46">
        <v>1004</v>
      </c>
      <c r="E28" s="46"/>
      <c r="F28" s="46"/>
      <c r="G28" s="46">
        <v>1004</v>
      </c>
    </row>
    <row r="29" spans="1:7" ht="14.25" customHeight="1">
      <c r="A29" s="79" t="s">
        <v>600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6.5" customHeight="1">
      <c r="A30" s="79" t="s">
        <v>601</v>
      </c>
      <c r="B30" s="23" t="s">
        <v>48</v>
      </c>
      <c r="C30" s="49" t="s">
        <v>49</v>
      </c>
      <c r="D30" s="46">
        <f>SUM(D27:D29)</f>
        <v>1104</v>
      </c>
      <c r="E30" s="46"/>
      <c r="F30" s="46"/>
      <c r="G30" s="46">
        <f>SUM(G27:G29)</f>
        <v>1104</v>
      </c>
    </row>
    <row r="31" spans="1:7" ht="15" customHeight="1">
      <c r="A31" s="79" t="s">
        <v>602</v>
      </c>
      <c r="B31" s="21" t="s">
        <v>50</v>
      </c>
      <c r="C31" s="47" t="s">
        <v>51</v>
      </c>
      <c r="D31" s="46">
        <v>200</v>
      </c>
      <c r="E31" s="46"/>
      <c r="F31" s="46"/>
      <c r="G31" s="46">
        <v>200</v>
      </c>
    </row>
    <row r="32" spans="1:7" ht="18" customHeight="1">
      <c r="A32" s="79" t="s">
        <v>603</v>
      </c>
      <c r="B32" s="21" t="s">
        <v>52</v>
      </c>
      <c r="C32" s="47" t="s">
        <v>53</v>
      </c>
      <c r="D32" s="46">
        <v>436</v>
      </c>
      <c r="E32" s="46"/>
      <c r="F32" s="46"/>
      <c r="G32" s="46">
        <v>436</v>
      </c>
    </row>
    <row r="33" spans="1:7" ht="15" customHeight="1">
      <c r="A33" s="79" t="s">
        <v>604</v>
      </c>
      <c r="B33" s="23" t="s">
        <v>54</v>
      </c>
      <c r="C33" s="49" t="s">
        <v>55</v>
      </c>
      <c r="D33" s="46">
        <f>SUM(D31:D32)</f>
        <v>636</v>
      </c>
      <c r="E33" s="46"/>
      <c r="F33" s="46"/>
      <c r="G33" s="46">
        <f>SUM(G31:G32)</f>
        <v>636</v>
      </c>
    </row>
    <row r="34" spans="1:7" ht="16.5" customHeight="1">
      <c r="A34" s="79" t="s">
        <v>605</v>
      </c>
      <c r="B34" s="21" t="s">
        <v>56</v>
      </c>
      <c r="C34" s="47" t="s">
        <v>57</v>
      </c>
      <c r="D34" s="46">
        <v>1600</v>
      </c>
      <c r="E34" s="46"/>
      <c r="F34" s="46"/>
      <c r="G34" s="46">
        <v>1600</v>
      </c>
    </row>
    <row r="35" spans="1:7" ht="15.75" customHeight="1">
      <c r="A35" s="79" t="s">
        <v>606</v>
      </c>
      <c r="B35" s="21" t="s">
        <v>58</v>
      </c>
      <c r="C35" s="47" t="s">
        <v>59</v>
      </c>
      <c r="D35" s="46"/>
      <c r="E35" s="46"/>
      <c r="F35" s="46"/>
      <c r="G35" s="46"/>
    </row>
    <row r="36" spans="1:7" ht="15" customHeight="1">
      <c r="A36" s="79" t="s">
        <v>607</v>
      </c>
      <c r="B36" s="21" t="s">
        <v>60</v>
      </c>
      <c r="C36" s="47" t="s">
        <v>61</v>
      </c>
      <c r="D36" s="46"/>
      <c r="E36" s="46"/>
      <c r="F36" s="46"/>
      <c r="G36" s="46"/>
    </row>
    <row r="37" spans="1:7" ht="19.5" customHeight="1">
      <c r="A37" s="79" t="s">
        <v>608</v>
      </c>
      <c r="B37" s="21" t="s">
        <v>62</v>
      </c>
      <c r="C37" s="47" t="s">
        <v>63</v>
      </c>
      <c r="D37" s="46">
        <v>454</v>
      </c>
      <c r="E37" s="46"/>
      <c r="F37" s="46"/>
      <c r="G37" s="46">
        <v>454</v>
      </c>
    </row>
    <row r="38" spans="1:7" ht="15" customHeight="1">
      <c r="A38" s="79" t="s">
        <v>609</v>
      </c>
      <c r="B38" s="50" t="s">
        <v>64</v>
      </c>
      <c r="C38" s="47" t="s">
        <v>65</v>
      </c>
      <c r="D38" s="46"/>
      <c r="E38" s="46"/>
      <c r="F38" s="46"/>
      <c r="G38" s="46"/>
    </row>
    <row r="39" spans="1:7" ht="15.75">
      <c r="A39" s="79" t="s">
        <v>610</v>
      </c>
      <c r="B39" s="25" t="s">
        <v>66</v>
      </c>
      <c r="C39" s="47" t="s">
        <v>67</v>
      </c>
      <c r="D39" s="46">
        <v>59</v>
      </c>
      <c r="E39" s="46"/>
      <c r="F39" s="46"/>
      <c r="G39" s="46">
        <v>59</v>
      </c>
    </row>
    <row r="40" spans="1:7" ht="16.5" customHeight="1">
      <c r="A40" s="79" t="s">
        <v>611</v>
      </c>
      <c r="B40" s="21" t="s">
        <v>68</v>
      </c>
      <c r="C40" s="47" t="s">
        <v>69</v>
      </c>
      <c r="D40" s="46">
        <v>1031</v>
      </c>
      <c r="E40" s="46"/>
      <c r="F40" s="46"/>
      <c r="G40" s="46">
        <v>1031</v>
      </c>
    </row>
    <row r="41" spans="1:7" ht="18" customHeight="1">
      <c r="A41" s="79" t="s">
        <v>612</v>
      </c>
      <c r="B41" s="23" t="s">
        <v>70</v>
      </c>
      <c r="C41" s="49" t="s">
        <v>71</v>
      </c>
      <c r="D41" s="46">
        <v>3144</v>
      </c>
      <c r="E41" s="46"/>
      <c r="F41" s="46"/>
      <c r="G41" s="46">
        <v>3144</v>
      </c>
    </row>
    <row r="42" spans="1:7" ht="16.5" customHeight="1">
      <c r="A42" s="79" t="s">
        <v>613</v>
      </c>
      <c r="B42" s="21" t="s">
        <v>72</v>
      </c>
      <c r="C42" s="47" t="s">
        <v>73</v>
      </c>
      <c r="D42" s="46">
        <v>200</v>
      </c>
      <c r="E42" s="46"/>
      <c r="F42" s="46"/>
      <c r="G42" s="46">
        <v>200</v>
      </c>
    </row>
    <row r="43" spans="1:7" ht="15.75" customHeight="1">
      <c r="A43" s="79" t="s">
        <v>614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27" customHeight="1">
      <c r="A44" s="79" t="s">
        <v>615</v>
      </c>
      <c r="B44" s="23" t="s">
        <v>76</v>
      </c>
      <c r="C44" s="49" t="s">
        <v>77</v>
      </c>
      <c r="D44" s="46">
        <f>SUM(D42:D43)</f>
        <v>200</v>
      </c>
      <c r="E44" s="46"/>
      <c r="F44" s="46"/>
      <c r="G44" s="46">
        <v>200</v>
      </c>
    </row>
    <row r="45" spans="1:7" ht="32.25" customHeight="1">
      <c r="A45" s="79" t="s">
        <v>616</v>
      </c>
      <c r="B45" s="21" t="s">
        <v>78</v>
      </c>
      <c r="C45" s="47" t="s">
        <v>79</v>
      </c>
      <c r="D45" s="46">
        <v>1286</v>
      </c>
      <c r="E45" s="46"/>
      <c r="F45" s="46"/>
      <c r="G45" s="46">
        <v>1286</v>
      </c>
    </row>
    <row r="46" spans="1:7" ht="22.5" customHeight="1">
      <c r="A46" s="79" t="s">
        <v>617</v>
      </c>
      <c r="B46" s="21" t="s">
        <v>80</v>
      </c>
      <c r="C46" s="47" t="s">
        <v>81</v>
      </c>
      <c r="D46" s="46"/>
      <c r="E46" s="46"/>
      <c r="F46" s="46"/>
      <c r="G46" s="46"/>
    </row>
    <row r="47" spans="1:7" ht="18" customHeight="1">
      <c r="A47" s="79" t="s">
        <v>618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21.75" customHeight="1">
      <c r="A48" s="79" t="s">
        <v>619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" customHeight="1">
      <c r="A49" s="79" t="s">
        <v>620</v>
      </c>
      <c r="B49" s="21" t="s">
        <v>86</v>
      </c>
      <c r="C49" s="47" t="s">
        <v>87</v>
      </c>
      <c r="D49" s="46">
        <v>1010</v>
      </c>
      <c r="E49" s="46"/>
      <c r="F49" s="46"/>
      <c r="G49" s="46">
        <v>1010</v>
      </c>
    </row>
    <row r="50" spans="1:7" ht="33" customHeight="1">
      <c r="A50" s="79" t="s">
        <v>621</v>
      </c>
      <c r="B50" s="23" t="s">
        <v>88</v>
      </c>
      <c r="C50" s="49" t="s">
        <v>89</v>
      </c>
      <c r="D50" s="46">
        <f>SUM(D45:D49)</f>
        <v>2296</v>
      </c>
      <c r="E50" s="46"/>
      <c r="F50" s="46"/>
      <c r="G50" s="46">
        <f>SUM(G45:G49)</f>
        <v>2296</v>
      </c>
    </row>
    <row r="51" spans="1:7" ht="20.25" customHeight="1">
      <c r="A51" s="79" t="s">
        <v>622</v>
      </c>
      <c r="B51" s="23" t="s">
        <v>90</v>
      </c>
      <c r="C51" s="49" t="s">
        <v>91</v>
      </c>
      <c r="D51" s="46">
        <f>SUM(D30,D33,D41,D44,D50)</f>
        <v>7380</v>
      </c>
      <c r="E51" s="46"/>
      <c r="F51" s="46"/>
      <c r="G51" s="46">
        <f>SUM(G30,G33,G41,G44,G50)</f>
        <v>7380</v>
      </c>
    </row>
    <row r="52" spans="1:7" ht="16.5" customHeight="1">
      <c r="A52" s="79" t="s">
        <v>623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4.25" customHeight="1">
      <c r="A53" s="79" t="s">
        <v>624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8" customHeight="1">
      <c r="A54" s="79" t="s">
        <v>625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29.25" customHeight="1">
      <c r="A55" s="79" t="s">
        <v>626</v>
      </c>
      <c r="B55" s="51" t="s">
        <v>98</v>
      </c>
      <c r="C55" s="47" t="s">
        <v>99</v>
      </c>
      <c r="D55" s="46"/>
      <c r="E55" s="46"/>
      <c r="F55" s="46"/>
      <c r="G55" s="46"/>
    </row>
    <row r="56" spans="1:7" ht="28.5" customHeight="1">
      <c r="A56" s="79" t="s">
        <v>627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8" customHeight="1">
      <c r="A57" s="79" t="s">
        <v>628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" customHeight="1">
      <c r="A58" s="79" t="s">
        <v>629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6.5" customHeight="1">
      <c r="A59" s="79" t="s">
        <v>630</v>
      </c>
      <c r="B59" s="30" t="s">
        <v>106</v>
      </c>
      <c r="C59" s="47" t="s">
        <v>107</v>
      </c>
      <c r="D59" s="46"/>
      <c r="E59" s="46"/>
      <c r="F59" s="46"/>
      <c r="G59" s="46"/>
    </row>
    <row r="60" spans="1:7" ht="17.25" customHeight="1">
      <c r="A60" s="79" t="s">
        <v>631</v>
      </c>
      <c r="B60" s="31" t="s">
        <v>108</v>
      </c>
      <c r="C60" s="49" t="s">
        <v>109</v>
      </c>
      <c r="D60" s="46"/>
      <c r="E60" s="46"/>
      <c r="F60" s="46"/>
      <c r="G60" s="46"/>
    </row>
    <row r="61" spans="1:7" ht="15" customHeight="1">
      <c r="A61" s="79" t="s">
        <v>632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9.5" customHeight="1">
      <c r="A62" s="79" t="s">
        <v>633</v>
      </c>
      <c r="B62" s="52" t="s">
        <v>112</v>
      </c>
      <c r="C62" s="47" t="s">
        <v>113</v>
      </c>
      <c r="D62" s="46"/>
      <c r="E62" s="46"/>
      <c r="F62" s="46"/>
      <c r="G62" s="46"/>
    </row>
    <row r="63" spans="1:7" ht="45" customHeight="1">
      <c r="A63" s="79" t="s">
        <v>634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45.75" customHeight="1">
      <c r="A64" s="79" t="s">
        <v>635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52.5" customHeight="1">
      <c r="A65" s="79" t="s">
        <v>636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30.75" customHeight="1">
      <c r="A66" s="79" t="s">
        <v>637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42.75" customHeight="1">
      <c r="A67" s="79" t="s">
        <v>638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48.75" customHeight="1">
      <c r="A68" s="79" t="s">
        <v>639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21.75" customHeight="1">
      <c r="A69" s="79" t="s">
        <v>640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641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29.25" customHeight="1">
      <c r="A71" s="79" t="s">
        <v>642</v>
      </c>
      <c r="B71" s="52" t="s">
        <v>130</v>
      </c>
      <c r="C71" s="47" t="s">
        <v>131</v>
      </c>
      <c r="D71" s="46"/>
      <c r="E71" s="46"/>
      <c r="F71" s="46"/>
      <c r="G71" s="46"/>
    </row>
    <row r="72" spans="1:7" ht="15.75">
      <c r="A72" s="79" t="s">
        <v>643</v>
      </c>
      <c r="B72" s="53" t="s">
        <v>132</v>
      </c>
      <c r="C72" s="47" t="s">
        <v>133</v>
      </c>
      <c r="D72" s="46"/>
      <c r="E72" s="46"/>
      <c r="F72" s="46"/>
      <c r="G72" s="46"/>
    </row>
    <row r="73" spans="1:7" ht="15.75">
      <c r="A73" s="79" t="s">
        <v>644</v>
      </c>
      <c r="B73" s="53" t="s">
        <v>134</v>
      </c>
      <c r="C73" s="47" t="s">
        <v>133</v>
      </c>
      <c r="D73" s="46"/>
      <c r="E73" s="46"/>
      <c r="F73" s="46"/>
      <c r="G73" s="46"/>
    </row>
    <row r="74" spans="1:7" ht="27.75" customHeight="1">
      <c r="A74" s="79" t="s">
        <v>645</v>
      </c>
      <c r="B74" s="31" t="s">
        <v>135</v>
      </c>
      <c r="C74" s="49" t="s">
        <v>136</v>
      </c>
      <c r="D74" s="46"/>
      <c r="E74" s="46"/>
      <c r="F74" s="46"/>
      <c r="G74" s="46"/>
    </row>
    <row r="75" spans="1:7" ht="15.75">
      <c r="A75" s="79" t="s">
        <v>646</v>
      </c>
      <c r="B75" s="32" t="s">
        <v>137</v>
      </c>
      <c r="C75" s="49"/>
      <c r="D75" s="46">
        <v>41374</v>
      </c>
      <c r="E75" s="46"/>
      <c r="F75" s="46"/>
      <c r="G75" s="46">
        <v>41374</v>
      </c>
    </row>
    <row r="76" spans="1:7" ht="15.75">
      <c r="A76" s="79" t="s">
        <v>647</v>
      </c>
      <c r="B76" s="54" t="s">
        <v>138</v>
      </c>
      <c r="C76" s="47" t="s">
        <v>139</v>
      </c>
      <c r="D76" s="46"/>
      <c r="E76" s="46"/>
      <c r="F76" s="46"/>
      <c r="G76" s="46"/>
    </row>
    <row r="77" spans="1:7" ht="15.75">
      <c r="A77" s="79" t="s">
        <v>648</v>
      </c>
      <c r="B77" s="54" t="s">
        <v>140</v>
      </c>
      <c r="C77" s="47" t="s">
        <v>141</v>
      </c>
      <c r="D77" s="46"/>
      <c r="E77" s="46"/>
      <c r="F77" s="46"/>
      <c r="G77" s="46"/>
    </row>
    <row r="78" spans="1:7" ht="15.75">
      <c r="A78" s="79" t="s">
        <v>649</v>
      </c>
      <c r="B78" s="54" t="s">
        <v>142</v>
      </c>
      <c r="C78" s="47" t="s">
        <v>143</v>
      </c>
      <c r="D78" s="46"/>
      <c r="E78" s="46"/>
      <c r="F78" s="46"/>
      <c r="G78" s="46"/>
    </row>
    <row r="79" spans="1:7" ht="15.75">
      <c r="A79" s="79" t="s">
        <v>650</v>
      </c>
      <c r="B79" s="54" t="s">
        <v>144</v>
      </c>
      <c r="C79" s="47" t="s">
        <v>145</v>
      </c>
      <c r="D79" s="46"/>
      <c r="E79" s="46"/>
      <c r="F79" s="46"/>
      <c r="G79" s="46"/>
    </row>
    <row r="80" spans="1:7" ht="15.75">
      <c r="A80" s="79" t="s">
        <v>651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652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653</v>
      </c>
      <c r="B82" s="25" t="s">
        <v>150</v>
      </c>
      <c r="C82" s="47" t="s">
        <v>151</v>
      </c>
      <c r="D82" s="46"/>
      <c r="E82" s="46"/>
      <c r="F82" s="46"/>
      <c r="G82" s="46"/>
    </row>
    <row r="83" spans="1:7" ht="15.75">
      <c r="A83" s="79" t="s">
        <v>654</v>
      </c>
      <c r="B83" s="24" t="s">
        <v>152</v>
      </c>
      <c r="C83" s="49" t="s">
        <v>153</v>
      </c>
      <c r="D83" s="46"/>
      <c r="E83" s="46"/>
      <c r="F83" s="46"/>
      <c r="G83" s="46"/>
    </row>
    <row r="84" spans="1:7" ht="17.25" customHeight="1">
      <c r="A84" s="79" t="s">
        <v>655</v>
      </c>
      <c r="B84" s="30" t="s">
        <v>154</v>
      </c>
      <c r="C84" s="47" t="s">
        <v>155</v>
      </c>
      <c r="D84" s="46"/>
      <c r="E84" s="46"/>
      <c r="F84" s="46"/>
      <c r="G84" s="46"/>
    </row>
    <row r="85" spans="1:7" ht="17.25" customHeight="1">
      <c r="A85" s="79" t="s">
        <v>656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20.25" customHeight="1">
      <c r="A86" s="79" t="s">
        <v>657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27.75" customHeight="1">
      <c r="A87" s="79" t="s">
        <v>658</v>
      </c>
      <c r="B87" s="30" t="s">
        <v>160</v>
      </c>
      <c r="C87" s="47" t="s">
        <v>161</v>
      </c>
      <c r="D87" s="46"/>
      <c r="E87" s="46"/>
      <c r="F87" s="46"/>
      <c r="G87" s="46"/>
    </row>
    <row r="88" spans="1:7" ht="24.75" customHeight="1">
      <c r="A88" s="79" t="s">
        <v>659</v>
      </c>
      <c r="B88" s="31" t="s">
        <v>162</v>
      </c>
      <c r="C88" s="49" t="s">
        <v>163</v>
      </c>
      <c r="D88" s="46"/>
      <c r="E88" s="46"/>
      <c r="F88" s="46"/>
      <c r="G88" s="46"/>
    </row>
    <row r="89" spans="1:7" ht="48" customHeight="1">
      <c r="A89" s="79" t="s">
        <v>660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45.75" customHeight="1">
      <c r="A90" s="79" t="s">
        <v>661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45.75" customHeight="1">
      <c r="A91" s="79" t="s">
        <v>662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34.5" customHeight="1">
      <c r="A92" s="79" t="s">
        <v>663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44.25" customHeight="1">
      <c r="A93" s="79" t="s">
        <v>664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45" customHeight="1">
      <c r="A94" s="79" t="s">
        <v>665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24.75" customHeight="1">
      <c r="A95" s="79" t="s">
        <v>666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33" customHeight="1">
      <c r="A96" s="79" t="s">
        <v>667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23.25" customHeight="1">
      <c r="A97" s="79" t="s">
        <v>668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669</v>
      </c>
      <c r="B98" s="32" t="s">
        <v>182</v>
      </c>
      <c r="C98" s="49"/>
      <c r="D98" s="46">
        <v>0</v>
      </c>
      <c r="E98" s="46"/>
      <c r="F98" s="46"/>
      <c r="G98" s="46">
        <v>0</v>
      </c>
    </row>
    <row r="99" spans="1:7" ht="15.75">
      <c r="A99" s="79" t="s">
        <v>670</v>
      </c>
      <c r="B99" s="35" t="s">
        <v>183</v>
      </c>
      <c r="C99" s="55" t="s">
        <v>184</v>
      </c>
      <c r="D99" s="46">
        <f>SUM(D25,D26,D51,D60,D74,D83,D88,D97)</f>
        <v>41374</v>
      </c>
      <c r="E99" s="46"/>
      <c r="F99" s="46"/>
      <c r="G99" s="46">
        <v>41374</v>
      </c>
    </row>
    <row r="100" spans="1:7" ht="30.75" customHeight="1">
      <c r="A100" s="79" t="s">
        <v>671</v>
      </c>
      <c r="B100" s="30" t="s">
        <v>185</v>
      </c>
      <c r="C100" s="21" t="s">
        <v>186</v>
      </c>
      <c r="D100" s="30"/>
      <c r="E100" s="30"/>
      <c r="F100" s="30"/>
      <c r="G100" s="30"/>
    </row>
    <row r="101" spans="1:7" ht="33" customHeight="1">
      <c r="A101" s="79" t="s">
        <v>672</v>
      </c>
      <c r="B101" s="30" t="s">
        <v>187</v>
      </c>
      <c r="C101" s="21" t="s">
        <v>188</v>
      </c>
      <c r="D101" s="30"/>
      <c r="E101" s="30"/>
      <c r="F101" s="30"/>
      <c r="G101" s="30"/>
    </row>
    <row r="102" spans="1:7" ht="26.25" customHeight="1">
      <c r="A102" s="79" t="s">
        <v>673</v>
      </c>
      <c r="B102" s="30" t="s">
        <v>189</v>
      </c>
      <c r="C102" s="21" t="s">
        <v>190</v>
      </c>
      <c r="D102" s="30"/>
      <c r="E102" s="30"/>
      <c r="F102" s="30"/>
      <c r="G102" s="30"/>
    </row>
    <row r="103" spans="1:7" ht="39.75" customHeight="1">
      <c r="A103" s="79" t="s">
        <v>674</v>
      </c>
      <c r="B103" s="31" t="s">
        <v>191</v>
      </c>
      <c r="C103" s="23" t="s">
        <v>192</v>
      </c>
      <c r="D103" s="31"/>
      <c r="E103" s="31"/>
      <c r="F103" s="31"/>
      <c r="G103" s="31"/>
    </row>
    <row r="104" spans="1:7" ht="15.75">
      <c r="A104" s="79" t="s">
        <v>675</v>
      </c>
      <c r="B104" s="38" t="s">
        <v>193</v>
      </c>
      <c r="C104" s="21" t="s">
        <v>194</v>
      </c>
      <c r="D104" s="38"/>
      <c r="E104" s="38"/>
      <c r="F104" s="38"/>
      <c r="G104" s="38"/>
    </row>
    <row r="105" spans="1:7" ht="15.75">
      <c r="A105" s="79" t="s">
        <v>676</v>
      </c>
      <c r="B105" s="38" t="s">
        <v>195</v>
      </c>
      <c r="C105" s="21" t="s">
        <v>196</v>
      </c>
      <c r="D105" s="38"/>
      <c r="E105" s="38"/>
      <c r="F105" s="38"/>
      <c r="G105" s="38"/>
    </row>
    <row r="106" spans="1:7" ht="29.25" customHeight="1">
      <c r="A106" s="79" t="s">
        <v>677</v>
      </c>
      <c r="B106" s="30" t="s">
        <v>197</v>
      </c>
      <c r="C106" s="21" t="s">
        <v>198</v>
      </c>
      <c r="D106" s="30"/>
      <c r="E106" s="30"/>
      <c r="F106" s="30"/>
      <c r="G106" s="30"/>
    </row>
    <row r="107" spans="1:7" ht="35.25" customHeight="1">
      <c r="A107" s="79" t="s">
        <v>678</v>
      </c>
      <c r="B107" s="30" t="s">
        <v>199</v>
      </c>
      <c r="C107" s="21" t="s">
        <v>200</v>
      </c>
      <c r="D107" s="30"/>
      <c r="E107" s="30"/>
      <c r="F107" s="30"/>
      <c r="G107" s="30"/>
    </row>
    <row r="108" spans="1:7" ht="15.75">
      <c r="A108" s="79" t="s">
        <v>679</v>
      </c>
      <c r="B108" s="39" t="s">
        <v>201</v>
      </c>
      <c r="C108" s="23" t="s">
        <v>202</v>
      </c>
      <c r="D108" s="39"/>
      <c r="E108" s="39"/>
      <c r="F108" s="39"/>
      <c r="G108" s="39"/>
    </row>
    <row r="109" spans="1:7" ht="15.75">
      <c r="A109" s="79" t="s">
        <v>680</v>
      </c>
      <c r="B109" s="38" t="s">
        <v>203</v>
      </c>
      <c r="C109" s="21" t="s">
        <v>204</v>
      </c>
      <c r="D109" s="38"/>
      <c r="E109" s="38"/>
      <c r="F109" s="38"/>
      <c r="G109" s="38"/>
    </row>
    <row r="110" spans="1:7" ht="15.75">
      <c r="A110" s="79" t="s">
        <v>681</v>
      </c>
      <c r="B110" s="38" t="s">
        <v>205</v>
      </c>
      <c r="C110" s="21" t="s">
        <v>206</v>
      </c>
      <c r="D110" s="38"/>
      <c r="E110" s="38"/>
      <c r="F110" s="38"/>
      <c r="G110" s="38"/>
    </row>
    <row r="111" spans="1:7" ht="15.75">
      <c r="A111" s="79" t="s">
        <v>682</v>
      </c>
      <c r="B111" s="39" t="s">
        <v>207</v>
      </c>
      <c r="C111" s="23" t="s">
        <v>208</v>
      </c>
      <c r="D111" s="38"/>
      <c r="E111" s="38"/>
      <c r="F111" s="38"/>
      <c r="G111" s="38"/>
    </row>
    <row r="112" spans="1:7" ht="15.75">
      <c r="A112" s="79" t="s">
        <v>683</v>
      </c>
      <c r="B112" s="38" t="s">
        <v>209</v>
      </c>
      <c r="C112" s="21" t="s">
        <v>210</v>
      </c>
      <c r="D112" s="38"/>
      <c r="E112" s="38"/>
      <c r="F112" s="38"/>
      <c r="G112" s="38"/>
    </row>
    <row r="113" spans="1:7" ht="15.75">
      <c r="A113" s="79" t="s">
        <v>684</v>
      </c>
      <c r="B113" s="38" t="s">
        <v>211</v>
      </c>
      <c r="C113" s="21" t="s">
        <v>212</v>
      </c>
      <c r="D113" s="38"/>
      <c r="E113" s="38"/>
      <c r="F113" s="38"/>
      <c r="G113" s="38"/>
    </row>
    <row r="114" spans="1:7" ht="15.75">
      <c r="A114" s="79" t="s">
        <v>685</v>
      </c>
      <c r="B114" s="38" t="s">
        <v>213</v>
      </c>
      <c r="C114" s="21" t="s">
        <v>214</v>
      </c>
      <c r="D114" s="38"/>
      <c r="E114" s="38"/>
      <c r="F114" s="38"/>
      <c r="G114" s="38"/>
    </row>
    <row r="115" spans="1:7" ht="15.75">
      <c r="A115" s="79" t="s">
        <v>686</v>
      </c>
      <c r="B115" s="39" t="s">
        <v>215</v>
      </c>
      <c r="C115" s="23" t="s">
        <v>216</v>
      </c>
      <c r="D115" s="39"/>
      <c r="E115" s="39"/>
      <c r="F115" s="39"/>
      <c r="G115" s="39"/>
    </row>
    <row r="116" spans="1:7" ht="15.75">
      <c r="A116" s="79" t="s">
        <v>687</v>
      </c>
      <c r="B116" s="38" t="s">
        <v>217</v>
      </c>
      <c r="C116" s="21" t="s">
        <v>218</v>
      </c>
      <c r="D116" s="38"/>
      <c r="E116" s="38"/>
      <c r="F116" s="38"/>
      <c r="G116" s="38"/>
    </row>
    <row r="117" spans="1:7" ht="30" customHeight="1">
      <c r="A117" s="79" t="s">
        <v>688</v>
      </c>
      <c r="B117" s="30" t="s">
        <v>219</v>
      </c>
      <c r="C117" s="21" t="s">
        <v>220</v>
      </c>
      <c r="D117" s="30"/>
      <c r="E117" s="30"/>
      <c r="F117" s="30"/>
      <c r="G117" s="30"/>
    </row>
    <row r="118" spans="1:7" ht="15.75">
      <c r="A118" s="79" t="s">
        <v>689</v>
      </c>
      <c r="B118" s="38" t="s">
        <v>221</v>
      </c>
      <c r="C118" s="21" t="s">
        <v>222</v>
      </c>
      <c r="D118" s="38"/>
      <c r="E118" s="38"/>
      <c r="F118" s="38"/>
      <c r="G118" s="38"/>
    </row>
    <row r="119" spans="1:7" ht="15.75">
      <c r="A119" s="79" t="s">
        <v>690</v>
      </c>
      <c r="B119" s="38" t="s">
        <v>223</v>
      </c>
      <c r="C119" s="21" t="s">
        <v>224</v>
      </c>
      <c r="D119" s="38"/>
      <c r="E119" s="38"/>
      <c r="F119" s="38"/>
      <c r="G119" s="38"/>
    </row>
    <row r="120" spans="1:7" ht="15.75">
      <c r="A120" s="79" t="s">
        <v>691</v>
      </c>
      <c r="B120" s="39" t="s">
        <v>225</v>
      </c>
      <c r="C120" s="23" t="s">
        <v>226</v>
      </c>
      <c r="D120" s="39"/>
      <c r="E120" s="39"/>
      <c r="F120" s="39"/>
      <c r="G120" s="39"/>
    </row>
    <row r="121" spans="1:7" ht="31.5" customHeight="1">
      <c r="A121" s="79" t="s">
        <v>692</v>
      </c>
      <c r="B121" s="30" t="s">
        <v>227</v>
      </c>
      <c r="C121" s="21" t="s">
        <v>228</v>
      </c>
      <c r="D121" s="30"/>
      <c r="E121" s="30"/>
      <c r="F121" s="30"/>
      <c r="G121" s="30"/>
    </row>
    <row r="122" spans="1:7" ht="15.75">
      <c r="A122" s="79" t="s">
        <v>693</v>
      </c>
      <c r="B122" s="40" t="s">
        <v>229</v>
      </c>
      <c r="C122" s="41" t="s">
        <v>230</v>
      </c>
      <c r="D122" s="39">
        <v>0</v>
      </c>
      <c r="E122" s="39"/>
      <c r="F122" s="39"/>
      <c r="G122" s="39">
        <v>0</v>
      </c>
    </row>
    <row r="123" spans="1:7" ht="15.75">
      <c r="A123" s="79" t="s">
        <v>694</v>
      </c>
      <c r="B123" s="42" t="s">
        <v>231</v>
      </c>
      <c r="C123" s="43"/>
      <c r="D123" s="46">
        <f>SUM(D25,D26,D51,D60,D74,D83,D88,D97,D122)</f>
        <v>41374</v>
      </c>
      <c r="E123" s="46"/>
      <c r="F123" s="46"/>
      <c r="G123" s="46">
        <f>SUM(G25,G26,G51,G60,G74,G83,G88,G97,G122)</f>
        <v>41374</v>
      </c>
    </row>
  </sheetData>
  <sheetProtection/>
  <mergeCells count="3">
    <mergeCell ref="D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5.57421875" style="0" customWidth="1"/>
    <col min="7" max="7" width="13.140625" style="0" customWidth="1"/>
  </cols>
  <sheetData>
    <row r="1" spans="2:7" ht="15.75">
      <c r="B1" s="18"/>
      <c r="C1" s="95" t="s">
        <v>718</v>
      </c>
      <c r="D1" s="95"/>
      <c r="E1" s="95"/>
      <c r="F1" s="95"/>
      <c r="G1" s="95"/>
    </row>
    <row r="2" spans="2:7" ht="24" customHeight="1">
      <c r="B2" s="92" t="s">
        <v>565</v>
      </c>
      <c r="C2" s="93"/>
      <c r="D2" s="93"/>
      <c r="E2" s="93"/>
      <c r="F2" s="93"/>
      <c r="G2" s="94"/>
    </row>
    <row r="3" spans="2:9" ht="24" customHeight="1">
      <c r="B3" s="96" t="s">
        <v>232</v>
      </c>
      <c r="C3" s="93"/>
      <c r="D3" s="93"/>
      <c r="E3" s="93"/>
      <c r="F3" s="93"/>
      <c r="G3" s="94"/>
      <c r="I3" s="6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559</v>
      </c>
      <c r="C5" s="18"/>
      <c r="D5" s="18"/>
      <c r="E5" s="18"/>
      <c r="F5" s="18"/>
      <c r="G5" s="18"/>
    </row>
    <row r="6" spans="2:7" ht="63">
      <c r="B6" s="82" t="s">
        <v>572</v>
      </c>
      <c r="C6" s="82" t="s">
        <v>573</v>
      </c>
      <c r="D6" s="83" t="s">
        <v>574</v>
      </c>
      <c r="E6" s="83" t="s">
        <v>575</v>
      </c>
      <c r="F6" s="83" t="s">
        <v>727</v>
      </c>
      <c r="G6" s="84" t="s">
        <v>577</v>
      </c>
    </row>
    <row r="7" spans="1:7" ht="15" customHeight="1">
      <c r="A7" s="79" t="s">
        <v>578</v>
      </c>
      <c r="B7" s="29" t="s">
        <v>233</v>
      </c>
      <c r="C7" s="25" t="s">
        <v>234</v>
      </c>
      <c r="D7" s="22"/>
      <c r="E7" s="22"/>
      <c r="F7" s="22"/>
      <c r="G7" s="22"/>
    </row>
    <row r="8" spans="1:7" ht="15" customHeight="1">
      <c r="A8" s="79" t="s">
        <v>579</v>
      </c>
      <c r="B8" s="21" t="s">
        <v>235</v>
      </c>
      <c r="C8" s="25" t="s">
        <v>236</v>
      </c>
      <c r="D8" s="22"/>
      <c r="E8" s="22"/>
      <c r="F8" s="22"/>
      <c r="G8" s="22"/>
    </row>
    <row r="9" spans="1:7" ht="15" customHeight="1">
      <c r="A9" s="79" t="s">
        <v>580</v>
      </c>
      <c r="B9" s="21" t="s">
        <v>237</v>
      </c>
      <c r="C9" s="25" t="s">
        <v>238</v>
      </c>
      <c r="D9" s="22"/>
      <c r="E9" s="22"/>
      <c r="F9" s="22"/>
      <c r="G9" s="22"/>
    </row>
    <row r="10" spans="1:7" ht="15" customHeight="1">
      <c r="A10" s="79" t="s">
        <v>581</v>
      </c>
      <c r="B10" s="21" t="s">
        <v>239</v>
      </c>
      <c r="C10" s="25" t="s">
        <v>240</v>
      </c>
      <c r="D10" s="22"/>
      <c r="E10" s="22"/>
      <c r="F10" s="22"/>
      <c r="G10" s="22"/>
    </row>
    <row r="11" spans="1:7" ht="15" customHeight="1">
      <c r="A11" s="79" t="s">
        <v>582</v>
      </c>
      <c r="B11" s="21" t="s">
        <v>241</v>
      </c>
      <c r="C11" s="25" t="s">
        <v>242</v>
      </c>
      <c r="D11" s="22"/>
      <c r="E11" s="22"/>
      <c r="F11" s="22"/>
      <c r="G11" s="22"/>
    </row>
    <row r="12" spans="1:7" ht="15" customHeight="1">
      <c r="A12" s="79" t="s">
        <v>583</v>
      </c>
      <c r="B12" s="21" t="s">
        <v>243</v>
      </c>
      <c r="C12" s="25" t="s">
        <v>244</v>
      </c>
      <c r="D12" s="22"/>
      <c r="E12" s="22"/>
      <c r="F12" s="22"/>
      <c r="G12" s="22"/>
    </row>
    <row r="13" spans="1:7" ht="15" customHeight="1">
      <c r="A13" s="79" t="s">
        <v>584</v>
      </c>
      <c r="B13" s="23" t="s">
        <v>245</v>
      </c>
      <c r="C13" s="24" t="s">
        <v>246</v>
      </c>
      <c r="D13" s="22"/>
      <c r="E13" s="22"/>
      <c r="F13" s="22"/>
      <c r="G13" s="22"/>
    </row>
    <row r="14" spans="1:7" ht="15" customHeight="1">
      <c r="A14" s="79" t="s">
        <v>585</v>
      </c>
      <c r="B14" s="21" t="s">
        <v>247</v>
      </c>
      <c r="C14" s="25" t="s">
        <v>248</v>
      </c>
      <c r="D14" s="22"/>
      <c r="E14" s="22"/>
      <c r="F14" s="22"/>
      <c r="G14" s="22"/>
    </row>
    <row r="15" spans="1:7" ht="15" customHeight="1">
      <c r="A15" s="79" t="s">
        <v>586</v>
      </c>
      <c r="B15" s="21" t="s">
        <v>249</v>
      </c>
      <c r="C15" s="25" t="s">
        <v>250</v>
      </c>
      <c r="D15" s="22" t="s">
        <v>564</v>
      </c>
      <c r="E15" s="22"/>
      <c r="F15" s="22"/>
      <c r="G15" s="22"/>
    </row>
    <row r="16" spans="1:7" ht="15" customHeight="1">
      <c r="A16" s="79" t="s">
        <v>587</v>
      </c>
      <c r="B16" s="21" t="s">
        <v>251</v>
      </c>
      <c r="C16" s="25" t="s">
        <v>252</v>
      </c>
      <c r="D16" s="22"/>
      <c r="E16" s="22"/>
      <c r="F16" s="22"/>
      <c r="G16" s="22"/>
    </row>
    <row r="17" spans="1:7" ht="15" customHeight="1">
      <c r="A17" s="79" t="s">
        <v>588</v>
      </c>
      <c r="B17" s="21" t="s">
        <v>253</v>
      </c>
      <c r="C17" s="25" t="s">
        <v>254</v>
      </c>
      <c r="D17" s="22"/>
      <c r="E17" s="22"/>
      <c r="F17" s="22"/>
      <c r="G17" s="22"/>
    </row>
    <row r="18" spans="1:7" ht="15" customHeight="1">
      <c r="A18" s="79" t="s">
        <v>589</v>
      </c>
      <c r="B18" s="21" t="s">
        <v>255</v>
      </c>
      <c r="C18" s="25" t="s">
        <v>256</v>
      </c>
      <c r="D18" s="22"/>
      <c r="E18" s="22"/>
      <c r="F18" s="22"/>
      <c r="G18" s="22"/>
    </row>
    <row r="19" spans="1:7" ht="15" customHeight="1">
      <c r="A19" s="79" t="s">
        <v>590</v>
      </c>
      <c r="B19" s="23" t="s">
        <v>257</v>
      </c>
      <c r="C19" s="24" t="s">
        <v>258</v>
      </c>
      <c r="D19" s="22"/>
      <c r="E19" s="22"/>
      <c r="F19" s="22"/>
      <c r="G19" s="22"/>
    </row>
    <row r="20" spans="1:7" ht="15" customHeight="1">
      <c r="A20" s="79" t="s">
        <v>591</v>
      </c>
      <c r="B20" s="21" t="s">
        <v>259</v>
      </c>
      <c r="C20" s="25" t="s">
        <v>260</v>
      </c>
      <c r="D20" s="22"/>
      <c r="E20" s="22"/>
      <c r="F20" s="22"/>
      <c r="G20" s="22"/>
    </row>
    <row r="21" spans="1:7" ht="15" customHeight="1">
      <c r="A21" s="79" t="s">
        <v>592</v>
      </c>
      <c r="B21" s="21" t="s">
        <v>261</v>
      </c>
      <c r="C21" s="25" t="s">
        <v>262</v>
      </c>
      <c r="D21" s="22"/>
      <c r="E21" s="22"/>
      <c r="F21" s="22"/>
      <c r="G21" s="22"/>
    </row>
    <row r="22" spans="1:7" ht="15" customHeight="1">
      <c r="A22" s="79" t="s">
        <v>593</v>
      </c>
      <c r="B22" s="23" t="s">
        <v>263</v>
      </c>
      <c r="C22" s="24" t="s">
        <v>264</v>
      </c>
      <c r="D22" s="22"/>
      <c r="E22" s="22"/>
      <c r="F22" s="22"/>
      <c r="G22" s="22"/>
    </row>
    <row r="23" spans="1:7" ht="15" customHeight="1">
      <c r="A23" s="79" t="s">
        <v>594</v>
      </c>
      <c r="B23" s="21" t="s">
        <v>265</v>
      </c>
      <c r="C23" s="25" t="s">
        <v>266</v>
      </c>
      <c r="D23" s="22"/>
      <c r="E23" s="22"/>
      <c r="F23" s="22"/>
      <c r="G23" s="22"/>
    </row>
    <row r="24" spans="1:7" ht="15" customHeight="1">
      <c r="A24" s="79" t="s">
        <v>595</v>
      </c>
      <c r="B24" s="21" t="s">
        <v>267</v>
      </c>
      <c r="C24" s="25" t="s">
        <v>268</v>
      </c>
      <c r="D24" s="22"/>
      <c r="E24" s="22"/>
      <c r="F24" s="22"/>
      <c r="G24" s="22"/>
    </row>
    <row r="25" spans="1:7" ht="15" customHeight="1">
      <c r="A25" s="79" t="s">
        <v>596</v>
      </c>
      <c r="B25" s="21" t="s">
        <v>269</v>
      </c>
      <c r="C25" s="25" t="s">
        <v>270</v>
      </c>
      <c r="D25" s="22"/>
      <c r="E25" s="22"/>
      <c r="F25" s="22"/>
      <c r="G25" s="22"/>
    </row>
    <row r="26" spans="1:7" ht="15" customHeight="1">
      <c r="A26" s="79" t="s">
        <v>597</v>
      </c>
      <c r="B26" s="21" t="s">
        <v>271</v>
      </c>
      <c r="C26" s="25" t="s">
        <v>272</v>
      </c>
      <c r="D26" s="22"/>
      <c r="E26" s="22"/>
      <c r="F26" s="22"/>
      <c r="G26" s="22"/>
    </row>
    <row r="27" spans="1:7" ht="15" customHeight="1">
      <c r="A27" s="79" t="s">
        <v>598</v>
      </c>
      <c r="B27" s="21" t="s">
        <v>273</v>
      </c>
      <c r="C27" s="25" t="s">
        <v>274</v>
      </c>
      <c r="D27" s="22"/>
      <c r="E27" s="22"/>
      <c r="F27" s="22"/>
      <c r="G27" s="22"/>
    </row>
    <row r="28" spans="1:7" ht="15" customHeight="1">
      <c r="A28" s="79" t="s">
        <v>599</v>
      </c>
      <c r="B28" s="21" t="s">
        <v>275</v>
      </c>
      <c r="C28" s="25" t="s">
        <v>276</v>
      </c>
      <c r="D28" s="22"/>
      <c r="E28" s="22"/>
      <c r="F28" s="22"/>
      <c r="G28" s="22"/>
    </row>
    <row r="29" spans="1:7" ht="15" customHeight="1">
      <c r="A29" s="79" t="s">
        <v>600</v>
      </c>
      <c r="B29" s="21" t="s">
        <v>277</v>
      </c>
      <c r="C29" s="25" t="s">
        <v>278</v>
      </c>
      <c r="D29" s="22"/>
      <c r="E29" s="22"/>
      <c r="F29" s="22"/>
      <c r="G29" s="22"/>
    </row>
    <row r="30" spans="1:7" ht="15" customHeight="1">
      <c r="A30" s="79" t="s">
        <v>601</v>
      </c>
      <c r="B30" s="21" t="s">
        <v>279</v>
      </c>
      <c r="C30" s="25" t="s">
        <v>280</v>
      </c>
      <c r="D30" s="22"/>
      <c r="E30" s="22"/>
      <c r="F30" s="22"/>
      <c r="G30" s="22"/>
    </row>
    <row r="31" spans="1:7" ht="15" customHeight="1">
      <c r="A31" s="79" t="s">
        <v>602</v>
      </c>
      <c r="B31" s="23" t="s">
        <v>281</v>
      </c>
      <c r="C31" s="24" t="s">
        <v>282</v>
      </c>
      <c r="D31" s="22"/>
      <c r="E31" s="22"/>
      <c r="F31" s="22"/>
      <c r="G31" s="22"/>
    </row>
    <row r="32" spans="1:7" ht="15" customHeight="1">
      <c r="A32" s="79" t="s">
        <v>603</v>
      </c>
      <c r="B32" s="21" t="s">
        <v>283</v>
      </c>
      <c r="C32" s="25" t="s">
        <v>284</v>
      </c>
      <c r="D32" s="22"/>
      <c r="E32" s="22"/>
      <c r="F32" s="22"/>
      <c r="G32" s="22"/>
    </row>
    <row r="33" spans="1:7" ht="15" customHeight="1">
      <c r="A33" s="79" t="s">
        <v>604</v>
      </c>
      <c r="B33" s="23" t="s">
        <v>285</v>
      </c>
      <c r="C33" s="24" t="s">
        <v>286</v>
      </c>
      <c r="D33" s="22"/>
      <c r="E33" s="22"/>
      <c r="F33" s="22"/>
      <c r="G33" s="22"/>
    </row>
    <row r="34" spans="1:7" ht="15" customHeight="1">
      <c r="A34" s="79" t="s">
        <v>605</v>
      </c>
      <c r="B34" s="30" t="s">
        <v>287</v>
      </c>
      <c r="C34" s="25" t="s">
        <v>288</v>
      </c>
      <c r="D34" s="22"/>
      <c r="E34" s="22"/>
      <c r="F34" s="22"/>
      <c r="G34" s="22"/>
    </row>
    <row r="35" spans="1:7" ht="15" customHeight="1">
      <c r="A35" s="79" t="s">
        <v>606</v>
      </c>
      <c r="B35" s="30" t="s">
        <v>289</v>
      </c>
      <c r="C35" s="25" t="s">
        <v>290</v>
      </c>
      <c r="D35" s="22"/>
      <c r="E35" s="22"/>
      <c r="F35" s="22"/>
      <c r="G35" s="22"/>
    </row>
    <row r="36" spans="1:7" ht="15" customHeight="1">
      <c r="A36" s="79" t="s">
        <v>607</v>
      </c>
      <c r="B36" s="30" t="s">
        <v>291</v>
      </c>
      <c r="C36" s="25" t="s">
        <v>292</v>
      </c>
      <c r="D36" s="22"/>
      <c r="E36" s="22"/>
      <c r="F36" s="22"/>
      <c r="G36" s="22"/>
    </row>
    <row r="37" spans="1:7" ht="15" customHeight="1">
      <c r="A37" s="79" t="s">
        <v>608</v>
      </c>
      <c r="B37" s="30" t="s">
        <v>293</v>
      </c>
      <c r="C37" s="25" t="s">
        <v>294</v>
      </c>
      <c r="D37" s="22"/>
      <c r="E37" s="22"/>
      <c r="F37" s="22"/>
      <c r="G37" s="22"/>
    </row>
    <row r="38" spans="1:7" ht="15" customHeight="1">
      <c r="A38" s="79" t="s">
        <v>609</v>
      </c>
      <c r="B38" s="30" t="s">
        <v>295</v>
      </c>
      <c r="C38" s="25" t="s">
        <v>296</v>
      </c>
      <c r="D38" s="22">
        <v>3000</v>
      </c>
      <c r="E38" s="22"/>
      <c r="F38" s="22"/>
      <c r="G38" s="22">
        <v>3000</v>
      </c>
    </row>
    <row r="39" spans="1:7" ht="15" customHeight="1">
      <c r="A39" s="79" t="s">
        <v>610</v>
      </c>
      <c r="B39" s="30" t="s">
        <v>297</v>
      </c>
      <c r="C39" s="25" t="s">
        <v>298</v>
      </c>
      <c r="D39" s="22">
        <v>810</v>
      </c>
      <c r="E39" s="22"/>
      <c r="F39" s="22"/>
      <c r="G39" s="22">
        <v>810</v>
      </c>
    </row>
    <row r="40" spans="1:7" ht="15" customHeight="1">
      <c r="A40" s="79" t="s">
        <v>611</v>
      </c>
      <c r="B40" s="30" t="s">
        <v>299</v>
      </c>
      <c r="C40" s="25" t="s">
        <v>300</v>
      </c>
      <c r="D40" s="22"/>
      <c r="E40" s="22"/>
      <c r="F40" s="22"/>
      <c r="G40" s="22"/>
    </row>
    <row r="41" spans="1:7" ht="15" customHeight="1">
      <c r="A41" s="79" t="s">
        <v>612</v>
      </c>
      <c r="B41" s="30" t="s">
        <v>301</v>
      </c>
      <c r="C41" s="25" t="s">
        <v>302</v>
      </c>
      <c r="D41" s="22"/>
      <c r="E41" s="22"/>
      <c r="F41" s="22"/>
      <c r="G41" s="22"/>
    </row>
    <row r="42" spans="1:7" ht="15" customHeight="1">
      <c r="A42" s="79" t="s">
        <v>613</v>
      </c>
      <c r="B42" s="30" t="s">
        <v>303</v>
      </c>
      <c r="C42" s="25" t="s">
        <v>304</v>
      </c>
      <c r="D42" s="22"/>
      <c r="E42" s="22"/>
      <c r="F42" s="22"/>
      <c r="G42" s="22"/>
    </row>
    <row r="43" spans="1:7" ht="15" customHeight="1">
      <c r="A43" s="79" t="s">
        <v>614</v>
      </c>
      <c r="B43" s="30" t="s">
        <v>305</v>
      </c>
      <c r="C43" s="25" t="s">
        <v>306</v>
      </c>
      <c r="D43" s="22"/>
      <c r="E43" s="22"/>
      <c r="F43" s="22"/>
      <c r="G43" s="22"/>
    </row>
    <row r="44" spans="1:7" ht="15" customHeight="1">
      <c r="A44" s="79" t="s">
        <v>615</v>
      </c>
      <c r="B44" s="31" t="s">
        <v>307</v>
      </c>
      <c r="C44" s="24" t="s">
        <v>308</v>
      </c>
      <c r="D44" s="22">
        <f>SUM(D34:D43)</f>
        <v>3810</v>
      </c>
      <c r="E44" s="22"/>
      <c r="F44" s="22"/>
      <c r="G44" s="22">
        <f>SUM(G34:G43)</f>
        <v>3810</v>
      </c>
    </row>
    <row r="45" spans="1:7" ht="15" customHeight="1">
      <c r="A45" s="79" t="s">
        <v>616</v>
      </c>
      <c r="B45" s="30" t="s">
        <v>309</v>
      </c>
      <c r="C45" s="25" t="s">
        <v>310</v>
      </c>
      <c r="D45" s="22"/>
      <c r="E45" s="22"/>
      <c r="F45" s="22"/>
      <c r="G45" s="22"/>
    </row>
    <row r="46" spans="1:7" ht="15" customHeight="1">
      <c r="A46" s="79" t="s">
        <v>617</v>
      </c>
      <c r="B46" s="21" t="s">
        <v>311</v>
      </c>
      <c r="C46" s="25" t="s">
        <v>312</v>
      </c>
      <c r="D46" s="22"/>
      <c r="E46" s="22"/>
      <c r="F46" s="22"/>
      <c r="G46" s="22"/>
    </row>
    <row r="47" spans="1:7" ht="15" customHeight="1">
      <c r="A47" s="79" t="s">
        <v>618</v>
      </c>
      <c r="B47" s="30" t="s">
        <v>313</v>
      </c>
      <c r="C47" s="25" t="s">
        <v>314</v>
      </c>
      <c r="D47" s="22"/>
      <c r="E47" s="22"/>
      <c r="F47" s="22"/>
      <c r="G47" s="22"/>
    </row>
    <row r="48" spans="1:7" ht="15" customHeight="1">
      <c r="A48" s="79" t="s">
        <v>619</v>
      </c>
      <c r="B48" s="23" t="s">
        <v>315</v>
      </c>
      <c r="C48" s="24" t="s">
        <v>316</v>
      </c>
      <c r="D48" s="22"/>
      <c r="E48" s="22"/>
      <c r="F48" s="22"/>
      <c r="G48" s="22"/>
    </row>
    <row r="49" spans="1:7" ht="15" customHeight="1">
      <c r="A49" s="79" t="s">
        <v>620</v>
      </c>
      <c r="B49" s="32" t="s">
        <v>137</v>
      </c>
      <c r="C49" s="33"/>
      <c r="D49" s="22">
        <v>3810</v>
      </c>
      <c r="E49" s="22"/>
      <c r="F49" s="22"/>
      <c r="G49" s="22">
        <v>3810</v>
      </c>
    </row>
    <row r="50" spans="1:7" ht="15" customHeight="1">
      <c r="A50" s="79" t="s">
        <v>621</v>
      </c>
      <c r="B50" s="21" t="s">
        <v>317</v>
      </c>
      <c r="C50" s="25" t="s">
        <v>318</v>
      </c>
      <c r="D50" s="22"/>
      <c r="E50" s="22"/>
      <c r="F50" s="22"/>
      <c r="G50" s="22"/>
    </row>
    <row r="51" spans="1:7" ht="15" customHeight="1">
      <c r="A51" s="79" t="s">
        <v>622</v>
      </c>
      <c r="B51" s="21" t="s">
        <v>319</v>
      </c>
      <c r="C51" s="25" t="s">
        <v>320</v>
      </c>
      <c r="D51" s="22"/>
      <c r="E51" s="22"/>
      <c r="F51" s="22"/>
      <c r="G51" s="22"/>
    </row>
    <row r="52" spans="1:7" ht="15" customHeight="1">
      <c r="A52" s="79" t="s">
        <v>623</v>
      </c>
      <c r="B52" s="21" t="s">
        <v>321</v>
      </c>
      <c r="C52" s="25" t="s">
        <v>322</v>
      </c>
      <c r="D52" s="22"/>
      <c r="E52" s="22"/>
      <c r="F52" s="22"/>
      <c r="G52" s="22"/>
    </row>
    <row r="53" spans="1:7" ht="15" customHeight="1">
      <c r="A53" s="79" t="s">
        <v>624</v>
      </c>
      <c r="B53" s="21" t="s">
        <v>323</v>
      </c>
      <c r="C53" s="25" t="s">
        <v>324</v>
      </c>
      <c r="D53" s="22"/>
      <c r="E53" s="22"/>
      <c r="F53" s="22"/>
      <c r="G53" s="22"/>
    </row>
    <row r="54" spans="1:7" ht="15" customHeight="1">
      <c r="A54" s="79" t="s">
        <v>625</v>
      </c>
      <c r="B54" s="21" t="s">
        <v>325</v>
      </c>
      <c r="C54" s="25" t="s">
        <v>326</v>
      </c>
      <c r="D54" s="22"/>
      <c r="E54" s="22"/>
      <c r="F54" s="22"/>
      <c r="G54" s="22"/>
    </row>
    <row r="55" spans="1:7" ht="15" customHeight="1">
      <c r="A55" s="79" t="s">
        <v>626</v>
      </c>
      <c r="B55" s="23" t="s">
        <v>327</v>
      </c>
      <c r="C55" s="24" t="s">
        <v>328</v>
      </c>
      <c r="D55" s="22"/>
      <c r="E55" s="22"/>
      <c r="F55" s="22"/>
      <c r="G55" s="22"/>
    </row>
    <row r="56" spans="1:7" ht="15" customHeight="1">
      <c r="A56" s="79" t="s">
        <v>627</v>
      </c>
      <c r="B56" s="30" t="s">
        <v>329</v>
      </c>
      <c r="C56" s="25" t="s">
        <v>330</v>
      </c>
      <c r="D56" s="22"/>
      <c r="E56" s="22"/>
      <c r="F56" s="22"/>
      <c r="G56" s="22"/>
    </row>
    <row r="57" spans="1:7" ht="15" customHeight="1">
      <c r="A57" s="79" t="s">
        <v>628</v>
      </c>
      <c r="B57" s="30" t="s">
        <v>331</v>
      </c>
      <c r="C57" s="25" t="s">
        <v>332</v>
      </c>
      <c r="D57" s="22"/>
      <c r="E57" s="22"/>
      <c r="F57" s="22"/>
      <c r="G57" s="22"/>
    </row>
    <row r="58" spans="1:7" ht="15" customHeight="1">
      <c r="A58" s="79" t="s">
        <v>629</v>
      </c>
      <c r="B58" s="30" t="s">
        <v>333</v>
      </c>
      <c r="C58" s="25" t="s">
        <v>334</v>
      </c>
      <c r="D58" s="22"/>
      <c r="E58" s="22"/>
      <c r="F58" s="22"/>
      <c r="G58" s="22"/>
    </row>
    <row r="59" spans="1:7" ht="15" customHeight="1">
      <c r="A59" s="79" t="s">
        <v>630</v>
      </c>
      <c r="B59" s="30" t="s">
        <v>335</v>
      </c>
      <c r="C59" s="25" t="s">
        <v>336</v>
      </c>
      <c r="D59" s="22"/>
      <c r="E59" s="22"/>
      <c r="F59" s="22"/>
      <c r="G59" s="22"/>
    </row>
    <row r="60" spans="1:7" ht="15" customHeight="1">
      <c r="A60" s="79" t="s">
        <v>631</v>
      </c>
      <c r="B60" s="30" t="s">
        <v>337</v>
      </c>
      <c r="C60" s="25" t="s">
        <v>338</v>
      </c>
      <c r="D60" s="22"/>
      <c r="E60" s="22"/>
      <c r="F60" s="22"/>
      <c r="G60" s="22"/>
    </row>
    <row r="61" spans="1:7" ht="15" customHeight="1">
      <c r="A61" s="79" t="s">
        <v>632</v>
      </c>
      <c r="B61" s="23" t="s">
        <v>339</v>
      </c>
      <c r="C61" s="24" t="s">
        <v>340</v>
      </c>
      <c r="D61" s="22"/>
      <c r="E61" s="22"/>
      <c r="F61" s="22"/>
      <c r="G61" s="22"/>
    </row>
    <row r="62" spans="1:7" ht="15" customHeight="1">
      <c r="A62" s="79" t="s">
        <v>633</v>
      </c>
      <c r="B62" s="30" t="s">
        <v>341</v>
      </c>
      <c r="C62" s="25" t="s">
        <v>342</v>
      </c>
      <c r="D62" s="22"/>
      <c r="E62" s="22"/>
      <c r="F62" s="22"/>
      <c r="G62" s="22"/>
    </row>
    <row r="63" spans="1:7" ht="15" customHeight="1">
      <c r="A63" s="79" t="s">
        <v>634</v>
      </c>
      <c r="B63" s="21" t="s">
        <v>343</v>
      </c>
      <c r="C63" s="25" t="s">
        <v>344</v>
      </c>
      <c r="D63" s="22"/>
      <c r="E63" s="22"/>
      <c r="F63" s="22"/>
      <c r="G63" s="22"/>
    </row>
    <row r="64" spans="1:7" ht="15" customHeight="1">
      <c r="A64" s="79" t="s">
        <v>635</v>
      </c>
      <c r="B64" s="30" t="s">
        <v>345</v>
      </c>
      <c r="C64" s="25" t="s">
        <v>346</v>
      </c>
      <c r="D64" s="22"/>
      <c r="E64" s="22"/>
      <c r="F64" s="22"/>
      <c r="G64" s="22"/>
    </row>
    <row r="65" spans="1:7" ht="15" customHeight="1">
      <c r="A65" s="79" t="s">
        <v>636</v>
      </c>
      <c r="B65" s="23" t="s">
        <v>347</v>
      </c>
      <c r="C65" s="24" t="s">
        <v>348</v>
      </c>
      <c r="D65" s="22"/>
      <c r="E65" s="22"/>
      <c r="F65" s="22"/>
      <c r="G65" s="22"/>
    </row>
    <row r="66" spans="1:7" ht="15" customHeight="1">
      <c r="A66" s="79" t="s">
        <v>637</v>
      </c>
      <c r="B66" s="32" t="s">
        <v>182</v>
      </c>
      <c r="C66" s="33"/>
      <c r="D66" s="22"/>
      <c r="E66" s="22"/>
      <c r="F66" s="22"/>
      <c r="G66" s="22"/>
    </row>
    <row r="67" spans="1:7" ht="15.75">
      <c r="A67" s="79" t="s">
        <v>638</v>
      </c>
      <c r="B67" s="34" t="s">
        <v>349</v>
      </c>
      <c r="C67" s="35" t="s">
        <v>350</v>
      </c>
      <c r="D67" s="22">
        <f>SUM(D19,D33,D44,D48,D55,D61,D65)</f>
        <v>3810</v>
      </c>
      <c r="E67" s="22"/>
      <c r="F67" s="22"/>
      <c r="G67" s="22">
        <f>SUM(G19,G33,G44,G48,G55,G61,G65)</f>
        <v>3810</v>
      </c>
    </row>
    <row r="68" spans="1:7" ht="15.75">
      <c r="A68" s="79" t="s">
        <v>639</v>
      </c>
      <c r="B68" s="36" t="s">
        <v>351</v>
      </c>
      <c r="C68" s="37"/>
      <c r="D68" s="22">
        <v>131354</v>
      </c>
      <c r="E68" s="22"/>
      <c r="F68" s="22"/>
      <c r="G68" s="22">
        <v>131354</v>
      </c>
    </row>
    <row r="69" spans="1:7" ht="15.75">
      <c r="A69" s="79" t="s">
        <v>640</v>
      </c>
      <c r="B69" s="36" t="s">
        <v>352</v>
      </c>
      <c r="C69" s="37"/>
      <c r="D69" s="22"/>
      <c r="E69" s="22"/>
      <c r="F69" s="22"/>
      <c r="G69" s="22"/>
    </row>
    <row r="70" spans="1:7" ht="15.75">
      <c r="A70" s="79" t="s">
        <v>641</v>
      </c>
      <c r="B70" s="38" t="s">
        <v>353</v>
      </c>
      <c r="C70" s="21" t="s">
        <v>354</v>
      </c>
      <c r="D70" s="22"/>
      <c r="E70" s="22"/>
      <c r="F70" s="22"/>
      <c r="G70" s="22"/>
    </row>
    <row r="71" spans="1:7" ht="15.75">
      <c r="A71" s="79" t="s">
        <v>642</v>
      </c>
      <c r="B71" s="30" t="s">
        <v>355</v>
      </c>
      <c r="C71" s="21" t="s">
        <v>356</v>
      </c>
      <c r="D71" s="22"/>
      <c r="E71" s="22"/>
      <c r="F71" s="22"/>
      <c r="G71" s="22"/>
    </row>
    <row r="72" spans="1:7" ht="15.75">
      <c r="A72" s="79" t="s">
        <v>643</v>
      </c>
      <c r="B72" s="38" t="s">
        <v>357</v>
      </c>
      <c r="C72" s="21" t="s">
        <v>358</v>
      </c>
      <c r="D72" s="22"/>
      <c r="E72" s="22"/>
      <c r="F72" s="22"/>
      <c r="G72" s="22"/>
    </row>
    <row r="73" spans="1:7" ht="15.75">
      <c r="A73" s="79" t="s">
        <v>644</v>
      </c>
      <c r="B73" s="31" t="s">
        <v>359</v>
      </c>
      <c r="C73" s="23" t="s">
        <v>360</v>
      </c>
      <c r="D73" s="22"/>
      <c r="E73" s="22"/>
      <c r="F73" s="22"/>
      <c r="G73" s="22"/>
    </row>
    <row r="74" spans="1:7" ht="15.75">
      <c r="A74" s="79" t="s">
        <v>645</v>
      </c>
      <c r="B74" s="30" t="s">
        <v>361</v>
      </c>
      <c r="C74" s="21" t="s">
        <v>362</v>
      </c>
      <c r="D74" s="22"/>
      <c r="E74" s="22"/>
      <c r="F74" s="22"/>
      <c r="G74" s="22"/>
    </row>
    <row r="75" spans="1:7" ht="15.75">
      <c r="A75" s="79" t="s">
        <v>646</v>
      </c>
      <c r="B75" s="38" t="s">
        <v>363</v>
      </c>
      <c r="C75" s="21" t="s">
        <v>364</v>
      </c>
      <c r="D75" s="22"/>
      <c r="E75" s="22"/>
      <c r="F75" s="22"/>
      <c r="G75" s="22"/>
    </row>
    <row r="76" spans="1:7" ht="15.75">
      <c r="A76" s="79" t="s">
        <v>647</v>
      </c>
      <c r="B76" s="30" t="s">
        <v>365</v>
      </c>
      <c r="C76" s="21" t="s">
        <v>366</v>
      </c>
      <c r="D76" s="22"/>
      <c r="E76" s="22"/>
      <c r="F76" s="22"/>
      <c r="G76" s="22"/>
    </row>
    <row r="77" spans="1:7" ht="15.75">
      <c r="A77" s="79" t="s">
        <v>648</v>
      </c>
      <c r="B77" s="38" t="s">
        <v>367</v>
      </c>
      <c r="C77" s="21" t="s">
        <v>368</v>
      </c>
      <c r="D77" s="22"/>
      <c r="E77" s="22"/>
      <c r="F77" s="22"/>
      <c r="G77" s="22"/>
    </row>
    <row r="78" spans="1:7" ht="15.75">
      <c r="A78" s="79" t="s">
        <v>649</v>
      </c>
      <c r="B78" s="39" t="s">
        <v>369</v>
      </c>
      <c r="C78" s="23" t="s">
        <v>370</v>
      </c>
      <c r="D78" s="22"/>
      <c r="E78" s="22"/>
      <c r="F78" s="22"/>
      <c r="G78" s="22"/>
    </row>
    <row r="79" spans="1:7" ht="15.75">
      <c r="A79" s="79" t="s">
        <v>650</v>
      </c>
      <c r="B79" s="21" t="s">
        <v>371</v>
      </c>
      <c r="C79" s="21" t="s">
        <v>372</v>
      </c>
      <c r="D79" s="22">
        <v>290</v>
      </c>
      <c r="E79" s="22"/>
      <c r="F79" s="22"/>
      <c r="G79" s="22">
        <v>290</v>
      </c>
    </row>
    <row r="80" spans="1:7" ht="15.75">
      <c r="A80" s="79" t="s">
        <v>651</v>
      </c>
      <c r="B80" s="21" t="s">
        <v>373</v>
      </c>
      <c r="C80" s="21" t="s">
        <v>372</v>
      </c>
      <c r="D80" s="22"/>
      <c r="E80" s="22"/>
      <c r="F80" s="22"/>
      <c r="G80" s="22"/>
    </row>
    <row r="81" spans="1:7" ht="15.75">
      <c r="A81" s="79" t="s">
        <v>652</v>
      </c>
      <c r="B81" s="21" t="s">
        <v>374</v>
      </c>
      <c r="C81" s="21" t="s">
        <v>375</v>
      </c>
      <c r="D81" s="22"/>
      <c r="E81" s="22"/>
      <c r="F81" s="22"/>
      <c r="G81" s="22"/>
    </row>
    <row r="82" spans="1:7" ht="15.75">
      <c r="A82" s="79" t="s">
        <v>653</v>
      </c>
      <c r="B82" s="21" t="s">
        <v>376</v>
      </c>
      <c r="C82" s="21" t="s">
        <v>375</v>
      </c>
      <c r="D82" s="22"/>
      <c r="E82" s="22"/>
      <c r="F82" s="22"/>
      <c r="G82" s="22"/>
    </row>
    <row r="83" spans="1:7" ht="15.75">
      <c r="A83" s="79" t="s">
        <v>654</v>
      </c>
      <c r="B83" s="23" t="s">
        <v>377</v>
      </c>
      <c r="C83" s="23" t="s">
        <v>378</v>
      </c>
      <c r="D83" s="22">
        <f>SUM(D79:D82)</f>
        <v>290</v>
      </c>
      <c r="E83" s="22"/>
      <c r="F83" s="22"/>
      <c r="G83" s="22">
        <f>SUM(G79:G82)</f>
        <v>290</v>
      </c>
    </row>
    <row r="84" spans="1:7" ht="15.75">
      <c r="A84" s="79" t="s">
        <v>655</v>
      </c>
      <c r="B84" s="38" t="s">
        <v>379</v>
      </c>
      <c r="C84" s="21" t="s">
        <v>380</v>
      </c>
      <c r="D84" s="22"/>
      <c r="E84" s="22"/>
      <c r="F84" s="22"/>
      <c r="G84" s="22"/>
    </row>
    <row r="85" spans="1:7" ht="15.75">
      <c r="A85" s="79" t="s">
        <v>656</v>
      </c>
      <c r="B85" s="38" t="s">
        <v>381</v>
      </c>
      <c r="C85" s="21" t="s">
        <v>382</v>
      </c>
      <c r="D85" s="22"/>
      <c r="E85" s="22"/>
      <c r="F85" s="22"/>
      <c r="G85" s="22"/>
    </row>
    <row r="86" spans="1:7" ht="15.75">
      <c r="A86" s="79" t="s">
        <v>657</v>
      </c>
      <c r="B86" s="38" t="s">
        <v>383</v>
      </c>
      <c r="C86" s="21" t="s">
        <v>384</v>
      </c>
      <c r="D86" s="22">
        <v>133856</v>
      </c>
      <c r="E86" s="22"/>
      <c r="F86" s="22"/>
      <c r="G86" s="22">
        <v>133856</v>
      </c>
    </row>
    <row r="87" spans="1:7" ht="15.75">
      <c r="A87" s="79" t="s">
        <v>658</v>
      </c>
      <c r="B87" s="38" t="s">
        <v>385</v>
      </c>
      <c r="C87" s="21" t="s">
        <v>386</v>
      </c>
      <c r="D87" s="22"/>
      <c r="E87" s="22"/>
      <c r="F87" s="22"/>
      <c r="G87" s="22"/>
    </row>
    <row r="88" spans="1:7" ht="15.75">
      <c r="A88" s="79" t="s">
        <v>659</v>
      </c>
      <c r="B88" s="30" t="s">
        <v>387</v>
      </c>
      <c r="C88" s="21" t="s">
        <v>388</v>
      </c>
      <c r="D88" s="22"/>
      <c r="E88" s="22"/>
      <c r="F88" s="22"/>
      <c r="G88" s="22"/>
    </row>
    <row r="89" spans="1:7" ht="15.75">
      <c r="A89" s="79" t="s">
        <v>660</v>
      </c>
      <c r="B89" s="31" t="s">
        <v>389</v>
      </c>
      <c r="C89" s="23" t="s">
        <v>390</v>
      </c>
      <c r="D89" s="22">
        <f>SUM(D73,D78,D83,D84:D88)</f>
        <v>134146</v>
      </c>
      <c r="E89" s="22"/>
      <c r="F89" s="22"/>
      <c r="G89" s="22">
        <f>SUM(G73,G78,G83,G84:G88)</f>
        <v>134146</v>
      </c>
    </row>
    <row r="90" spans="1:7" ht="15.75">
      <c r="A90" s="79" t="s">
        <v>661</v>
      </c>
      <c r="B90" s="30" t="s">
        <v>391</v>
      </c>
      <c r="C90" s="21" t="s">
        <v>392</v>
      </c>
      <c r="D90" s="22"/>
      <c r="E90" s="22"/>
      <c r="F90" s="22"/>
      <c r="G90" s="22"/>
    </row>
    <row r="91" spans="1:7" ht="15.75">
      <c r="A91" s="79" t="s">
        <v>662</v>
      </c>
      <c r="B91" s="30" t="s">
        <v>393</v>
      </c>
      <c r="C91" s="21" t="s">
        <v>394</v>
      </c>
      <c r="D91" s="22"/>
      <c r="E91" s="22"/>
      <c r="F91" s="22"/>
      <c r="G91" s="22"/>
    </row>
    <row r="92" spans="1:7" ht="15.75">
      <c r="A92" s="79" t="s">
        <v>663</v>
      </c>
      <c r="B92" s="38" t="s">
        <v>395</v>
      </c>
      <c r="C92" s="21" t="s">
        <v>396</v>
      </c>
      <c r="D92" s="22"/>
      <c r="E92" s="22"/>
      <c r="F92" s="22"/>
      <c r="G92" s="22"/>
    </row>
    <row r="93" spans="1:7" ht="15.75">
      <c r="A93" s="79" t="s">
        <v>664</v>
      </c>
      <c r="B93" s="38" t="s">
        <v>397</v>
      </c>
      <c r="C93" s="21" t="s">
        <v>398</v>
      </c>
      <c r="D93" s="22"/>
      <c r="E93" s="22"/>
      <c r="F93" s="22"/>
      <c r="G93" s="22"/>
    </row>
    <row r="94" spans="1:7" ht="15.75">
      <c r="A94" s="79" t="s">
        <v>665</v>
      </c>
      <c r="B94" s="39" t="s">
        <v>399</v>
      </c>
      <c r="C94" s="23" t="s">
        <v>400</v>
      </c>
      <c r="D94" s="22"/>
      <c r="E94" s="22"/>
      <c r="F94" s="22"/>
      <c r="G94" s="22"/>
    </row>
    <row r="95" spans="1:7" ht="15.75">
      <c r="A95" s="79" t="s">
        <v>666</v>
      </c>
      <c r="B95" s="31" t="s">
        <v>401</v>
      </c>
      <c r="C95" s="23" t="s">
        <v>402</v>
      </c>
      <c r="D95" s="22"/>
      <c r="E95" s="22"/>
      <c r="F95" s="22"/>
      <c r="G95" s="22"/>
    </row>
    <row r="96" spans="1:7" ht="15.75">
      <c r="A96" s="79" t="s">
        <v>667</v>
      </c>
      <c r="B96" s="40" t="s">
        <v>403</v>
      </c>
      <c r="C96" s="41" t="s">
        <v>404</v>
      </c>
      <c r="D96" s="22">
        <f>SUM(I91,D89,D94,D95)</f>
        <v>134146</v>
      </c>
      <c r="E96" s="22"/>
      <c r="F96" s="22"/>
      <c r="G96" s="22">
        <f>SUM(L91,G89,G94,G95)</f>
        <v>134146</v>
      </c>
    </row>
    <row r="97" spans="1:7" ht="15.75">
      <c r="A97" s="79" t="s">
        <v>668</v>
      </c>
      <c r="B97" s="42" t="s">
        <v>405</v>
      </c>
      <c r="C97" s="43"/>
      <c r="D97" s="22">
        <f>SUM(D19,D33,D44,D48,D55,D61,D65,D96)</f>
        <v>137956</v>
      </c>
      <c r="E97" s="22"/>
      <c r="F97" s="22"/>
      <c r="G97" s="22">
        <f>SUM(G19,G33,G44,G48,G55,G61,G65,G96)</f>
        <v>137956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dr. Ambrózi Sándor</cp:lastModifiedBy>
  <cp:lastPrinted>2016-02-16T07:49:32Z</cp:lastPrinted>
  <dcterms:created xsi:type="dcterms:W3CDTF">2014-01-31T10:11:53Z</dcterms:created>
  <dcterms:modified xsi:type="dcterms:W3CDTF">2016-12-21T12:16:19Z</dcterms:modified>
  <cp:category/>
  <cp:version/>
  <cp:contentType/>
  <cp:contentStatus/>
</cp:coreProperties>
</file>