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Munka1" sheetId="1" r:id="rId1"/>
    <sheet name="Munka2" sheetId="2" r:id="rId2"/>
    <sheet name="Munka3" sheetId="3" r:id="rId3"/>
  </sheets>
  <calcPr calcId="124519"/>
</workbook>
</file>

<file path=xl/calcChain.xml><?xml version="1.0" encoding="utf-8"?>
<calcChain xmlns="http://schemas.openxmlformats.org/spreadsheetml/2006/main">
  <c r="E35" i="1"/>
  <c r="B35"/>
  <c r="E17"/>
  <c r="E22" s="1"/>
  <c r="E36" s="1"/>
  <c r="B17"/>
  <c r="B22" s="1"/>
  <c r="B36" s="1"/>
</calcChain>
</file>

<file path=xl/sharedStrings.xml><?xml version="1.0" encoding="utf-8"?>
<sst xmlns="http://schemas.openxmlformats.org/spreadsheetml/2006/main" count="60" uniqueCount="53">
  <si>
    <t>adatok e Ft-ban</t>
  </si>
  <si>
    <t>Működési célú támogatás értékű bevételek áh. belülről</t>
  </si>
  <si>
    <t>Járulék kiadások és szocho.</t>
  </si>
  <si>
    <t>- elkül. állami pénzalaptól</t>
  </si>
  <si>
    <t>Dologi kiadások</t>
  </si>
  <si>
    <t>- helyi önkormányzatoktól és költségvet. szerveitől</t>
  </si>
  <si>
    <t>Ellátottak pénzbeli juttatásai</t>
  </si>
  <si>
    <t>- társulások és költségvetési szerveiktől</t>
  </si>
  <si>
    <t>Működési célú támogatások áh. belülre</t>
  </si>
  <si>
    <t>- nemzetiségi önk. és költségvet. szerveiktől</t>
  </si>
  <si>
    <t>Működési célú támogatások áh. kívülre</t>
  </si>
  <si>
    <t>Egyéb működési kiadások</t>
  </si>
  <si>
    <t>Közhatalmi bevételek</t>
  </si>
  <si>
    <t>Intézményi működési bevételek</t>
  </si>
  <si>
    <t>Működési célú átvett pénzeszközök</t>
  </si>
  <si>
    <t>Finanszírozási bevételek</t>
  </si>
  <si>
    <t>Finanszírozási kiadások</t>
  </si>
  <si>
    <t>- intézményfinanszírozás</t>
  </si>
  <si>
    <t>- likviditási célú hitel törlesztés</t>
  </si>
  <si>
    <t>- forgatási célú értékpapír vásárlás</t>
  </si>
  <si>
    <t>- előző évi maradvány igénybevétele</t>
  </si>
  <si>
    <t>Összesen működési bevételek</t>
  </si>
  <si>
    <t>Összesen működési kiadások</t>
  </si>
  <si>
    <t>Felhalmozási bevételek</t>
  </si>
  <si>
    <t>Felhalmozási kiadások</t>
  </si>
  <si>
    <t>Felhalmozási célú önkormányzati támogatások</t>
  </si>
  <si>
    <t>Beruházások</t>
  </si>
  <si>
    <t>Felhalmozási célú támogatások államháztartáson b.</t>
  </si>
  <si>
    <t>- ebből fejezeti kez. elői. EU-s progr. és azok társfin.</t>
  </si>
  <si>
    <t>Felújítások</t>
  </si>
  <si>
    <t>Egyéb felhalmozási célú támogatások államh. belülre</t>
  </si>
  <si>
    <t>Egyéb felhalmozási célú támogatások államh. kívülre</t>
  </si>
  <si>
    <t>- fejezeti kez. elői. EU-s progr. és azok társfin.</t>
  </si>
  <si>
    <t>Immat. javak, ingatlanok egyé t. eszközök ért. bev.</t>
  </si>
  <si>
    <t>Fejlesztési tartalék</t>
  </si>
  <si>
    <t>Egyéb felhalmozási célú bevételek</t>
  </si>
  <si>
    <t>Összesen felhalmozási bevételek</t>
  </si>
  <si>
    <t>Összesen:</t>
  </si>
  <si>
    <t>Bevételek összesen:</t>
  </si>
  <si>
    <t>Kiadások összesen:</t>
  </si>
  <si>
    <t>Működési bevételek</t>
  </si>
  <si>
    <t>- likviditási célú hitel felvétel</t>
  </si>
  <si>
    <t>- értékpapír értékesítés bevételei</t>
  </si>
  <si>
    <t>Működési kiadások</t>
  </si>
  <si>
    <t>Személyi jellegű kiadások</t>
  </si>
  <si>
    <t>Jásd Község Önkormányzatának bevételei és kiadásai</t>
  </si>
  <si>
    <t>2015.évi eredeti előirányzat</t>
  </si>
  <si>
    <t>Önkormányzatok működési támogatása (állami tám.)</t>
  </si>
  <si>
    <t xml:space="preserve">- fejezeti kez. elői. </t>
  </si>
  <si>
    <t>Működési tartalék</t>
  </si>
  <si>
    <t>viziközmű hitel törlesztés</t>
  </si>
  <si>
    <t>Előző évi maradvány igénybevétele</t>
  </si>
  <si>
    <t>7. sz. melléklet az  1/2015. (II.25.) önkormányzati rendelethez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</si>
</sst>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b/>
      <sz val="12"/>
      <color theme="1"/>
      <name val="Arial"/>
      <family val="2"/>
      <charset val="238"/>
    </font>
    <font>
      <sz val="10"/>
      <name val="Arial CE"/>
      <charset val="238"/>
    </font>
    <font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i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7" fillId="0" borderId="0"/>
    <xf numFmtId="0" fontId="8" fillId="0" borderId="0"/>
  </cellStyleXfs>
  <cellXfs count="57">
    <xf numFmtId="0" fontId="0" fillId="0" borderId="0" xfId="0"/>
    <xf numFmtId="0" fontId="1" fillId="0" borderId="0" xfId="0" applyFont="1" applyBorder="1"/>
    <xf numFmtId="0" fontId="2" fillId="0" borderId="0" xfId="0" applyFont="1"/>
    <xf numFmtId="0" fontId="9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7" fillId="0" borderId="0" xfId="2"/>
    <xf numFmtId="0" fontId="9" fillId="0" borderId="3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7" fillId="0" borderId="6" xfId="2" applyFont="1" applyBorder="1"/>
    <xf numFmtId="3" fontId="7" fillId="0" borderId="7" xfId="2" applyNumberFormat="1" applyFont="1" applyBorder="1"/>
    <xf numFmtId="0" fontId="4" fillId="0" borderId="8" xfId="2" applyFont="1" applyBorder="1" applyAlignment="1">
      <alignment horizontal="left"/>
    </xf>
    <xf numFmtId="3" fontId="7" fillId="0" borderId="8" xfId="2" applyNumberFormat="1" applyFont="1" applyBorder="1"/>
    <xf numFmtId="0" fontId="7" fillId="0" borderId="9" xfId="2" applyFont="1" applyBorder="1"/>
    <xf numFmtId="3" fontId="7" fillId="0" borderId="10" xfId="2" applyNumberFormat="1" applyFont="1" applyBorder="1"/>
    <xf numFmtId="0" fontId="4" fillId="0" borderId="11" xfId="2" applyFont="1" applyBorder="1" applyAlignment="1">
      <alignment horizontal="left"/>
    </xf>
    <xf numFmtId="3" fontId="7" fillId="0" borderId="11" xfId="2" applyNumberFormat="1" applyFont="1" applyBorder="1"/>
    <xf numFmtId="0" fontId="7" fillId="0" borderId="9" xfId="2" applyFont="1" applyFill="1" applyBorder="1"/>
    <xf numFmtId="0" fontId="4" fillId="0" borderId="11" xfId="2" applyFont="1" applyFill="1" applyBorder="1" applyAlignment="1">
      <alignment horizontal="left"/>
    </xf>
    <xf numFmtId="3" fontId="7" fillId="0" borderId="11" xfId="2" applyNumberFormat="1" applyFont="1" applyFill="1" applyBorder="1"/>
    <xf numFmtId="0" fontId="7" fillId="0" borderId="9" xfId="2" quotePrefix="1" applyFont="1" applyFill="1" applyBorder="1"/>
    <xf numFmtId="0" fontId="5" fillId="0" borderId="9" xfId="2" applyFont="1" applyFill="1" applyBorder="1"/>
    <xf numFmtId="3" fontId="10" fillId="0" borderId="10" xfId="2" applyNumberFormat="1" applyFont="1" applyBorder="1"/>
    <xf numFmtId="3" fontId="5" fillId="0" borderId="11" xfId="2" applyNumberFormat="1" applyFont="1" applyFill="1" applyBorder="1"/>
    <xf numFmtId="3" fontId="10" fillId="0" borderId="11" xfId="2" applyNumberFormat="1" applyFont="1" applyFill="1" applyBorder="1"/>
    <xf numFmtId="0" fontId="7" fillId="0" borderId="12" xfId="2" applyFont="1" applyFill="1" applyBorder="1"/>
    <xf numFmtId="3" fontId="7" fillId="0" borderId="13" xfId="2" applyNumberFormat="1" applyFont="1" applyBorder="1"/>
    <xf numFmtId="3" fontId="7" fillId="0" borderId="14" xfId="2" applyNumberFormat="1" applyFont="1" applyFill="1" applyBorder="1"/>
    <xf numFmtId="0" fontId="5" fillId="0" borderId="15" xfId="2" applyFont="1" applyFill="1" applyBorder="1"/>
    <xf numFmtId="3" fontId="5" fillId="0" borderId="2" xfId="2" applyNumberFormat="1" applyFont="1" applyBorder="1"/>
    <xf numFmtId="3" fontId="5" fillId="0" borderId="16" xfId="2" applyNumberFormat="1" applyFont="1" applyFill="1" applyBorder="1"/>
    <xf numFmtId="3" fontId="5" fillId="0" borderId="16" xfId="2" applyNumberFormat="1" applyFont="1" applyBorder="1"/>
    <xf numFmtId="0" fontId="7" fillId="0" borderId="0" xfId="2" applyFont="1"/>
    <xf numFmtId="3" fontId="7" fillId="0" borderId="0" xfId="2" applyNumberFormat="1" applyFont="1" applyFill="1" applyBorder="1"/>
    <xf numFmtId="0" fontId="5" fillId="0" borderId="17" xfId="2" applyFont="1" applyBorder="1" applyAlignment="1">
      <alignment horizontal="center"/>
    </xf>
    <xf numFmtId="0" fontId="7" fillId="0" borderId="17" xfId="2" applyFont="1" applyBorder="1"/>
    <xf numFmtId="3" fontId="7" fillId="0" borderId="17" xfId="2" applyNumberFormat="1" applyFont="1" applyBorder="1"/>
    <xf numFmtId="0" fontId="6" fillId="0" borderId="18" xfId="2" applyFont="1" applyBorder="1"/>
    <xf numFmtId="0" fontId="7" fillId="0" borderId="8" xfId="2" applyFont="1" applyBorder="1"/>
    <xf numFmtId="0" fontId="6" fillId="0" borderId="19" xfId="2" applyFont="1" applyBorder="1"/>
    <xf numFmtId="0" fontId="7" fillId="0" borderId="11" xfId="2" applyFont="1" applyBorder="1"/>
    <xf numFmtId="0" fontId="7" fillId="0" borderId="19" xfId="2" applyFont="1" applyBorder="1"/>
    <xf numFmtId="0" fontId="7" fillId="0" borderId="11" xfId="2" applyFont="1" applyFill="1" applyBorder="1"/>
    <xf numFmtId="0" fontId="7" fillId="0" borderId="19" xfId="2" applyFont="1" applyFill="1" applyBorder="1"/>
    <xf numFmtId="0" fontId="7" fillId="0" borderId="8" xfId="2" applyFont="1" applyFill="1" applyBorder="1"/>
    <xf numFmtId="0" fontId="6" fillId="0" borderId="20" xfId="2" applyFont="1" applyBorder="1"/>
    <xf numFmtId="0" fontId="7" fillId="0" borderId="21" xfId="2" applyFont="1" applyFill="1" applyBorder="1"/>
    <xf numFmtId="3" fontId="7" fillId="0" borderId="22" xfId="2" applyNumberFormat="1" applyFont="1" applyBorder="1"/>
    <xf numFmtId="3" fontId="7" fillId="0" borderId="14" xfId="2" applyNumberFormat="1" applyFont="1" applyBorder="1"/>
    <xf numFmtId="0" fontId="5" fillId="0" borderId="1" xfId="2" applyFont="1" applyBorder="1"/>
    <xf numFmtId="3" fontId="5" fillId="0" borderId="23" xfId="2" applyNumberFormat="1" applyFont="1" applyBorder="1"/>
    <xf numFmtId="0" fontId="5" fillId="0" borderId="24" xfId="2" applyFont="1" applyFill="1" applyBorder="1"/>
    <xf numFmtId="3" fontId="5" fillId="0" borderId="24" xfId="2" applyNumberFormat="1" applyFont="1" applyBorder="1"/>
    <xf numFmtId="0" fontId="5" fillId="0" borderId="25" xfId="2" applyFont="1" applyFill="1" applyBorder="1"/>
    <xf numFmtId="3" fontId="5" fillId="0" borderId="17" xfId="2" applyNumberFormat="1" applyFont="1" applyBorder="1"/>
    <xf numFmtId="0" fontId="7" fillId="0" borderId="26" xfId="2" applyBorder="1"/>
    <xf numFmtId="0" fontId="5" fillId="0" borderId="26" xfId="2" applyFont="1" applyBorder="1"/>
  </cellXfs>
  <cellStyles count="4">
    <cellStyle name="Excel Built-in Normal" xfId="3"/>
    <cellStyle name="Normál" xfId="0" builtinId="0"/>
    <cellStyle name="Normál 2" xfId="2"/>
    <cellStyle name="Normá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6"/>
  <sheetViews>
    <sheetView tabSelected="1" workbookViewId="0">
      <selection activeCell="C2" sqref="C2"/>
    </sheetView>
  </sheetViews>
  <sheetFormatPr defaultRowHeight="15"/>
  <cols>
    <col min="1" max="1" width="51.85546875" customWidth="1"/>
    <col min="2" max="2" width="15.28515625" customWidth="1"/>
    <col min="4" max="4" width="49.42578125" customWidth="1"/>
    <col min="5" max="5" width="16.42578125" customWidth="1"/>
  </cols>
  <sheetData>
    <row r="1" spans="1:5">
      <c r="A1" s="1" t="s">
        <v>52</v>
      </c>
    </row>
    <row r="3" spans="1:5" ht="15.75">
      <c r="A3" s="2" t="s">
        <v>45</v>
      </c>
    </row>
    <row r="4" spans="1:5" ht="15.75" thickBot="1">
      <c r="B4" t="s">
        <v>0</v>
      </c>
    </row>
    <row r="5" spans="1:5" ht="15.75" thickBot="1">
      <c r="A5" s="3" t="s">
        <v>40</v>
      </c>
      <c r="B5" s="4" t="s">
        <v>46</v>
      </c>
      <c r="C5" s="5"/>
      <c r="D5" s="6" t="s">
        <v>43</v>
      </c>
      <c r="E5" s="4" t="s">
        <v>46</v>
      </c>
    </row>
    <row r="6" spans="1:5" ht="15.75" thickBot="1">
      <c r="A6" s="7"/>
      <c r="B6" s="4"/>
      <c r="C6" s="5"/>
      <c r="D6" s="8"/>
      <c r="E6" s="4"/>
    </row>
    <row r="7" spans="1:5">
      <c r="A7" s="9" t="s">
        <v>47</v>
      </c>
      <c r="B7" s="10">
        <v>32543</v>
      </c>
      <c r="C7" s="5"/>
      <c r="D7" s="11" t="s">
        <v>44</v>
      </c>
      <c r="E7" s="12">
        <v>9532</v>
      </c>
    </row>
    <row r="8" spans="1:5">
      <c r="A8" s="13" t="s">
        <v>1</v>
      </c>
      <c r="B8" s="14">
        <v>2940</v>
      </c>
      <c r="C8" s="5"/>
      <c r="D8" s="15" t="s">
        <v>2</v>
      </c>
      <c r="E8" s="16">
        <v>2023</v>
      </c>
    </row>
    <row r="9" spans="1:5">
      <c r="A9" s="13" t="s">
        <v>3</v>
      </c>
      <c r="B9" s="14"/>
      <c r="C9" s="5"/>
      <c r="D9" s="15" t="s">
        <v>4</v>
      </c>
      <c r="E9" s="16">
        <v>17787</v>
      </c>
    </row>
    <row r="10" spans="1:5">
      <c r="A10" s="17" t="s">
        <v>5</v>
      </c>
      <c r="B10" s="14"/>
      <c r="C10" s="5"/>
      <c r="D10" s="18" t="s">
        <v>6</v>
      </c>
      <c r="E10" s="16">
        <v>3740</v>
      </c>
    </row>
    <row r="11" spans="1:5">
      <c r="A11" s="13" t="s">
        <v>7</v>
      </c>
      <c r="B11" s="14"/>
      <c r="C11" s="5"/>
      <c r="D11" s="19" t="s">
        <v>8</v>
      </c>
      <c r="E11" s="19">
        <v>1505</v>
      </c>
    </row>
    <row r="12" spans="1:5">
      <c r="A12" s="17" t="s">
        <v>9</v>
      </c>
      <c r="B12" s="14"/>
      <c r="C12" s="5"/>
      <c r="D12" s="19" t="s">
        <v>10</v>
      </c>
      <c r="E12" s="19">
        <v>205</v>
      </c>
    </row>
    <row r="13" spans="1:5">
      <c r="A13" s="20" t="s">
        <v>48</v>
      </c>
      <c r="B13" s="14">
        <v>2940</v>
      </c>
      <c r="C13" s="5"/>
      <c r="D13" s="19" t="s">
        <v>11</v>
      </c>
      <c r="E13" s="19">
        <v>0</v>
      </c>
    </row>
    <row r="14" spans="1:5">
      <c r="A14" s="17" t="s">
        <v>12</v>
      </c>
      <c r="B14" s="14">
        <v>7780</v>
      </c>
      <c r="C14" s="5"/>
      <c r="D14" s="19" t="s">
        <v>49</v>
      </c>
      <c r="E14" s="19"/>
    </row>
    <row r="15" spans="1:5">
      <c r="A15" s="17" t="s">
        <v>13</v>
      </c>
      <c r="B15" s="14">
        <v>4600</v>
      </c>
      <c r="C15" s="5"/>
      <c r="D15" s="19"/>
      <c r="E15" s="19"/>
    </row>
    <row r="16" spans="1:5">
      <c r="A16" s="17" t="s">
        <v>14</v>
      </c>
      <c r="B16" s="14"/>
      <c r="C16" s="5"/>
      <c r="D16" s="19"/>
      <c r="E16" s="19"/>
    </row>
    <row r="17" spans="1:5">
      <c r="A17" s="21" t="s">
        <v>15</v>
      </c>
      <c r="B17" s="22">
        <f>SUM(B18:B21)</f>
        <v>5190</v>
      </c>
      <c r="C17" s="5"/>
      <c r="D17" s="23" t="s">
        <v>16</v>
      </c>
      <c r="E17" s="24">
        <f>E20</f>
        <v>18261</v>
      </c>
    </row>
    <row r="18" spans="1:5">
      <c r="A18" s="17" t="s">
        <v>41</v>
      </c>
      <c r="B18" s="14"/>
      <c r="C18" s="5"/>
      <c r="D18" s="19" t="s">
        <v>18</v>
      </c>
      <c r="E18" s="19"/>
    </row>
    <row r="19" spans="1:5">
      <c r="A19" s="17" t="s">
        <v>42</v>
      </c>
      <c r="B19" s="14"/>
      <c r="C19" s="5"/>
      <c r="D19" s="19" t="s">
        <v>19</v>
      </c>
      <c r="E19" s="19"/>
    </row>
    <row r="20" spans="1:5">
      <c r="A20" s="17" t="s">
        <v>20</v>
      </c>
      <c r="B20" s="14">
        <v>5190</v>
      </c>
      <c r="C20" s="5"/>
      <c r="D20" s="19" t="s">
        <v>17</v>
      </c>
      <c r="E20" s="19">
        <v>18261</v>
      </c>
    </row>
    <row r="21" spans="1:5" ht="15.75" thickBot="1">
      <c r="A21" s="25" t="s">
        <v>17</v>
      </c>
      <c r="B21" s="26"/>
      <c r="C21" s="5"/>
      <c r="D21" s="27"/>
      <c r="E21" s="27"/>
    </row>
    <row r="22" spans="1:5" ht="15.75" thickBot="1">
      <c r="A22" s="28" t="s">
        <v>21</v>
      </c>
      <c r="B22" s="29">
        <f>B7+B8+B14+B15+B16+B17</f>
        <v>53053</v>
      </c>
      <c r="C22" s="5"/>
      <c r="D22" s="30" t="s">
        <v>22</v>
      </c>
      <c r="E22" s="31">
        <f>E7+E8+E9+E10+E11+E12+E13+E14+E17</f>
        <v>53053</v>
      </c>
    </row>
    <row r="23" spans="1:5" ht="15.75" thickBot="1">
      <c r="A23" s="32"/>
      <c r="B23" s="32"/>
      <c r="C23" s="5"/>
      <c r="D23" s="33"/>
      <c r="E23" s="33"/>
    </row>
    <row r="24" spans="1:5" ht="15.75" thickBot="1">
      <c r="A24" s="34" t="s">
        <v>23</v>
      </c>
      <c r="B24" s="35"/>
      <c r="C24" s="5"/>
      <c r="D24" s="34" t="s">
        <v>24</v>
      </c>
      <c r="E24" s="36"/>
    </row>
    <row r="25" spans="1:5">
      <c r="A25" s="37" t="s">
        <v>25</v>
      </c>
      <c r="B25" s="10"/>
      <c r="C25" s="5"/>
      <c r="D25" s="38" t="s">
        <v>26</v>
      </c>
      <c r="E25" s="12">
        <v>1250</v>
      </c>
    </row>
    <row r="26" spans="1:5">
      <c r="A26" s="39" t="s">
        <v>27</v>
      </c>
      <c r="B26" s="14"/>
      <c r="C26" s="5"/>
      <c r="D26" s="40" t="s">
        <v>28</v>
      </c>
      <c r="E26" s="16"/>
    </row>
    <row r="27" spans="1:5">
      <c r="A27" s="41" t="s">
        <v>3</v>
      </c>
      <c r="B27" s="14"/>
      <c r="C27" s="5"/>
      <c r="D27" s="42" t="s">
        <v>29</v>
      </c>
      <c r="E27" s="16"/>
    </row>
    <row r="28" spans="1:5">
      <c r="A28" s="43" t="s">
        <v>5</v>
      </c>
      <c r="B28" s="14"/>
      <c r="C28" s="5"/>
      <c r="D28" s="42" t="s">
        <v>28</v>
      </c>
      <c r="E28" s="16"/>
    </row>
    <row r="29" spans="1:5">
      <c r="A29" s="41" t="s">
        <v>7</v>
      </c>
      <c r="B29" s="14"/>
      <c r="C29" s="5"/>
      <c r="D29" s="42" t="s">
        <v>30</v>
      </c>
      <c r="E29" s="16">
        <v>450</v>
      </c>
    </row>
    <row r="30" spans="1:5">
      <c r="A30" s="43" t="s">
        <v>9</v>
      </c>
      <c r="B30" s="14"/>
      <c r="C30" s="5"/>
      <c r="D30" s="42" t="s">
        <v>31</v>
      </c>
      <c r="E30" s="16"/>
    </row>
    <row r="31" spans="1:5">
      <c r="A31" s="43" t="s">
        <v>32</v>
      </c>
      <c r="B31" s="14"/>
      <c r="C31" s="5"/>
      <c r="D31" s="44" t="s">
        <v>50</v>
      </c>
      <c r="E31" s="16">
        <v>6800</v>
      </c>
    </row>
    <row r="32" spans="1:5">
      <c r="A32" s="39" t="s">
        <v>33</v>
      </c>
      <c r="B32" s="14"/>
      <c r="C32" s="5"/>
      <c r="D32" s="42" t="s">
        <v>34</v>
      </c>
      <c r="E32" s="16">
        <v>1510</v>
      </c>
    </row>
    <row r="33" spans="1:5">
      <c r="A33" s="45" t="s">
        <v>35</v>
      </c>
      <c r="B33" s="26">
        <v>8200</v>
      </c>
      <c r="C33" s="5"/>
      <c r="D33" s="42"/>
      <c r="E33" s="16"/>
    </row>
    <row r="34" spans="1:5" ht="15.75" thickBot="1">
      <c r="A34" s="46" t="s">
        <v>51</v>
      </c>
      <c r="B34" s="47">
        <v>1810</v>
      </c>
      <c r="C34" s="5"/>
      <c r="D34" s="46"/>
      <c r="E34" s="48"/>
    </row>
    <row r="35" spans="1:5" ht="15.75" thickBot="1">
      <c r="A35" s="49" t="s">
        <v>36</v>
      </c>
      <c r="B35" s="50">
        <f>B25+B26+B32+B33+B34</f>
        <v>10010</v>
      </c>
      <c r="C35" s="5"/>
      <c r="D35" s="51" t="s">
        <v>37</v>
      </c>
      <c r="E35" s="52">
        <f>E25+E27+E29+E30+E31+E32</f>
        <v>10010</v>
      </c>
    </row>
    <row r="36" spans="1:5" ht="15.75" thickBot="1">
      <c r="A36" s="53" t="s">
        <v>38</v>
      </c>
      <c r="B36" s="54">
        <f>B22+B35</f>
        <v>63063</v>
      </c>
      <c r="C36" s="55"/>
      <c r="D36" s="56" t="s">
        <v>39</v>
      </c>
      <c r="E36" s="54">
        <f>E22+E35</f>
        <v>63063</v>
      </c>
    </row>
  </sheetData>
  <mergeCells count="4">
    <mergeCell ref="D5:D6"/>
    <mergeCell ref="E5:E6"/>
    <mergeCell ref="A5:A6"/>
    <mergeCell ref="B5:B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dcterms:created xsi:type="dcterms:W3CDTF">2015-02-25T06:59:29Z</dcterms:created>
  <dcterms:modified xsi:type="dcterms:W3CDTF">2015-02-25T07:05:15Z</dcterms:modified>
</cp:coreProperties>
</file>