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826" yWindow="225" windowWidth="15480" windowHeight="10500" tabRatio="944" activeTab="0"/>
  </bookViews>
  <sheets>
    <sheet name="4. Kiadössz." sheetId="1" r:id="rId1"/>
  </sheets>
  <externalReferences>
    <externalReference r:id="rId4"/>
    <externalReference r:id="rId5"/>
  </externalReferences>
  <definedNames>
    <definedName name="beruh">'[2]4.1. táj.'!#REF!</definedName>
    <definedName name="intézmények">'[1]4.1. táj.'!#REF!</definedName>
    <definedName name="_xlnm.Print_Area" localSheetId="0">'4. Kiadössz.'!$A$1:$G$47</definedName>
  </definedNames>
  <calcPr fullCalcOnLoad="1"/>
</workbook>
</file>

<file path=xl/sharedStrings.xml><?xml version="1.0" encoding="utf-8"?>
<sst xmlns="http://schemas.openxmlformats.org/spreadsheetml/2006/main" count="79" uniqueCount="50">
  <si>
    <t>e Ft-ban</t>
  </si>
  <si>
    <t>Működési célú támogatásértékű kiadások</t>
  </si>
  <si>
    <t>Személyi juttatások</t>
  </si>
  <si>
    <t>Finanszírozási kiadások összesen</t>
  </si>
  <si>
    <t>Értékpapírok vásárlásának kiadása</t>
  </si>
  <si>
    <t>Hitelek törlesztése és kötvénybeváltás kiadásai</t>
  </si>
  <si>
    <t>Műk. célú hitel törlesztése és kötvénybevált.</t>
  </si>
  <si>
    <t>Felhalm. célú hitel törlesztése és kötvénybevált.</t>
  </si>
  <si>
    <t>Értékpapírok vás. - Működési célú kiadások</t>
  </si>
  <si>
    <t>Működési célú céltartalékok</t>
  </si>
  <si>
    <t>Felhalmozási célú támogatásértékű kiadások</t>
  </si>
  <si>
    <t>Működési célú pénzeszközátadások</t>
  </si>
  <si>
    <t>Céltartalék</t>
  </si>
  <si>
    <t>Előző évei rövid lej. kötvénykib. visszafiz., rend.</t>
  </si>
  <si>
    <t>Költségvetési kiadások összesen:</t>
  </si>
  <si>
    <t>Működési célú kölcsönök</t>
  </si>
  <si>
    <t>Felhalmozási célú kölcsönök</t>
  </si>
  <si>
    <t>Felhalmozási célú péneszközátadások</t>
  </si>
  <si>
    <t>Kölcsönök</t>
  </si>
  <si>
    <t>Kölcsön nyújtása</t>
  </si>
  <si>
    <t>Kölcsön törlesztése</t>
  </si>
  <si>
    <t>Egyéb folyó kiadások</t>
  </si>
  <si>
    <t>Működési kiadások</t>
  </si>
  <si>
    <t>Általános tartalék</t>
  </si>
  <si>
    <t>Értékpapírok vás. - Felhalmozási célú kiadások</t>
  </si>
  <si>
    <t>Mind-összesen</t>
  </si>
  <si>
    <t>Felhalmozási célú céltartalékok</t>
  </si>
  <si>
    <t>Önkorm.</t>
  </si>
  <si>
    <t>Megnevezés</t>
  </si>
  <si>
    <t>1.</t>
  </si>
  <si>
    <t>2.</t>
  </si>
  <si>
    <t>3.</t>
  </si>
  <si>
    <t>4.</t>
  </si>
  <si>
    <t>5.</t>
  </si>
  <si>
    <t>Dologi kiadások</t>
  </si>
  <si>
    <t>Felhalmozási kiadások</t>
  </si>
  <si>
    <t>Tartalék előirányzatok</t>
  </si>
  <si>
    <t>Munkaadókat terh. járulékok és szoc. hozzájár. adó</t>
  </si>
  <si>
    <t>Ellátottak pénzbeli juttatásai</t>
  </si>
  <si>
    <t xml:space="preserve"> KIADÁSOK ÖSSZESEN</t>
  </si>
  <si>
    <t>Működési célú kiadások</t>
  </si>
  <si>
    <t>Felhalmozási célú kiadások</t>
  </si>
  <si>
    <t>Óvoda</t>
  </si>
  <si>
    <t>Kötelező feladat</t>
  </si>
  <si>
    <t>2014. évi eredeti előirányzat</t>
  </si>
  <si>
    <t>Felújítás</t>
  </si>
  <si>
    <t>Nemesbük ÖNKORMÁNYZAT 2014. ÉVI KÖLTSÉGVETÉSE</t>
  </si>
  <si>
    <t>Várható kiadások jogcímenként 3.melléklet a 3/2014.(II.18.) önk. rendelethez</t>
  </si>
  <si>
    <t>kötelező feladat</t>
  </si>
  <si>
    <t>önként vállalt feladat</t>
  </si>
</sst>
</file>

<file path=xl/styles.xml><?xml version="1.0" encoding="utf-8"?>
<styleSheet xmlns="http://schemas.openxmlformats.org/spreadsheetml/2006/main">
  <numFmts count="6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#,##0_ ;\-#,##0\ "/>
    <numFmt numFmtId="167" formatCode="0.0"/>
    <numFmt numFmtId="168" formatCode="#,##0\ _F_t"/>
    <numFmt numFmtId="169" formatCode="0.0%"/>
    <numFmt numFmtId="170" formatCode="0.000%"/>
    <numFmt numFmtId="171" formatCode="0.0000%"/>
    <numFmt numFmtId="172" formatCode="#,##0.0"/>
    <numFmt numFmtId="173" formatCode="0.00000"/>
    <numFmt numFmtId="174" formatCode="0.0000"/>
    <numFmt numFmtId="175" formatCode="0.000"/>
    <numFmt numFmtId="176" formatCode="#,##0.00000"/>
    <numFmt numFmtId="177" formatCode="#,##0\ &quot;Ft&quot;"/>
    <numFmt numFmtId="178" formatCode="#,##0;[Red]#,##0"/>
    <numFmt numFmtId="179" formatCode="_-* #,##0.000\ _F_t_-;\-* #,##0.000\ _F_t_-;_-* &quot;-&quot;??\ _F_t_-;_-@_-"/>
    <numFmt numFmtId="180" formatCode="_-* #,##0.0000\ _F_t_-;\-* #,##0.0000\ _F_t_-;_-* &quot;-&quot;??\ _F_t_-;_-@_-"/>
    <numFmt numFmtId="181" formatCode="_-* #,##0.00000\ _F_t_-;\-* #,##0.00000\ _F_t_-;_-* &quot;-&quot;??\ _F_t_-;_-@_-"/>
    <numFmt numFmtId="182" formatCode="&quot;Igen&quot;;&quot;Igen&quot;;&quot;Nem&quot;"/>
    <numFmt numFmtId="183" formatCode="&quot;Igaz&quot;;&quot;Igaz&quot;;&quot;Hamis&quot;"/>
    <numFmt numFmtId="184" formatCode="&quot;Be&quot;;&quot;Be&quot;;&quot;Ki&quot;"/>
    <numFmt numFmtId="185" formatCode="#,###"/>
    <numFmt numFmtId="186" formatCode="#"/>
    <numFmt numFmtId="187" formatCode="#,##0.000"/>
    <numFmt numFmtId="188" formatCode="[$-40E]yyyy\.\ mmmm\ d\.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#,##0.0000"/>
    <numFmt numFmtId="198" formatCode="mmmm\ d\."/>
    <numFmt numFmtId="199" formatCode="\-0"/>
    <numFmt numFmtId="200" formatCode="mmm/\ d\."/>
    <numFmt numFmtId="201" formatCode="&quot;H-&quot;0000"/>
    <numFmt numFmtId="202" formatCode="00"/>
    <numFmt numFmtId="203" formatCode="#,##0.00_ ;\-#,##0.00\ "/>
    <numFmt numFmtId="204" formatCode="#,##0.000000"/>
    <numFmt numFmtId="205" formatCode="&quot;€&quot;#,##0;\-&quot;€&quot;#,##0"/>
    <numFmt numFmtId="206" formatCode="&quot;€&quot;#,##0;[Red]\-&quot;€&quot;#,##0"/>
    <numFmt numFmtId="207" formatCode="&quot;€&quot;#,##0.00;\-&quot;€&quot;#,##0.00"/>
    <numFmt numFmtId="208" formatCode="&quot;€&quot;#,##0.00;[Red]\-&quot;€&quot;#,##0.00"/>
    <numFmt numFmtId="209" formatCode="_-&quot;€&quot;* #,##0_-;\-&quot;€&quot;* #,##0_-;_-&quot;€&quot;* &quot;-&quot;_-;_-@_-"/>
    <numFmt numFmtId="210" formatCode="_-* #,##0_-;\-* #,##0_-;_-* &quot;-&quot;_-;_-@_-"/>
    <numFmt numFmtId="211" formatCode="_-&quot;€&quot;* #,##0.00_-;\-&quot;€&quot;* #,##0.00_-;_-&quot;€&quot;* &quot;-&quot;??_-;_-@_-"/>
    <numFmt numFmtId="212" formatCode="_-* #,##0.00_-;\-* #,##0.00_-;_-* &quot;-&quot;??_-;_-@_-"/>
    <numFmt numFmtId="213" formatCode="#,##0.00\ _F_t"/>
    <numFmt numFmtId="214" formatCode="#,##0.00\ &quot;Ft&quot;"/>
    <numFmt numFmtId="215" formatCode="_-* #,##0.0\ _F_t_-;\-* #,##0.0\ _F_t_-;_-* &quot;-&quot;?\ _F_t_-;_-@_-"/>
    <numFmt numFmtId="216" formatCode="#,##0.0_ ;\-#,##0.0\ "/>
    <numFmt numFmtId="217" formatCode="_-* #,##0.0\ _F_t_-;\-* #,##0.0\ _F_t_-;_-* &quot;-&quot;\ _F_t_-;_-@_-"/>
    <numFmt numFmtId="218" formatCode="_-* #,##0.00\ _F_t_-;\-* #,##0.00\ _F_t_-;_-* &quot;-&quot;\ _F_t_-;_-@_-"/>
    <numFmt numFmtId="219" formatCode="_-* #,##0.000\ _F_t_-;\-* #,##0.000\ _F_t_-;_-* &quot;-&quot;\ _F_t_-;_-@_-"/>
    <numFmt numFmtId="220" formatCode="mmm/yyyy"/>
    <numFmt numFmtId="221" formatCode="_-* #,##0.0000\ _F_t_-;\-* #,##0.0000\ _F_t_-;_-* &quot;-&quot;\ _F_t_-;_-@_-"/>
    <numFmt numFmtId="222" formatCode="_-* #,##0.0000\ _F_t_-;\-* #,##0.0000\ _F_t_-;_-* &quot;-&quot;????\ _F_t_-;_-@_-"/>
  </numFmts>
  <fonts count="2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0" fillId="17" borderId="7" applyNumberFormat="0" applyFon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6" fillId="4" borderId="0" applyNumberFormat="0" applyBorder="0" applyAlignment="0" applyProtection="0"/>
    <xf numFmtId="0" fontId="17" fillId="22" borderId="8" applyNumberFormat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1" fillId="23" borderId="0" applyNumberFormat="0" applyBorder="0" applyAlignment="0" applyProtection="0"/>
    <xf numFmtId="0" fontId="22" fillId="22" borderId="1" applyNumberFormat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22" borderId="11" xfId="0" applyFont="1" applyFill="1" applyBorder="1" applyAlignment="1">
      <alignment horizontal="center" vertical="center"/>
    </xf>
    <xf numFmtId="3" fontId="3" fillId="22" borderId="12" xfId="0" applyNumberFormat="1" applyFont="1" applyFill="1" applyBorder="1" applyAlignment="1">
      <alignment vertical="center"/>
    </xf>
    <xf numFmtId="0" fontId="3" fillId="22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vertical="center"/>
    </xf>
    <xf numFmtId="3" fontId="3" fillId="0" borderId="0" xfId="0" applyNumberFormat="1" applyFont="1" applyFill="1" applyAlignment="1">
      <alignment horizontal="right" vertical="center"/>
    </xf>
    <xf numFmtId="0" fontId="4" fillId="0" borderId="14" xfId="0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vertical="center"/>
    </xf>
    <xf numFmtId="3" fontId="3" fillId="22" borderId="19" xfId="0" applyNumberFormat="1" applyFont="1" applyFill="1" applyBorder="1" applyAlignment="1">
      <alignment horizontal="center" vertical="center" wrapText="1"/>
    </xf>
    <xf numFmtId="3" fontId="3" fillId="22" borderId="18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vertical="center"/>
    </xf>
    <xf numFmtId="3" fontId="3" fillId="0" borderId="20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 wrapText="1"/>
    </xf>
    <xf numFmtId="3" fontId="3" fillId="1" borderId="12" xfId="0" applyNumberFormat="1" applyFont="1" applyFill="1" applyBorder="1" applyAlignment="1">
      <alignment vertical="center"/>
    </xf>
    <xf numFmtId="3" fontId="3" fillId="0" borderId="25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vertical="center" wrapText="1"/>
    </xf>
    <xf numFmtId="3" fontId="4" fillId="0" borderId="26" xfId="0" applyNumberFormat="1" applyFont="1" applyFill="1" applyBorder="1" applyAlignment="1">
      <alignment vertical="center"/>
    </xf>
    <xf numFmtId="0" fontId="3" fillId="1" borderId="11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left" vertical="center"/>
    </xf>
    <xf numFmtId="0" fontId="3" fillId="1" borderId="12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3" fillId="22" borderId="12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3" fillId="1" borderId="28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 wrapText="1"/>
    </xf>
    <xf numFmtId="0" fontId="3" fillId="22" borderId="32" xfId="0" applyFont="1" applyFill="1" applyBorder="1" applyAlignment="1">
      <alignment horizontal="center" vertical="center" wrapText="1"/>
    </xf>
    <xf numFmtId="3" fontId="3" fillId="22" borderId="33" xfId="0" applyNumberFormat="1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right" vertical="center" wrapText="1"/>
    </xf>
    <xf numFmtId="3" fontId="3" fillId="22" borderId="16" xfId="0" applyNumberFormat="1" applyFont="1" applyFill="1" applyBorder="1" applyAlignment="1">
      <alignment vertical="center" wrapText="1"/>
    </xf>
    <xf numFmtId="3" fontId="3" fillId="22" borderId="10" xfId="0" applyNumberFormat="1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right" vertical="center" wrapText="1"/>
    </xf>
    <xf numFmtId="0" fontId="3" fillId="0" borderId="17" xfId="0" applyFont="1" applyFill="1" applyBorder="1" applyAlignment="1">
      <alignment horizontal="left" vertical="center"/>
    </xf>
    <xf numFmtId="0" fontId="3" fillId="22" borderId="34" xfId="0" applyFont="1" applyFill="1" applyBorder="1" applyAlignment="1">
      <alignment horizontal="center" vertical="center" wrapText="1"/>
    </xf>
    <xf numFmtId="0" fontId="3" fillId="22" borderId="35" xfId="0" applyFont="1" applyFill="1" applyBorder="1" applyAlignment="1">
      <alignment horizontal="center" vertical="center" wrapText="1"/>
    </xf>
    <xf numFmtId="0" fontId="3" fillId="22" borderId="36" xfId="0" applyFont="1" applyFill="1" applyBorder="1" applyAlignment="1">
      <alignment horizontal="center" vertical="center" wrapText="1"/>
    </xf>
    <xf numFmtId="0" fontId="3" fillId="22" borderId="37" xfId="0" applyFont="1" applyFill="1" applyBorder="1" applyAlignment="1">
      <alignment horizontal="center" vertical="center" wrapText="1"/>
    </xf>
    <xf numFmtId="0" fontId="3" fillId="22" borderId="0" xfId="0" applyFont="1" applyFill="1" applyBorder="1" applyAlignment="1">
      <alignment horizontal="center" vertical="center" wrapText="1"/>
    </xf>
    <xf numFmtId="0" fontId="3" fillId="22" borderId="38" xfId="0" applyFont="1" applyFill="1" applyBorder="1" applyAlignment="1">
      <alignment horizontal="center" vertical="center" wrapText="1"/>
    </xf>
    <xf numFmtId="0" fontId="3" fillId="22" borderId="39" xfId="0" applyFont="1" applyFill="1" applyBorder="1" applyAlignment="1">
      <alignment horizontal="center" vertical="center" wrapText="1"/>
    </xf>
    <xf numFmtId="0" fontId="3" fillId="22" borderId="40" xfId="0" applyFont="1" applyFill="1" applyBorder="1" applyAlignment="1">
      <alignment horizontal="center" vertical="center" wrapText="1"/>
    </xf>
    <xf numFmtId="0" fontId="3" fillId="22" borderId="41" xfId="0" applyFont="1" applyFill="1" applyBorder="1" applyAlignment="1">
      <alignment horizontal="center" vertical="center" wrapText="1"/>
    </xf>
    <xf numFmtId="3" fontId="3" fillId="22" borderId="3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1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44" xfId="0" applyFont="1" applyFill="1" applyBorder="1" applyAlignment="1">
      <alignment horizontal="center" vertical="top" wrapText="1"/>
    </xf>
    <xf numFmtId="0" fontId="3" fillId="22" borderId="12" xfId="0" applyFont="1" applyFill="1" applyBorder="1" applyAlignment="1">
      <alignment horizontal="left" vertical="center"/>
    </xf>
    <xf numFmtId="0" fontId="5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3" fillId="1" borderId="45" xfId="0" applyFont="1" applyFill="1" applyBorder="1" applyAlignment="1">
      <alignment horizontal="left" vertical="center"/>
    </xf>
    <xf numFmtId="0" fontId="3" fillId="1" borderId="28" xfId="0" applyFont="1" applyFill="1" applyBorder="1" applyAlignment="1">
      <alignment horizontal="left" vertical="center"/>
    </xf>
    <xf numFmtId="3" fontId="3" fillId="22" borderId="46" xfId="0" applyNumberFormat="1" applyFont="1" applyFill="1" applyBorder="1" applyAlignment="1">
      <alignment horizontal="center" vertical="center"/>
    </xf>
    <xf numFmtId="3" fontId="3" fillId="22" borderId="43" xfId="0" applyNumberFormat="1" applyFont="1" applyFill="1" applyBorder="1" applyAlignment="1">
      <alignment horizontal="center" vertical="center"/>
    </xf>
    <xf numFmtId="3" fontId="3" fillId="22" borderId="47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05.%20&#233;vi%20k&#246;lt&#233;sgvet&#233;s\Mell&#233;kletek\&#214;sszes%20t&#225;bla%20egyb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3"/>
  <dimension ref="A1:G47"/>
  <sheetViews>
    <sheetView tabSelected="1" workbookViewId="0" topLeftCell="A1">
      <selection activeCell="G48" sqref="A1:G48"/>
    </sheetView>
  </sheetViews>
  <sheetFormatPr defaultColWidth="9.00390625" defaultRowHeight="15.75" customHeight="1"/>
  <cols>
    <col min="1" max="2" width="3.75390625" style="1" customWidth="1"/>
    <col min="3" max="3" width="39.625" style="2" customWidth="1"/>
    <col min="4" max="4" width="11.375" style="2" customWidth="1"/>
    <col min="5" max="6" width="11.00390625" style="7" customWidth="1"/>
    <col min="7" max="7" width="11.625" style="7" customWidth="1"/>
    <col min="8" max="8" width="9.125" style="2" customWidth="1"/>
    <col min="9" max="9" width="12.00390625" style="2" customWidth="1"/>
    <col min="10" max="16384" width="9.125" style="2" customWidth="1"/>
  </cols>
  <sheetData>
    <row r="1" spans="1:7" ht="15.75" customHeight="1">
      <c r="A1" s="83" t="s">
        <v>46</v>
      </c>
      <c r="B1" s="83"/>
      <c r="C1" s="83"/>
      <c r="D1" s="83"/>
      <c r="E1" s="83"/>
      <c r="F1" s="83"/>
      <c r="G1" s="83"/>
    </row>
    <row r="2" spans="1:7" ht="15.75" customHeight="1">
      <c r="A2" s="83" t="s">
        <v>47</v>
      </c>
      <c r="B2" s="83"/>
      <c r="C2" s="83"/>
      <c r="D2" s="83"/>
      <c r="E2" s="83"/>
      <c r="F2" s="83"/>
      <c r="G2" s="83"/>
    </row>
    <row r="3" spans="1:6" ht="15.75" customHeight="1">
      <c r="A3" s="3"/>
      <c r="B3" s="3"/>
      <c r="C3" s="3"/>
      <c r="D3" s="3"/>
      <c r="E3" s="25"/>
      <c r="F3" s="25"/>
    </row>
    <row r="4" spans="1:7" ht="15.75" customHeight="1">
      <c r="A4" s="3"/>
      <c r="B4" s="3"/>
      <c r="C4" s="3"/>
      <c r="D4" s="3"/>
      <c r="E4" s="25"/>
      <c r="F4" s="25"/>
      <c r="G4" s="26" t="s">
        <v>0</v>
      </c>
    </row>
    <row r="5" spans="5:6" ht="9" customHeight="1" thickBot="1">
      <c r="E5" s="16"/>
      <c r="F5" s="16"/>
    </row>
    <row r="6" spans="1:7" ht="21" customHeight="1">
      <c r="A6" s="73" t="s">
        <v>28</v>
      </c>
      <c r="B6" s="74"/>
      <c r="C6" s="75"/>
      <c r="D6" s="106" t="s">
        <v>44</v>
      </c>
      <c r="E6" s="107"/>
      <c r="F6" s="107"/>
      <c r="G6" s="108"/>
    </row>
    <row r="7" spans="1:7" ht="39.75" customHeight="1">
      <c r="A7" s="76"/>
      <c r="B7" s="77"/>
      <c r="C7" s="78"/>
      <c r="D7" s="69" t="s">
        <v>27</v>
      </c>
      <c r="E7" s="70" t="s">
        <v>42</v>
      </c>
      <c r="F7" s="24" t="s">
        <v>27</v>
      </c>
      <c r="G7" s="23" t="s">
        <v>25</v>
      </c>
    </row>
    <row r="8" spans="1:7" ht="30" customHeight="1" thickBot="1">
      <c r="A8" s="79"/>
      <c r="B8" s="80"/>
      <c r="C8" s="81"/>
      <c r="D8" s="66" t="s">
        <v>43</v>
      </c>
      <c r="E8" s="69" t="s">
        <v>48</v>
      </c>
      <c r="F8" s="82" t="s">
        <v>49</v>
      </c>
      <c r="G8" s="67"/>
    </row>
    <row r="9" spans="1:7" ht="15.75" customHeight="1" thickBot="1">
      <c r="A9" s="88" t="s">
        <v>22</v>
      </c>
      <c r="B9" s="89"/>
      <c r="C9" s="89"/>
      <c r="D9" s="61">
        <v>32437</v>
      </c>
      <c r="E9" s="68">
        <f>SUM(E10,E16,E17)</f>
        <v>22128</v>
      </c>
      <c r="F9" s="68"/>
      <c r="G9" s="42">
        <f>SUM(D9:F9)</f>
        <v>54565</v>
      </c>
    </row>
    <row r="10" spans="1:7" ht="15.75" customHeight="1" thickBot="1">
      <c r="A10" s="85" t="s">
        <v>29</v>
      </c>
      <c r="B10" s="86" t="s">
        <v>22</v>
      </c>
      <c r="C10" s="86"/>
      <c r="D10" s="56">
        <v>30367</v>
      </c>
      <c r="E10" s="40">
        <f>SUM(E11:E15)</f>
        <v>22128</v>
      </c>
      <c r="F10" s="40"/>
      <c r="G10" s="42">
        <f aca="true" t="shared" si="0" ref="G10:G47">SUM(D10:F10)</f>
        <v>52495</v>
      </c>
    </row>
    <row r="11" spans="1:7" ht="15.75" customHeight="1" thickBot="1">
      <c r="A11" s="85"/>
      <c r="B11" s="9" t="s">
        <v>29</v>
      </c>
      <c r="C11" s="4" t="s">
        <v>2</v>
      </c>
      <c r="D11" s="4">
        <v>6314</v>
      </c>
      <c r="E11" s="5">
        <v>12391</v>
      </c>
      <c r="F11" s="5"/>
      <c r="G11" s="42">
        <f t="shared" si="0"/>
        <v>18705</v>
      </c>
    </row>
    <row r="12" spans="1:7" ht="15.75" customHeight="1" thickBot="1">
      <c r="A12" s="85"/>
      <c r="B12" s="9" t="s">
        <v>30</v>
      </c>
      <c r="C12" s="4" t="s">
        <v>37</v>
      </c>
      <c r="D12" s="4">
        <v>1529</v>
      </c>
      <c r="E12" s="5">
        <v>3133</v>
      </c>
      <c r="F12" s="5"/>
      <c r="G12" s="42">
        <f t="shared" si="0"/>
        <v>4662</v>
      </c>
    </row>
    <row r="13" spans="1:7" ht="15.75" customHeight="1" thickBot="1">
      <c r="A13" s="85"/>
      <c r="B13" s="9" t="s">
        <v>31</v>
      </c>
      <c r="C13" s="4" t="s">
        <v>34</v>
      </c>
      <c r="D13" s="4">
        <v>19576</v>
      </c>
      <c r="E13" s="5">
        <v>6604</v>
      </c>
      <c r="F13" s="5"/>
      <c r="G13" s="42">
        <f t="shared" si="0"/>
        <v>26180</v>
      </c>
    </row>
    <row r="14" spans="1:7" ht="15.75" customHeight="1" thickBot="1">
      <c r="A14" s="85"/>
      <c r="B14" s="9" t="s">
        <v>32</v>
      </c>
      <c r="C14" s="4" t="s">
        <v>21</v>
      </c>
      <c r="D14" s="4">
        <v>201</v>
      </c>
      <c r="E14" s="5">
        <v>0</v>
      </c>
      <c r="F14" s="5">
        <v>0</v>
      </c>
      <c r="G14" s="42">
        <f t="shared" si="0"/>
        <v>201</v>
      </c>
    </row>
    <row r="15" spans="1:7" ht="15.75" customHeight="1" thickBot="1">
      <c r="A15" s="85"/>
      <c r="B15" s="9" t="s">
        <v>33</v>
      </c>
      <c r="C15" s="4" t="s">
        <v>38</v>
      </c>
      <c r="D15" s="4">
        <v>2747</v>
      </c>
      <c r="E15" s="5">
        <v>0</v>
      </c>
      <c r="F15" s="5">
        <v>0</v>
      </c>
      <c r="G15" s="42">
        <f t="shared" si="0"/>
        <v>2747</v>
      </c>
    </row>
    <row r="16" spans="1:7" s="8" customFormat="1" ht="15.75" customHeight="1" thickBot="1">
      <c r="A16" s="31" t="s">
        <v>30</v>
      </c>
      <c r="B16" s="103" t="s">
        <v>1</v>
      </c>
      <c r="C16" s="103"/>
      <c r="D16" s="58">
        <v>1715</v>
      </c>
      <c r="E16" s="15">
        <v>0</v>
      </c>
      <c r="F16" s="15">
        <v>0</v>
      </c>
      <c r="G16" s="42">
        <f t="shared" si="0"/>
        <v>1715</v>
      </c>
    </row>
    <row r="17" spans="1:7" s="8" customFormat="1" ht="15.75" customHeight="1" thickBot="1">
      <c r="A17" s="33" t="s">
        <v>31</v>
      </c>
      <c r="B17" s="111" t="s">
        <v>11</v>
      </c>
      <c r="C17" s="111"/>
      <c r="D17" s="62">
        <v>355</v>
      </c>
      <c r="E17" s="39">
        <v>0</v>
      </c>
      <c r="F17" s="39"/>
      <c r="G17" s="42">
        <f t="shared" si="0"/>
        <v>355</v>
      </c>
    </row>
    <row r="18" spans="1:7" s="8" customFormat="1" ht="15.75" customHeight="1" thickBot="1">
      <c r="A18" s="93" t="s">
        <v>35</v>
      </c>
      <c r="B18" s="94"/>
      <c r="C18" s="95"/>
      <c r="D18" s="65">
        <v>762</v>
      </c>
      <c r="E18" s="71">
        <v>0</v>
      </c>
      <c r="F18" s="71">
        <f>SUM(F19:F21)</f>
        <v>0</v>
      </c>
      <c r="G18" s="42">
        <f t="shared" si="0"/>
        <v>762</v>
      </c>
    </row>
    <row r="19" spans="1:7" ht="20.25" customHeight="1" thickBot="1">
      <c r="A19" s="34" t="s">
        <v>29</v>
      </c>
      <c r="B19" s="87" t="s">
        <v>45</v>
      </c>
      <c r="C19" s="87"/>
      <c r="D19" s="4">
        <v>762</v>
      </c>
      <c r="E19" s="5">
        <v>0</v>
      </c>
      <c r="F19" s="5">
        <v>0</v>
      </c>
      <c r="G19" s="42">
        <f t="shared" si="0"/>
        <v>762</v>
      </c>
    </row>
    <row r="20" spans="1:7" ht="15.75" customHeight="1" thickBot="1">
      <c r="A20" s="34" t="s">
        <v>30</v>
      </c>
      <c r="B20" s="112" t="s">
        <v>10</v>
      </c>
      <c r="C20" s="113"/>
      <c r="D20" s="64"/>
      <c r="E20" s="5">
        <v>0</v>
      </c>
      <c r="F20" s="5">
        <v>0</v>
      </c>
      <c r="G20" s="42">
        <f t="shared" si="0"/>
        <v>0</v>
      </c>
    </row>
    <row r="21" spans="1:7" ht="15.75" customHeight="1" thickBot="1">
      <c r="A21" s="44" t="s">
        <v>31</v>
      </c>
      <c r="B21" s="90" t="s">
        <v>17</v>
      </c>
      <c r="C21" s="90"/>
      <c r="D21" s="54"/>
      <c r="E21" s="22">
        <v>0</v>
      </c>
      <c r="F21" s="22">
        <v>0</v>
      </c>
      <c r="G21" s="42">
        <f t="shared" si="0"/>
        <v>0</v>
      </c>
    </row>
    <row r="22" spans="1:7" ht="18" customHeight="1" thickBot="1">
      <c r="A22" s="88" t="s">
        <v>18</v>
      </c>
      <c r="B22" s="89"/>
      <c r="C22" s="89"/>
      <c r="D22" s="61"/>
      <c r="E22" s="35"/>
      <c r="F22" s="35"/>
      <c r="G22" s="42">
        <f t="shared" si="0"/>
        <v>0</v>
      </c>
    </row>
    <row r="23" spans="1:7" s="8" customFormat="1" ht="18" customHeight="1" thickBot="1">
      <c r="A23" s="85" t="s">
        <v>29</v>
      </c>
      <c r="B23" s="86" t="s">
        <v>15</v>
      </c>
      <c r="C23" s="102"/>
      <c r="D23" s="57"/>
      <c r="E23" s="43">
        <v>0</v>
      </c>
      <c r="F23" s="43">
        <v>0</v>
      </c>
      <c r="G23" s="42">
        <f t="shared" si="0"/>
        <v>0</v>
      </c>
    </row>
    <row r="24" spans="1:7" ht="18" customHeight="1" thickBot="1">
      <c r="A24" s="85"/>
      <c r="B24" s="9" t="s">
        <v>29</v>
      </c>
      <c r="C24" s="10" t="s">
        <v>19</v>
      </c>
      <c r="D24" s="10"/>
      <c r="E24" s="6">
        <v>0</v>
      </c>
      <c r="F24" s="6">
        <v>0</v>
      </c>
      <c r="G24" s="42">
        <f t="shared" si="0"/>
        <v>0</v>
      </c>
    </row>
    <row r="25" spans="1:7" ht="18" customHeight="1" thickBot="1">
      <c r="A25" s="85"/>
      <c r="B25" s="9" t="s">
        <v>30</v>
      </c>
      <c r="C25" s="10" t="s">
        <v>20</v>
      </c>
      <c r="D25" s="10"/>
      <c r="E25" s="6">
        <v>0</v>
      </c>
      <c r="F25" s="6">
        <v>0</v>
      </c>
      <c r="G25" s="42">
        <f t="shared" si="0"/>
        <v>0</v>
      </c>
    </row>
    <row r="26" spans="1:7" s="8" customFormat="1" ht="18" customHeight="1" thickBot="1">
      <c r="A26" s="85" t="s">
        <v>30</v>
      </c>
      <c r="B26" s="86" t="s">
        <v>16</v>
      </c>
      <c r="C26" s="102"/>
      <c r="D26" s="57"/>
      <c r="E26" s="15">
        <v>0</v>
      </c>
      <c r="F26" s="15">
        <v>0</v>
      </c>
      <c r="G26" s="42">
        <f t="shared" si="0"/>
        <v>0</v>
      </c>
    </row>
    <row r="27" spans="1:7" ht="15.75" customHeight="1" thickBot="1">
      <c r="A27" s="85"/>
      <c r="B27" s="9" t="s">
        <v>29</v>
      </c>
      <c r="C27" s="10" t="s">
        <v>19</v>
      </c>
      <c r="D27" s="10"/>
      <c r="E27" s="5">
        <v>0</v>
      </c>
      <c r="F27" s="5">
        <v>0</v>
      </c>
      <c r="G27" s="42">
        <f t="shared" si="0"/>
        <v>0</v>
      </c>
    </row>
    <row r="28" spans="1:7" ht="15.75" customHeight="1" thickBot="1">
      <c r="A28" s="110"/>
      <c r="B28" s="28" t="s">
        <v>30</v>
      </c>
      <c r="C28" s="27" t="s">
        <v>20</v>
      </c>
      <c r="D28" s="27"/>
      <c r="E28" s="36">
        <v>0</v>
      </c>
      <c r="F28" s="36">
        <v>0</v>
      </c>
      <c r="G28" s="42">
        <f t="shared" si="0"/>
        <v>0</v>
      </c>
    </row>
    <row r="29" spans="1:7" s="8" customFormat="1" ht="18" customHeight="1" thickBot="1">
      <c r="A29" s="93" t="s">
        <v>36</v>
      </c>
      <c r="B29" s="94"/>
      <c r="C29" s="95"/>
      <c r="D29" s="63">
        <v>5926</v>
      </c>
      <c r="E29" s="19">
        <v>0</v>
      </c>
      <c r="F29" s="19">
        <v>0</v>
      </c>
      <c r="G29" s="42">
        <f t="shared" si="0"/>
        <v>5926</v>
      </c>
    </row>
    <row r="30" spans="1:7" s="8" customFormat="1" ht="18" customHeight="1" thickBot="1">
      <c r="A30" s="30" t="s">
        <v>29</v>
      </c>
      <c r="B30" s="96" t="s">
        <v>23</v>
      </c>
      <c r="C30" s="97"/>
      <c r="D30" s="65"/>
      <c r="E30" s="38">
        <v>0</v>
      </c>
      <c r="F30" s="38">
        <v>0</v>
      </c>
      <c r="G30" s="42">
        <f t="shared" si="0"/>
        <v>0</v>
      </c>
    </row>
    <row r="31" spans="1:7" s="8" customFormat="1" ht="18" customHeight="1" thickBot="1">
      <c r="A31" s="98" t="s">
        <v>30</v>
      </c>
      <c r="B31" s="96" t="s">
        <v>12</v>
      </c>
      <c r="C31" s="97"/>
      <c r="D31" s="65">
        <v>5926</v>
      </c>
      <c r="E31" s="38">
        <v>0</v>
      </c>
      <c r="F31" s="38">
        <v>0</v>
      </c>
      <c r="G31" s="42">
        <f t="shared" si="0"/>
        <v>5926</v>
      </c>
    </row>
    <row r="32" spans="1:7" ht="18" customHeight="1" thickBot="1">
      <c r="A32" s="99"/>
      <c r="B32" s="46" t="s">
        <v>29</v>
      </c>
      <c r="C32" s="45" t="s">
        <v>9</v>
      </c>
      <c r="D32" s="45">
        <v>5926</v>
      </c>
      <c r="E32" s="21">
        <v>0</v>
      </c>
      <c r="F32" s="21">
        <v>0</v>
      </c>
      <c r="G32" s="42">
        <f t="shared" si="0"/>
        <v>5926</v>
      </c>
    </row>
    <row r="33" spans="1:7" s="8" customFormat="1" ht="18" customHeight="1" thickBot="1">
      <c r="A33" s="100"/>
      <c r="B33" s="47" t="s">
        <v>30</v>
      </c>
      <c r="C33" s="48" t="s">
        <v>26</v>
      </c>
      <c r="D33" s="48"/>
      <c r="E33" s="49">
        <v>0</v>
      </c>
      <c r="F33" s="49">
        <v>0</v>
      </c>
      <c r="G33" s="42">
        <f t="shared" si="0"/>
        <v>0</v>
      </c>
    </row>
    <row r="34" spans="1:7" s="8" customFormat="1" ht="18" customHeight="1" thickBot="1">
      <c r="A34" s="50"/>
      <c r="B34" s="84" t="s">
        <v>14</v>
      </c>
      <c r="C34" s="84"/>
      <c r="D34" s="52">
        <f>SUM(D9,D18,D29)</f>
        <v>39125</v>
      </c>
      <c r="E34" s="52">
        <v>22128</v>
      </c>
      <c r="F34" s="52"/>
      <c r="G34" s="42">
        <f t="shared" si="0"/>
        <v>61253</v>
      </c>
    </row>
    <row r="35" spans="1:7" s="8" customFormat="1" ht="18" customHeight="1" thickBot="1">
      <c r="A35" s="30">
        <v>1</v>
      </c>
      <c r="B35" s="72" t="s">
        <v>4</v>
      </c>
      <c r="C35" s="72"/>
      <c r="D35" s="60"/>
      <c r="E35" s="38"/>
      <c r="F35" s="38"/>
      <c r="G35" s="42">
        <f t="shared" si="0"/>
        <v>0</v>
      </c>
    </row>
    <row r="36" spans="1:7" s="8" customFormat="1" ht="18" customHeight="1" thickBot="1">
      <c r="A36" s="91"/>
      <c r="B36" s="9" t="s">
        <v>29</v>
      </c>
      <c r="C36" s="20" t="s">
        <v>8</v>
      </c>
      <c r="D36" s="20"/>
      <c r="E36" s="5"/>
      <c r="F36" s="5"/>
      <c r="G36" s="42">
        <f t="shared" si="0"/>
        <v>0</v>
      </c>
    </row>
    <row r="37" spans="1:7" s="8" customFormat="1" ht="18" customHeight="1" thickBot="1">
      <c r="A37" s="92"/>
      <c r="B37" s="9" t="s">
        <v>30</v>
      </c>
      <c r="C37" s="20" t="s">
        <v>24</v>
      </c>
      <c r="D37" s="20"/>
      <c r="E37" s="5"/>
      <c r="F37" s="5"/>
      <c r="G37" s="42">
        <f t="shared" si="0"/>
        <v>0</v>
      </c>
    </row>
    <row r="38" spans="1:7" s="8" customFormat="1" ht="18" customHeight="1" thickBot="1">
      <c r="A38" s="14" t="s">
        <v>30</v>
      </c>
      <c r="B38" s="103" t="s">
        <v>5</v>
      </c>
      <c r="C38" s="103"/>
      <c r="D38" s="58">
        <v>23720</v>
      </c>
      <c r="E38" s="15"/>
      <c r="F38" s="15"/>
      <c r="G38" s="42">
        <f t="shared" si="0"/>
        <v>23720</v>
      </c>
    </row>
    <row r="39" spans="1:7" s="8" customFormat="1" ht="18" customHeight="1" thickBot="1">
      <c r="A39" s="91"/>
      <c r="B39" s="9" t="s">
        <v>29</v>
      </c>
      <c r="C39" s="4" t="s">
        <v>6</v>
      </c>
      <c r="D39" s="4"/>
      <c r="E39" s="5"/>
      <c r="F39" s="5"/>
      <c r="G39" s="42">
        <f t="shared" si="0"/>
        <v>0</v>
      </c>
    </row>
    <row r="40" spans="1:7" s="8" customFormat="1" ht="18" customHeight="1" thickBot="1">
      <c r="A40" s="92"/>
      <c r="B40" s="9" t="s">
        <v>30</v>
      </c>
      <c r="C40" s="4" t="s">
        <v>7</v>
      </c>
      <c r="D40" s="4">
        <v>23720</v>
      </c>
      <c r="E40" s="5"/>
      <c r="F40" s="5"/>
      <c r="G40" s="42">
        <f t="shared" si="0"/>
        <v>23720</v>
      </c>
    </row>
    <row r="41" spans="1:7" s="8" customFormat="1" ht="18" customHeight="1" thickBot="1">
      <c r="A41" s="37"/>
      <c r="B41" s="29" t="s">
        <v>31</v>
      </c>
      <c r="C41" s="51" t="s">
        <v>13</v>
      </c>
      <c r="D41" s="51"/>
      <c r="E41" s="22"/>
      <c r="F41" s="22"/>
      <c r="G41" s="42">
        <f t="shared" si="0"/>
        <v>0</v>
      </c>
    </row>
    <row r="42" spans="1:7" s="8" customFormat="1" ht="18" customHeight="1" thickBot="1">
      <c r="A42" s="50"/>
      <c r="B42" s="104" t="s">
        <v>3</v>
      </c>
      <c r="C42" s="105"/>
      <c r="D42" s="59">
        <v>62845</v>
      </c>
      <c r="E42" s="41">
        <v>22128</v>
      </c>
      <c r="F42" s="41"/>
      <c r="G42" s="42">
        <v>84973</v>
      </c>
    </row>
    <row r="43" spans="1:7" s="8" customFormat="1" ht="21" customHeight="1" thickBot="1">
      <c r="A43" s="13"/>
      <c r="B43" s="101" t="s">
        <v>39</v>
      </c>
      <c r="C43" s="101"/>
      <c r="D43" s="55">
        <v>62845</v>
      </c>
      <c r="E43" s="55">
        <f>SUM(E34)</f>
        <v>22128</v>
      </c>
      <c r="F43" s="55">
        <f>SUM(F34)</f>
        <v>0</v>
      </c>
      <c r="G43" s="42">
        <f t="shared" si="0"/>
        <v>84973</v>
      </c>
    </row>
    <row r="44" ht="15.75" customHeight="1" thickBot="1">
      <c r="G44" s="42">
        <f t="shared" si="0"/>
        <v>0</v>
      </c>
    </row>
    <row r="45" spans="1:7" ht="15.75" customHeight="1" thickBot="1">
      <c r="A45" s="17" t="s">
        <v>29</v>
      </c>
      <c r="B45" s="109" t="s">
        <v>40</v>
      </c>
      <c r="C45" s="109"/>
      <c r="D45" s="53">
        <v>38363</v>
      </c>
      <c r="E45" s="18">
        <v>22128</v>
      </c>
      <c r="F45" s="18"/>
      <c r="G45" s="42">
        <f t="shared" si="0"/>
        <v>60491</v>
      </c>
    </row>
    <row r="46" spans="1:7" ht="15.75" customHeight="1" thickBot="1">
      <c r="A46" s="32" t="s">
        <v>30</v>
      </c>
      <c r="B46" s="90" t="s">
        <v>41</v>
      </c>
      <c r="C46" s="90"/>
      <c r="D46" s="54">
        <v>24482</v>
      </c>
      <c r="E46" s="22">
        <v>0</v>
      </c>
      <c r="F46" s="22">
        <v>0</v>
      </c>
      <c r="G46" s="42">
        <f t="shared" si="0"/>
        <v>24482</v>
      </c>
    </row>
    <row r="47" spans="1:7" ht="21" customHeight="1" thickBot="1">
      <c r="A47" s="11"/>
      <c r="B47" s="101" t="s">
        <v>39</v>
      </c>
      <c r="C47" s="101"/>
      <c r="D47" s="55">
        <v>62845</v>
      </c>
      <c r="E47" s="12">
        <v>22128</v>
      </c>
      <c r="F47" s="12"/>
      <c r="G47" s="42">
        <f t="shared" si="0"/>
        <v>84973</v>
      </c>
    </row>
  </sheetData>
  <mergeCells count="32">
    <mergeCell ref="D6:G6"/>
    <mergeCell ref="B45:C45"/>
    <mergeCell ref="A26:A28"/>
    <mergeCell ref="A9:C9"/>
    <mergeCell ref="B16:C16"/>
    <mergeCell ref="B17:C17"/>
    <mergeCell ref="A18:C18"/>
    <mergeCell ref="B20:C20"/>
    <mergeCell ref="A36:A37"/>
    <mergeCell ref="B46:C46"/>
    <mergeCell ref="B47:C47"/>
    <mergeCell ref="B23:C23"/>
    <mergeCell ref="B26:C26"/>
    <mergeCell ref="B43:C43"/>
    <mergeCell ref="B38:C38"/>
    <mergeCell ref="B42:C42"/>
    <mergeCell ref="B35:C35"/>
    <mergeCell ref="A39:A40"/>
    <mergeCell ref="A29:C29"/>
    <mergeCell ref="B30:C30"/>
    <mergeCell ref="B31:C31"/>
    <mergeCell ref="A31:A33"/>
    <mergeCell ref="A1:G1"/>
    <mergeCell ref="B34:C34"/>
    <mergeCell ref="A10:A15"/>
    <mergeCell ref="A2:G2"/>
    <mergeCell ref="B10:C10"/>
    <mergeCell ref="B19:C19"/>
    <mergeCell ref="A22:C22"/>
    <mergeCell ref="A23:A25"/>
    <mergeCell ref="B21:C21"/>
    <mergeCell ref="A6:C8"/>
  </mergeCells>
  <printOptions horizontalCentered="1"/>
  <pageMargins left="0.2362204724409449" right="0.1968503937007874" top="1.1811023622047245" bottom="0.5905511811023623" header="0.5905511811023623" footer="0.5118110236220472"/>
  <pageSetup horizontalDpi="600" verticalDpi="600" orientation="portrait" paperSize="9" scale="77" r:id="rId1"/>
  <headerFooter alignWithMargins="0">
    <oddHeader>&amp;Rmelléklet   3 /2014.(II.05)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Budaörs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Z</cp:lastModifiedBy>
  <cp:lastPrinted>2014-02-19T12:39:13Z</cp:lastPrinted>
  <dcterms:created xsi:type="dcterms:W3CDTF">2005-12-27T13:42:28Z</dcterms:created>
  <dcterms:modified xsi:type="dcterms:W3CDTF">2014-02-19T12:39:57Z</dcterms:modified>
  <cp:category/>
  <cp:version/>
  <cp:contentType/>
  <cp:contentStatus/>
</cp:coreProperties>
</file>