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2017. évi költségvetések\2017\2017. évi rendelet II. módosítása Urai\egységes szerkezet\cserélendő melléklete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01" i="1" l="1"/>
  <c r="AC97" i="1"/>
  <c r="AC82" i="1"/>
  <c r="AC47" i="1"/>
  <c r="AC41" i="1"/>
  <c r="AC38" i="1"/>
  <c r="AC30" i="1"/>
  <c r="AC27" i="1"/>
  <c r="AC48" i="1" s="1"/>
  <c r="AC21" i="1"/>
  <c r="AC17" i="1"/>
  <c r="AC22" i="1" s="1"/>
  <c r="AC98" i="1" s="1"/>
  <c r="AC102" i="1" s="1"/>
</calcChain>
</file>

<file path=xl/sharedStrings.xml><?xml version="1.0" encoding="utf-8"?>
<sst xmlns="http://schemas.openxmlformats.org/spreadsheetml/2006/main" count="159" uniqueCount="159">
  <si>
    <t>Sor-
szám</t>
  </si>
  <si>
    <t>1.</t>
  </si>
  <si>
    <t>2.</t>
  </si>
  <si>
    <t>01</t>
  </si>
  <si>
    <t>Törvény szerinti illetmények, munkabérek</t>
  </si>
  <si>
    <t>02</t>
  </si>
  <si>
    <t>Normatív jutalmak</t>
  </si>
  <si>
    <t>03</t>
  </si>
  <si>
    <t>Céljuttatás, projektprémium</t>
  </si>
  <si>
    <t>04</t>
  </si>
  <si>
    <t>Készenléti, ügyeleti, helyettesítési díj, túlóra, túlszolgálat</t>
  </si>
  <si>
    <t>05</t>
  </si>
  <si>
    <t>Végkielégítés</t>
  </si>
  <si>
    <t>06</t>
  </si>
  <si>
    <t>Jubileumi jutalom</t>
  </si>
  <si>
    <t>07</t>
  </si>
  <si>
    <t>Béren kívüli juttatások</t>
  </si>
  <si>
    <t>08</t>
  </si>
  <si>
    <t>Ruházati költségtérítés</t>
  </si>
  <si>
    <t>09</t>
  </si>
  <si>
    <t>Közlekedési költségtérítés</t>
  </si>
  <si>
    <t>10</t>
  </si>
  <si>
    <t>Egyéb költségtérítések</t>
  </si>
  <si>
    <t>11</t>
  </si>
  <si>
    <t>Lakhatási támogatások</t>
  </si>
  <si>
    <t>12</t>
  </si>
  <si>
    <t>Szociális támogatások</t>
  </si>
  <si>
    <t>13</t>
  </si>
  <si>
    <t>Foglalkoztatottak egyéb személyi juttatásai</t>
  </si>
  <si>
    <t>14</t>
  </si>
  <si>
    <t>Foglalkoztatottak személyi juttatásai (=01+…+13)</t>
  </si>
  <si>
    <t>15</t>
  </si>
  <si>
    <t>Választott tisztségviselők juttatásai</t>
  </si>
  <si>
    <t>16</t>
  </si>
  <si>
    <t>Munkavégzésre irányuló egyéb jogviszonyban nem saját foglalkoztatottnak fizetett juttatások</t>
  </si>
  <si>
    <t>17</t>
  </si>
  <si>
    <t>Egyéb külső személyi juttatások</t>
  </si>
  <si>
    <t>18</t>
  </si>
  <si>
    <t>Külső személyi juttatások (=15+16+17)</t>
  </si>
  <si>
    <t>19</t>
  </si>
  <si>
    <t>Személyi juttatások (=14+18)</t>
  </si>
  <si>
    <t>20</t>
  </si>
  <si>
    <t xml:space="preserve">Munkaadókat terhelő járulékok és szociális hozzájárulási adó                                                                            </t>
  </si>
  <si>
    <t>21</t>
  </si>
  <si>
    <t>Szakmai anyagok beszerzése</t>
  </si>
  <si>
    <t>22</t>
  </si>
  <si>
    <t>Üzemeltetési anyagok beszerzése</t>
  </si>
  <si>
    <t>23</t>
  </si>
  <si>
    <t>Árubeszerzés</t>
  </si>
  <si>
    <t>24</t>
  </si>
  <si>
    <t>Készletbeszerzés (=21+22+23)</t>
  </si>
  <si>
    <t>25</t>
  </si>
  <si>
    <t>Informatikai szolgáltatások igénybevétele</t>
  </si>
  <si>
    <t>26</t>
  </si>
  <si>
    <t>Egyéb kommunikációs szolgáltatások</t>
  </si>
  <si>
    <t>27</t>
  </si>
  <si>
    <t>Kommunikációs szolgáltatások (=25+26)</t>
  </si>
  <si>
    <t>28</t>
  </si>
  <si>
    <t>Közüzemi díjak</t>
  </si>
  <si>
    <t>29</t>
  </si>
  <si>
    <t>Vásárolt élelmezés</t>
  </si>
  <si>
    <t>30</t>
  </si>
  <si>
    <t>Bérleti és lízing díjak</t>
  </si>
  <si>
    <t>31</t>
  </si>
  <si>
    <t>Karbantartási, kisjavítási szolgáltatások</t>
  </si>
  <si>
    <t>32</t>
  </si>
  <si>
    <t>Közvetített szolgáltatások</t>
  </si>
  <si>
    <t>33</t>
  </si>
  <si>
    <t xml:space="preserve">Szakmai tevékenységet segítő szolgáltatások </t>
  </si>
  <si>
    <t>34</t>
  </si>
  <si>
    <t>Egyéb szolgáltatások</t>
  </si>
  <si>
    <t>35</t>
  </si>
  <si>
    <t>Szolgáltatási kiadások (=28+…+34)</t>
  </si>
  <si>
    <t>36</t>
  </si>
  <si>
    <t>Kiküldetések kiadásai</t>
  </si>
  <si>
    <t>37</t>
  </si>
  <si>
    <t>Reklám- és propagandakiadások</t>
  </si>
  <si>
    <t>38</t>
  </si>
  <si>
    <t>Kiküldetések, reklám- és propagandakiadások (=36+37)</t>
  </si>
  <si>
    <t>39</t>
  </si>
  <si>
    <t>Működési célú előzetesen felszámított általános forgalmi adó</t>
  </si>
  <si>
    <t>40</t>
  </si>
  <si>
    <t xml:space="preserve">Fizetendő általános forgalmi adó </t>
  </si>
  <si>
    <t>41</t>
  </si>
  <si>
    <t xml:space="preserve">Kamatkiadások </t>
  </si>
  <si>
    <t>42</t>
  </si>
  <si>
    <t>Egyéb pénzügyi műveletek kiadásai</t>
  </si>
  <si>
    <t>43</t>
  </si>
  <si>
    <t>Egyéb dologi kiadások</t>
  </si>
  <si>
    <t>44</t>
  </si>
  <si>
    <t>Különféle befizetések és egyéb dologi kiadások (=39+…+43)</t>
  </si>
  <si>
    <t>45</t>
  </si>
  <si>
    <t>Dologi kiadások (=24+27+35+38+44)</t>
  </si>
  <si>
    <t>46</t>
  </si>
  <si>
    <t>Társadalombiztosítási ellátások</t>
  </si>
  <si>
    <t>47</t>
  </si>
  <si>
    <t>Családi támogatások</t>
  </si>
  <si>
    <t>48</t>
  </si>
  <si>
    <t>Pénzbeli kárpótlások, kártérítések</t>
  </si>
  <si>
    <t>49</t>
  </si>
  <si>
    <t>Betegséggel kapcsolatos (nem társadalombiztosítási) ellátások</t>
  </si>
  <si>
    <t>50</t>
  </si>
  <si>
    <t>Foglalkoztatással, munkanélküliséggel kapcsolatos ellátások</t>
  </si>
  <si>
    <t>51</t>
  </si>
  <si>
    <t>Lakhatással kapcsolatos ellátások</t>
  </si>
  <si>
    <t>52</t>
  </si>
  <si>
    <t>Intézményi ellátottak pénzbeli juttatásai</t>
  </si>
  <si>
    <t>53</t>
  </si>
  <si>
    <t>Egyéb nem intézményi ellátások</t>
  </si>
  <si>
    <t>54</t>
  </si>
  <si>
    <t>Ellátottak pénzbeli juttatásai (=46+...+53)</t>
  </si>
  <si>
    <t>55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</si>
  <si>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</si>
  <si>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</si>
  <si>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</si>
  <si>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</si>
  <si>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</si>
  <si>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</si>
  <si>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</si>
  <si>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</si>
  <si>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</si>
  <si>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</si>
  <si>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</si>
  <si>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</si>
  <si>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</si>
  <si>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</si>
  <si>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</si>
  <si>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</si>
  <si>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</si>
  <si>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</si>
  <si>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</si>
  <si>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</si>
  <si>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</si>
  <si>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</si>
  <si>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</si>
  <si>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</si>
  <si>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</si>
  <si>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</si>
  <si>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</si>
  <si>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</si>
  <si>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</si>
  <si>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</si>
  <si>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</si>
  <si>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</si>
  <si>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</si>
  <si>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</si>
  <si>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</si>
  <si>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</si>
  <si>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</si>
  <si>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</si>
  <si>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</si>
  <si>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</si>
  <si>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</t>
  </si>
  <si>
    <t>irányítószervi támogatás</t>
  </si>
  <si>
    <t>államháztartáson belüli megelőlegezés visszafizetése</t>
  </si>
  <si>
    <t>finanszírozási kiadások összesen</t>
  </si>
  <si>
    <t>KIADÁSOK MINDÖSSZESEN</t>
  </si>
  <si>
    <t>forintban</t>
  </si>
  <si>
    <t>14.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</si>
</sst>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164" formatCode="00"/>
    <numFmt numFmtId="165" formatCode="0__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1" fontId="0" fillId="0" borderId="1" xfId="0" applyNumberFormat="1" applyBorder="1"/>
    <xf numFmtId="41" fontId="6" fillId="2" borderId="1" xfId="1" applyNumberFormat="1" applyFont="1" applyFill="1" applyBorder="1" applyAlignment="1">
      <alignment vertical="center"/>
    </xf>
    <xf numFmtId="41" fontId="6" fillId="2" borderId="2" xfId="1" applyNumberFormat="1" applyFont="1" applyFill="1" applyBorder="1" applyAlignment="1">
      <alignment vertical="center"/>
    </xf>
    <xf numFmtId="41" fontId="3" fillId="3" borderId="2" xfId="1" applyNumberFormat="1" applyFont="1" applyFill="1" applyBorder="1" applyAlignment="1">
      <alignment vertical="center"/>
    </xf>
    <xf numFmtId="41" fontId="0" fillId="3" borderId="1" xfId="0" applyNumberFormat="1" applyFill="1" applyBorder="1"/>
    <xf numFmtId="41" fontId="0" fillId="2" borderId="1" xfId="0" applyNumberFormat="1" applyFill="1" applyBorder="1"/>
    <xf numFmtId="41" fontId="8" fillId="5" borderId="1" xfId="0" applyNumberFormat="1" applyFont="1" applyFill="1" applyBorder="1"/>
    <xf numFmtId="41" fontId="3" fillId="6" borderId="2" xfId="1" applyNumberFormat="1" applyFont="1" applyFill="1" applyBorder="1" applyAlignment="1">
      <alignment vertical="center"/>
    </xf>
    <xf numFmtId="3" fontId="0" fillId="0" borderId="1" xfId="0" applyNumberFormat="1" applyBorder="1"/>
    <xf numFmtId="3" fontId="1" fillId="7" borderId="1" xfId="0" applyNumberFormat="1" applyFont="1" applyFill="1" applyBorder="1"/>
    <xf numFmtId="41" fontId="1" fillId="8" borderId="1" xfId="0" applyNumberFormat="1" applyFont="1" applyFill="1" applyBorder="1"/>
    <xf numFmtId="0" fontId="0" fillId="0" borderId="3" xfId="0" applyBorder="1" applyAlignment="1">
      <alignment horizontal="right"/>
    </xf>
    <xf numFmtId="164" fontId="3" fillId="6" borderId="1" xfId="1" quotePrefix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164" fontId="6" fillId="0" borderId="1" xfId="1" quotePrefix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164" fontId="3" fillId="3" borderId="1" xfId="1" quotePrefix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165" fontId="6" fillId="0" borderId="1" xfId="1" applyNumberFormat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vertical="center" wrapText="1"/>
    </xf>
    <xf numFmtId="164" fontId="7" fillId="5" borderId="1" xfId="1" quotePrefix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164" fontId="6" fillId="2" borderId="1" xfId="1" quotePrefix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2"/>
  <sheetViews>
    <sheetView tabSelected="1" workbookViewId="0">
      <selection activeCell="AK16" sqref="AK16"/>
    </sheetView>
  </sheetViews>
  <sheetFormatPr defaultRowHeight="15" x14ac:dyDescent="0.25"/>
  <cols>
    <col min="1" max="28" width="2.7109375" customWidth="1"/>
    <col min="29" max="29" width="14.5703125" bestFit="1" customWidth="1"/>
  </cols>
  <sheetData>
    <row r="1" spans="1:29" x14ac:dyDescent="0.25">
      <c r="C1" s="13" t="s">
        <v>158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x14ac:dyDescent="0.25">
      <c r="A2" s="41" t="s">
        <v>0</v>
      </c>
      <c r="B2" s="42"/>
      <c r="C2" s="43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1" t="s">
        <v>157</v>
      </c>
    </row>
    <row r="3" spans="1:29" x14ac:dyDescent="0.25">
      <c r="A3" s="44" t="s">
        <v>1</v>
      </c>
      <c r="B3" s="44"/>
      <c r="C3" s="45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2"/>
    </row>
    <row r="4" spans="1:29" x14ac:dyDescent="0.25">
      <c r="A4" s="19" t="s">
        <v>3</v>
      </c>
      <c r="B4" s="19"/>
      <c r="C4" s="40" t="s">
        <v>4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2">
        <v>11419488</v>
      </c>
    </row>
    <row r="5" spans="1:29" x14ac:dyDescent="0.25">
      <c r="A5" s="19" t="s">
        <v>5</v>
      </c>
      <c r="B5" s="19"/>
      <c r="C5" s="40" t="s">
        <v>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2"/>
    </row>
    <row r="6" spans="1:29" x14ac:dyDescent="0.25">
      <c r="A6" s="19" t="s">
        <v>7</v>
      </c>
      <c r="B6" s="19"/>
      <c r="C6" s="40" t="s">
        <v>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2"/>
    </row>
    <row r="7" spans="1:29" x14ac:dyDescent="0.25">
      <c r="A7" s="19" t="s">
        <v>9</v>
      </c>
      <c r="B7" s="19"/>
      <c r="C7" s="39" t="s">
        <v>10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2"/>
    </row>
    <row r="8" spans="1:29" x14ac:dyDescent="0.25">
      <c r="A8" s="19" t="s">
        <v>11</v>
      </c>
      <c r="B8" s="19"/>
      <c r="C8" s="39" t="s">
        <v>12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2"/>
    </row>
    <row r="9" spans="1:29" x14ac:dyDescent="0.25">
      <c r="A9" s="19" t="s">
        <v>13</v>
      </c>
      <c r="B9" s="19"/>
      <c r="C9" s="39" t="s">
        <v>14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2"/>
    </row>
    <row r="10" spans="1:29" x14ac:dyDescent="0.25">
      <c r="A10" s="19" t="s">
        <v>15</v>
      </c>
      <c r="B10" s="19"/>
      <c r="C10" s="39" t="s">
        <v>16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2">
        <v>521527</v>
      </c>
    </row>
    <row r="11" spans="1:29" x14ac:dyDescent="0.25">
      <c r="A11" s="19" t="s">
        <v>17</v>
      </c>
      <c r="B11" s="19"/>
      <c r="C11" s="39" t="s">
        <v>18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2"/>
    </row>
    <row r="12" spans="1:29" x14ac:dyDescent="0.25">
      <c r="A12" s="19" t="s">
        <v>19</v>
      </c>
      <c r="B12" s="19"/>
      <c r="C12" s="35" t="s">
        <v>20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2">
        <v>59679</v>
      </c>
    </row>
    <row r="13" spans="1:29" x14ac:dyDescent="0.25">
      <c r="A13" s="19" t="s">
        <v>21</v>
      </c>
      <c r="B13" s="19"/>
      <c r="C13" s="35" t="s">
        <v>22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2"/>
    </row>
    <row r="14" spans="1:29" x14ac:dyDescent="0.25">
      <c r="A14" s="19" t="s">
        <v>23</v>
      </c>
      <c r="B14" s="19"/>
      <c r="C14" s="35" t="s">
        <v>24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2"/>
    </row>
    <row r="15" spans="1:29" x14ac:dyDescent="0.25">
      <c r="A15" s="19" t="s">
        <v>25</v>
      </c>
      <c r="B15" s="19"/>
      <c r="C15" s="35" t="s">
        <v>26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2"/>
    </row>
    <row r="16" spans="1:29" x14ac:dyDescent="0.25">
      <c r="A16" s="19" t="s">
        <v>27</v>
      </c>
      <c r="B16" s="19"/>
      <c r="C16" s="35" t="s">
        <v>28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2">
        <v>205636</v>
      </c>
    </row>
    <row r="17" spans="1:29" x14ac:dyDescent="0.25">
      <c r="A17" s="19" t="s">
        <v>29</v>
      </c>
      <c r="B17" s="19"/>
      <c r="C17" s="38" t="s">
        <v>30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">
        <f>SUM(AC4:AC16)</f>
        <v>12206330</v>
      </c>
    </row>
    <row r="18" spans="1:29" x14ac:dyDescent="0.25">
      <c r="A18" s="19" t="s">
        <v>31</v>
      </c>
      <c r="B18" s="19"/>
      <c r="C18" s="35" t="s">
        <v>32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2"/>
    </row>
    <row r="19" spans="1:29" x14ac:dyDescent="0.25">
      <c r="A19" s="19" t="s">
        <v>33</v>
      </c>
      <c r="B19" s="19"/>
      <c r="C19" s="35" t="s">
        <v>34</v>
      </c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2">
        <v>59220</v>
      </c>
    </row>
    <row r="20" spans="1:29" x14ac:dyDescent="0.25">
      <c r="A20" s="19" t="s">
        <v>35</v>
      </c>
      <c r="B20" s="19"/>
      <c r="C20" s="23" t="s">
        <v>36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"/>
    </row>
    <row r="21" spans="1:29" x14ac:dyDescent="0.25">
      <c r="A21" s="30" t="s">
        <v>37</v>
      </c>
      <c r="B21" s="30"/>
      <c r="C21" s="33" t="s">
        <v>38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4">
        <f>SUM(AC18:AC20)</f>
        <v>59220</v>
      </c>
    </row>
    <row r="22" spans="1:29" x14ac:dyDescent="0.25">
      <c r="A22" s="21" t="s">
        <v>39</v>
      </c>
      <c r="B22" s="21"/>
      <c r="C22" s="37" t="s">
        <v>40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5">
        <f>SUM(AC17,AC21)</f>
        <v>12265550</v>
      </c>
    </row>
    <row r="23" spans="1:29" x14ac:dyDescent="0.25">
      <c r="A23" s="21" t="s">
        <v>41</v>
      </c>
      <c r="B23" s="21"/>
      <c r="C23" s="34" t="s">
        <v>42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6">
        <v>2802450</v>
      </c>
    </row>
    <row r="24" spans="1:29" x14ac:dyDescent="0.25">
      <c r="A24" s="19" t="s">
        <v>43</v>
      </c>
      <c r="B24" s="19"/>
      <c r="C24" s="35" t="s">
        <v>44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2">
        <v>110000</v>
      </c>
    </row>
    <row r="25" spans="1:29" x14ac:dyDescent="0.25">
      <c r="A25" s="19" t="s">
        <v>45</v>
      </c>
      <c r="B25" s="19"/>
      <c r="C25" s="35" t="s">
        <v>46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2">
        <v>181670</v>
      </c>
    </row>
    <row r="26" spans="1:29" x14ac:dyDescent="0.25">
      <c r="A26" s="19" t="s">
        <v>47</v>
      </c>
      <c r="B26" s="19"/>
      <c r="C26" s="35" t="s">
        <v>48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2"/>
    </row>
    <row r="27" spans="1:29" x14ac:dyDescent="0.25">
      <c r="A27" s="30" t="s">
        <v>49</v>
      </c>
      <c r="B27" s="30"/>
      <c r="C27" s="33" t="s">
        <v>50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4">
        <f>SUM(AC24:AC26)</f>
        <v>291670</v>
      </c>
    </row>
    <row r="28" spans="1:29" x14ac:dyDescent="0.25">
      <c r="A28" s="19" t="s">
        <v>51</v>
      </c>
      <c r="B28" s="19"/>
      <c r="C28" s="35" t="s">
        <v>52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2"/>
    </row>
    <row r="29" spans="1:29" x14ac:dyDescent="0.25">
      <c r="A29" s="19" t="s">
        <v>53</v>
      </c>
      <c r="B29" s="19"/>
      <c r="C29" s="35" t="s">
        <v>54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2">
        <v>21000</v>
      </c>
    </row>
    <row r="30" spans="1:29" x14ac:dyDescent="0.25">
      <c r="A30" s="30" t="s">
        <v>55</v>
      </c>
      <c r="B30" s="30"/>
      <c r="C30" s="33" t="s">
        <v>56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4">
        <f>SUM(AC28:AC29)</f>
        <v>21000</v>
      </c>
    </row>
    <row r="31" spans="1:29" x14ac:dyDescent="0.25">
      <c r="A31" s="19" t="s">
        <v>57</v>
      </c>
      <c r="B31" s="19"/>
      <c r="C31" s="35" t="s">
        <v>58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2">
        <v>732474</v>
      </c>
    </row>
    <row r="32" spans="1:29" x14ac:dyDescent="0.25">
      <c r="A32" s="19" t="s">
        <v>59</v>
      </c>
      <c r="B32" s="19"/>
      <c r="C32" s="35" t="s">
        <v>60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2"/>
    </row>
    <row r="33" spans="1:29" x14ac:dyDescent="0.25">
      <c r="A33" s="19" t="s">
        <v>61</v>
      </c>
      <c r="B33" s="19"/>
      <c r="C33" s="35" t="s">
        <v>62</v>
      </c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2"/>
    </row>
    <row r="34" spans="1:29" x14ac:dyDescent="0.25">
      <c r="A34" s="19" t="s">
        <v>63</v>
      </c>
      <c r="B34" s="19"/>
      <c r="C34" s="35" t="s">
        <v>64</v>
      </c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2">
        <v>610000</v>
      </c>
    </row>
    <row r="35" spans="1:29" x14ac:dyDescent="0.25">
      <c r="A35" s="19" t="s">
        <v>65</v>
      </c>
      <c r="B35" s="19"/>
      <c r="C35" s="36" t="s">
        <v>66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2"/>
    </row>
    <row r="36" spans="1:29" x14ac:dyDescent="0.25">
      <c r="A36" s="19" t="s">
        <v>67</v>
      </c>
      <c r="B36" s="19"/>
      <c r="C36" s="23" t="s">
        <v>68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"/>
    </row>
    <row r="37" spans="1:29" x14ac:dyDescent="0.25">
      <c r="A37" s="19" t="s">
        <v>69</v>
      </c>
      <c r="B37" s="19"/>
      <c r="C37" s="35" t="s">
        <v>70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2">
        <v>60926</v>
      </c>
    </row>
    <row r="38" spans="1:29" x14ac:dyDescent="0.25">
      <c r="A38" s="30" t="s">
        <v>71</v>
      </c>
      <c r="B38" s="30"/>
      <c r="C38" s="33" t="s">
        <v>72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4">
        <f>SUM(AC31:AC37)</f>
        <v>1403400</v>
      </c>
    </row>
    <row r="39" spans="1:29" x14ac:dyDescent="0.25">
      <c r="A39" s="19" t="s">
        <v>73</v>
      </c>
      <c r="B39" s="19"/>
      <c r="C39" s="35" t="s">
        <v>74</v>
      </c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2"/>
    </row>
    <row r="40" spans="1:29" x14ac:dyDescent="0.25">
      <c r="A40" s="19" t="s">
        <v>75</v>
      </c>
      <c r="B40" s="19"/>
      <c r="C40" s="35" t="s">
        <v>76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2"/>
    </row>
    <row r="41" spans="1:29" x14ac:dyDescent="0.25">
      <c r="A41" s="30" t="s">
        <v>77</v>
      </c>
      <c r="B41" s="30"/>
      <c r="C41" s="33" t="s">
        <v>78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4">
        <f>SUM(AC39:AC40)</f>
        <v>0</v>
      </c>
    </row>
    <row r="42" spans="1:29" x14ac:dyDescent="0.25">
      <c r="A42" s="19" t="s">
        <v>79</v>
      </c>
      <c r="B42" s="19"/>
      <c r="C42" s="35" t="s">
        <v>80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2">
        <v>215000</v>
      </c>
    </row>
    <row r="43" spans="1:29" x14ac:dyDescent="0.25">
      <c r="A43" s="19" t="s">
        <v>81</v>
      </c>
      <c r="B43" s="19"/>
      <c r="C43" s="35" t="s">
        <v>82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2"/>
    </row>
    <row r="44" spans="1:29" x14ac:dyDescent="0.25">
      <c r="A44" s="19" t="s">
        <v>83</v>
      </c>
      <c r="B44" s="19"/>
      <c r="C44" s="35" t="s">
        <v>84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2"/>
    </row>
    <row r="45" spans="1:29" x14ac:dyDescent="0.25">
      <c r="A45" s="19" t="s">
        <v>85</v>
      </c>
      <c r="B45" s="19"/>
      <c r="C45" s="35" t="s">
        <v>86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2"/>
    </row>
    <row r="46" spans="1:29" x14ac:dyDescent="0.25">
      <c r="A46" s="19" t="s">
        <v>87</v>
      </c>
      <c r="B46" s="19"/>
      <c r="C46" s="35" t="s">
        <v>88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2"/>
    </row>
    <row r="47" spans="1:29" x14ac:dyDescent="0.25">
      <c r="A47" s="30" t="s">
        <v>89</v>
      </c>
      <c r="B47" s="30"/>
      <c r="C47" s="33" t="s">
        <v>90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4">
        <f>SUM(AC42:AC46)</f>
        <v>215000</v>
      </c>
    </row>
    <row r="48" spans="1:29" x14ac:dyDescent="0.25">
      <c r="A48" s="21" t="s">
        <v>91</v>
      </c>
      <c r="B48" s="21"/>
      <c r="C48" s="34" t="s">
        <v>92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5">
        <f>SUM(AC27,AC30,AC38,AC41,AC47)</f>
        <v>1931070</v>
      </c>
    </row>
    <row r="49" spans="1:29" x14ac:dyDescent="0.25">
      <c r="A49" s="19" t="s">
        <v>93</v>
      </c>
      <c r="B49" s="19"/>
      <c r="C49" s="20" t="s">
        <v>94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"/>
    </row>
    <row r="50" spans="1:29" x14ac:dyDescent="0.25">
      <c r="A50" s="19" t="s">
        <v>95</v>
      </c>
      <c r="B50" s="19"/>
      <c r="C50" s="20" t="s">
        <v>96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"/>
    </row>
    <row r="51" spans="1:29" x14ac:dyDescent="0.25">
      <c r="A51" s="19" t="s">
        <v>97</v>
      </c>
      <c r="B51" s="19"/>
      <c r="C51" s="32" t="s">
        <v>98</v>
      </c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2"/>
    </row>
    <row r="52" spans="1:29" x14ac:dyDescent="0.25">
      <c r="A52" s="19" t="s">
        <v>99</v>
      </c>
      <c r="B52" s="19"/>
      <c r="C52" s="32" t="s">
        <v>100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2"/>
    </row>
    <row r="53" spans="1:29" x14ac:dyDescent="0.25">
      <c r="A53" s="19" t="s">
        <v>101</v>
      </c>
      <c r="B53" s="19"/>
      <c r="C53" s="32" t="s">
        <v>102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2"/>
    </row>
    <row r="54" spans="1:29" x14ac:dyDescent="0.25">
      <c r="A54" s="19" t="s">
        <v>103</v>
      </c>
      <c r="B54" s="19"/>
      <c r="C54" s="20" t="s">
        <v>104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"/>
    </row>
    <row r="55" spans="1:29" x14ac:dyDescent="0.25">
      <c r="A55" s="19" t="s">
        <v>105</v>
      </c>
      <c r="B55" s="19"/>
      <c r="C55" s="20" t="s">
        <v>106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"/>
    </row>
    <row r="56" spans="1:29" x14ac:dyDescent="0.25">
      <c r="A56" s="19" t="s">
        <v>107</v>
      </c>
      <c r="B56" s="19"/>
      <c r="C56" s="20" t="s">
        <v>108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"/>
    </row>
    <row r="57" spans="1:29" x14ac:dyDescent="0.25">
      <c r="A57" s="21" t="s">
        <v>109</v>
      </c>
      <c r="B57" s="21"/>
      <c r="C57" s="22" t="s">
        <v>110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5"/>
    </row>
    <row r="58" spans="1:29" x14ac:dyDescent="0.25">
      <c r="A58" s="30" t="s">
        <v>111</v>
      </c>
      <c r="B58" s="30"/>
      <c r="C58" s="31" t="s">
        <v>112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7"/>
    </row>
    <row r="59" spans="1:29" x14ac:dyDescent="0.25">
      <c r="A59" s="19">
        <v>56</v>
      </c>
      <c r="B59" s="19"/>
      <c r="C59" s="26" t="s">
        <v>113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"/>
    </row>
    <row r="60" spans="1:29" x14ac:dyDescent="0.25">
      <c r="A60" s="19">
        <v>57</v>
      </c>
      <c r="B60" s="19"/>
      <c r="C60" s="26" t="s">
        <v>114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"/>
    </row>
    <row r="61" spans="1:29" x14ac:dyDescent="0.25">
      <c r="A61" s="19">
        <v>58</v>
      </c>
      <c r="B61" s="19"/>
      <c r="C61" s="26" t="s">
        <v>115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"/>
    </row>
    <row r="62" spans="1:29" x14ac:dyDescent="0.25">
      <c r="A62" s="30">
        <v>59</v>
      </c>
      <c r="B62" s="30"/>
      <c r="C62" s="31" t="s">
        <v>116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4"/>
    </row>
    <row r="63" spans="1:29" x14ac:dyDescent="0.25">
      <c r="A63" s="19">
        <v>60</v>
      </c>
      <c r="B63" s="19"/>
      <c r="C63" s="26" t="s">
        <v>117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"/>
    </row>
    <row r="64" spans="1:29" x14ac:dyDescent="0.25">
      <c r="A64" s="19">
        <v>61</v>
      </c>
      <c r="B64" s="19"/>
      <c r="C64" s="26" t="s">
        <v>118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"/>
    </row>
    <row r="65" spans="1:29" x14ac:dyDescent="0.25">
      <c r="A65" s="19">
        <v>62</v>
      </c>
      <c r="B65" s="19"/>
      <c r="C65" s="26" t="s">
        <v>119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"/>
    </row>
    <row r="66" spans="1:29" x14ac:dyDescent="0.25">
      <c r="A66" s="19">
        <v>63</v>
      </c>
      <c r="B66" s="19"/>
      <c r="C66" s="26" t="s">
        <v>120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"/>
    </row>
    <row r="67" spans="1:29" x14ac:dyDescent="0.25">
      <c r="A67" s="19">
        <v>64</v>
      </c>
      <c r="B67" s="19"/>
      <c r="C67" s="26" t="s">
        <v>121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"/>
    </row>
    <row r="68" spans="1:29" x14ac:dyDescent="0.25">
      <c r="A68" s="19">
        <v>65</v>
      </c>
      <c r="B68" s="19"/>
      <c r="C68" s="26" t="s">
        <v>122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"/>
    </row>
    <row r="69" spans="1:29" x14ac:dyDescent="0.25">
      <c r="A69" s="19">
        <v>66</v>
      </c>
      <c r="B69" s="19"/>
      <c r="C69" s="26" t="s">
        <v>123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"/>
    </row>
    <row r="70" spans="1:29" x14ac:dyDescent="0.25">
      <c r="A70" s="19">
        <v>67</v>
      </c>
      <c r="B70" s="19"/>
      <c r="C70" s="29" t="s">
        <v>124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"/>
    </row>
    <row r="71" spans="1:29" x14ac:dyDescent="0.25">
      <c r="A71" s="19">
        <v>68</v>
      </c>
      <c r="B71" s="19"/>
      <c r="C71" s="26" t="s">
        <v>125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"/>
    </row>
    <row r="72" spans="1:29" x14ac:dyDescent="0.25">
      <c r="A72" s="19">
        <v>69</v>
      </c>
      <c r="B72" s="19"/>
      <c r="C72" s="26" t="s">
        <v>126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"/>
    </row>
    <row r="73" spans="1:29" x14ac:dyDescent="0.25">
      <c r="A73" s="27">
        <v>70</v>
      </c>
      <c r="B73" s="27"/>
      <c r="C73" s="28" t="s">
        <v>127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8"/>
    </row>
    <row r="74" spans="1:29" x14ac:dyDescent="0.25">
      <c r="A74" s="21">
        <v>71</v>
      </c>
      <c r="B74" s="21"/>
      <c r="C74" s="22" t="s">
        <v>128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5"/>
    </row>
    <row r="75" spans="1:29" x14ac:dyDescent="0.25">
      <c r="A75" s="19">
        <v>72</v>
      </c>
      <c r="B75" s="19"/>
      <c r="C75" s="25" t="s">
        <v>129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"/>
    </row>
    <row r="76" spans="1:29" x14ac:dyDescent="0.25">
      <c r="A76" s="19">
        <v>73</v>
      </c>
      <c r="B76" s="19"/>
      <c r="C76" s="25" t="s">
        <v>130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"/>
    </row>
    <row r="77" spans="1:29" x14ac:dyDescent="0.25">
      <c r="A77" s="19">
        <v>74</v>
      </c>
      <c r="B77" s="19"/>
      <c r="C77" s="25" t="s">
        <v>131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"/>
    </row>
    <row r="78" spans="1:29" x14ac:dyDescent="0.25">
      <c r="A78" s="19">
        <v>75</v>
      </c>
      <c r="B78" s="19"/>
      <c r="C78" s="25" t="s">
        <v>132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">
        <v>525000</v>
      </c>
    </row>
    <row r="79" spans="1:29" x14ac:dyDescent="0.25">
      <c r="A79" s="19">
        <v>76</v>
      </c>
      <c r="B79" s="19"/>
      <c r="C79" s="23" t="s">
        <v>133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"/>
    </row>
    <row r="80" spans="1:29" x14ac:dyDescent="0.25">
      <c r="A80" s="19">
        <v>77</v>
      </c>
      <c r="B80" s="19"/>
      <c r="C80" s="23" t="s">
        <v>134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"/>
    </row>
    <row r="81" spans="1:29" x14ac:dyDescent="0.25">
      <c r="A81" s="19">
        <v>78</v>
      </c>
      <c r="B81" s="19"/>
      <c r="C81" s="23" t="s">
        <v>135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">
        <v>100000</v>
      </c>
    </row>
    <row r="82" spans="1:29" x14ac:dyDescent="0.25">
      <c r="A82" s="21">
        <v>79</v>
      </c>
      <c r="B82" s="21"/>
      <c r="C82" s="24" t="s">
        <v>136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5">
        <f>SUM(AC75:AC81)</f>
        <v>625000</v>
      </c>
    </row>
    <row r="83" spans="1:29" x14ac:dyDescent="0.25">
      <c r="A83" s="19">
        <v>80</v>
      </c>
      <c r="B83" s="19"/>
      <c r="C83" s="20" t="s">
        <v>137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">
        <v>1425132</v>
      </c>
    </row>
    <row r="84" spans="1:29" x14ac:dyDescent="0.25">
      <c r="A84" s="19">
        <v>81</v>
      </c>
      <c r="B84" s="19"/>
      <c r="C84" s="20" t="s">
        <v>138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"/>
    </row>
    <row r="85" spans="1:29" x14ac:dyDescent="0.25">
      <c r="A85" s="19">
        <v>82</v>
      </c>
      <c r="B85" s="19"/>
      <c r="C85" s="20" t="s">
        <v>139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"/>
    </row>
    <row r="86" spans="1:29" x14ac:dyDescent="0.25">
      <c r="A86" s="19">
        <v>83</v>
      </c>
      <c r="B86" s="19"/>
      <c r="C86" s="20" t="s">
        <v>140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">
        <v>71525</v>
      </c>
    </row>
    <row r="87" spans="1:29" x14ac:dyDescent="0.25">
      <c r="A87" s="21">
        <v>84</v>
      </c>
      <c r="B87" s="21"/>
      <c r="C87" s="22" t="s">
        <v>141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5">
        <v>1496657</v>
      </c>
    </row>
    <row r="88" spans="1:29" x14ac:dyDescent="0.25">
      <c r="A88" s="19">
        <v>85</v>
      </c>
      <c r="B88" s="19"/>
      <c r="C88" s="20" t="s">
        <v>142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"/>
    </row>
    <row r="89" spans="1:29" x14ac:dyDescent="0.25">
      <c r="A89" s="19">
        <v>86</v>
      </c>
      <c r="B89" s="19"/>
      <c r="C89" s="20" t="s">
        <v>143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"/>
    </row>
    <row r="90" spans="1:29" x14ac:dyDescent="0.25">
      <c r="A90" s="19">
        <v>87</v>
      </c>
      <c r="B90" s="19"/>
      <c r="C90" s="20" t="s">
        <v>144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"/>
    </row>
    <row r="91" spans="1:29" x14ac:dyDescent="0.25">
      <c r="A91" s="19">
        <v>88</v>
      </c>
      <c r="B91" s="19"/>
      <c r="C91" s="20" t="s">
        <v>145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"/>
    </row>
    <row r="92" spans="1:29" x14ac:dyDescent="0.25">
      <c r="A92" s="19">
        <v>89</v>
      </c>
      <c r="B92" s="19"/>
      <c r="C92" s="20" t="s">
        <v>146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"/>
    </row>
    <row r="93" spans="1:29" x14ac:dyDescent="0.25">
      <c r="A93" s="19">
        <v>90</v>
      </c>
      <c r="B93" s="19"/>
      <c r="C93" s="20" t="s">
        <v>147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"/>
    </row>
    <row r="94" spans="1:29" x14ac:dyDescent="0.25">
      <c r="A94" s="19">
        <v>91</v>
      </c>
      <c r="B94" s="19"/>
      <c r="C94" s="20" t="s">
        <v>148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"/>
    </row>
    <row r="95" spans="1:29" x14ac:dyDescent="0.25">
      <c r="A95" s="19">
        <v>92</v>
      </c>
      <c r="B95" s="19"/>
      <c r="C95" s="20" t="s">
        <v>149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"/>
    </row>
    <row r="96" spans="1:29" x14ac:dyDescent="0.25">
      <c r="A96" s="19">
        <v>93</v>
      </c>
      <c r="B96" s="19"/>
      <c r="C96" s="20" t="s">
        <v>150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"/>
    </row>
    <row r="97" spans="1:29" x14ac:dyDescent="0.25">
      <c r="A97" s="21">
        <v>94</v>
      </c>
      <c r="B97" s="21"/>
      <c r="C97" s="22" t="s">
        <v>151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5">
        <f>SUM(AC88:AC96)</f>
        <v>0</v>
      </c>
    </row>
    <row r="98" spans="1:29" x14ac:dyDescent="0.25">
      <c r="A98" s="14">
        <v>95</v>
      </c>
      <c r="B98" s="14"/>
      <c r="C98" s="15" t="s">
        <v>152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9">
        <f>SUM(AC22,AC23,AC48,AC57,AC74,AC82,AC87,AC97)</f>
        <v>19120727</v>
      </c>
    </row>
    <row r="99" spans="1:29" x14ac:dyDescent="0.25">
      <c r="C99" s="16" t="s">
        <v>153</v>
      </c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0"/>
    </row>
    <row r="100" spans="1:29" x14ac:dyDescent="0.25">
      <c r="C100" s="16" t="s">
        <v>154</v>
      </c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0"/>
    </row>
    <row r="101" spans="1:29" x14ac:dyDescent="0.25">
      <c r="C101" s="17" t="s">
        <v>155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1">
        <f t="shared" ref="AC101" si="0">SUM(AC99,AC100)</f>
        <v>0</v>
      </c>
    </row>
    <row r="102" spans="1:29" x14ac:dyDescent="0.25">
      <c r="C102" s="18" t="s">
        <v>156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2">
        <f t="shared" ref="AC102" si="1">SUM(AC98,AC101)</f>
        <v>19120727</v>
      </c>
    </row>
  </sheetData>
  <mergeCells count="199">
    <mergeCell ref="A2:B2"/>
    <mergeCell ref="C2:AB2"/>
    <mergeCell ref="A3:B3"/>
    <mergeCell ref="C3:AB3"/>
    <mergeCell ref="A4:B4"/>
    <mergeCell ref="C4:AB4"/>
    <mergeCell ref="A8:B8"/>
    <mergeCell ref="C8:AB8"/>
    <mergeCell ref="A9:B9"/>
    <mergeCell ref="C9:AB9"/>
    <mergeCell ref="A10:B10"/>
    <mergeCell ref="C10:AB10"/>
    <mergeCell ref="A5:B5"/>
    <mergeCell ref="C5:AB5"/>
    <mergeCell ref="A6:B6"/>
    <mergeCell ref="C6:AB6"/>
    <mergeCell ref="A7:B7"/>
    <mergeCell ref="C7:AB7"/>
    <mergeCell ref="A14:B14"/>
    <mergeCell ref="C14:AB14"/>
    <mergeCell ref="A15:B15"/>
    <mergeCell ref="C15:AB15"/>
    <mergeCell ref="A16:B16"/>
    <mergeCell ref="C16:AB16"/>
    <mergeCell ref="A11:B11"/>
    <mergeCell ref="C11:AB11"/>
    <mergeCell ref="A12:B12"/>
    <mergeCell ref="C12:AB12"/>
    <mergeCell ref="A13:B13"/>
    <mergeCell ref="C13:AB13"/>
    <mergeCell ref="A20:B20"/>
    <mergeCell ref="C20:AB20"/>
    <mergeCell ref="A21:B21"/>
    <mergeCell ref="C21:AB21"/>
    <mergeCell ref="A22:B22"/>
    <mergeCell ref="C22:AB22"/>
    <mergeCell ref="A17:B17"/>
    <mergeCell ref="C17:AB17"/>
    <mergeCell ref="A18:B18"/>
    <mergeCell ref="C18:AB18"/>
    <mergeCell ref="A19:B19"/>
    <mergeCell ref="C19:AB19"/>
    <mergeCell ref="A26:B26"/>
    <mergeCell ref="C26:AB26"/>
    <mergeCell ref="A27:B27"/>
    <mergeCell ref="C27:AB27"/>
    <mergeCell ref="A28:B28"/>
    <mergeCell ref="C28:AB28"/>
    <mergeCell ref="A23:B23"/>
    <mergeCell ref="C23:AB23"/>
    <mergeCell ref="A24:B24"/>
    <mergeCell ref="C24:AB24"/>
    <mergeCell ref="A25:B25"/>
    <mergeCell ref="C25:AB25"/>
    <mergeCell ref="A32:B32"/>
    <mergeCell ref="C32:AB32"/>
    <mergeCell ref="A33:B33"/>
    <mergeCell ref="C33:AB33"/>
    <mergeCell ref="A34:B34"/>
    <mergeCell ref="C34:AB34"/>
    <mergeCell ref="A29:B29"/>
    <mergeCell ref="C29:AB29"/>
    <mergeCell ref="A30:B30"/>
    <mergeCell ref="C30:AB30"/>
    <mergeCell ref="A31:B31"/>
    <mergeCell ref="C31:AB31"/>
    <mergeCell ref="A38:B38"/>
    <mergeCell ref="C38:AB38"/>
    <mergeCell ref="A39:B39"/>
    <mergeCell ref="C39:AB39"/>
    <mergeCell ref="A40:B40"/>
    <mergeCell ref="C40:AB40"/>
    <mergeCell ref="A35:B35"/>
    <mergeCell ref="C35:AB35"/>
    <mergeCell ref="A36:B36"/>
    <mergeCell ref="C36:AB36"/>
    <mergeCell ref="A37:B37"/>
    <mergeCell ref="C37:AB37"/>
    <mergeCell ref="A44:B44"/>
    <mergeCell ref="C44:AB44"/>
    <mergeCell ref="A45:B45"/>
    <mergeCell ref="C45:AB45"/>
    <mergeCell ref="A46:B46"/>
    <mergeCell ref="C46:AB46"/>
    <mergeCell ref="A41:B41"/>
    <mergeCell ref="C41:AB41"/>
    <mergeCell ref="A42:B42"/>
    <mergeCell ref="C42:AB42"/>
    <mergeCell ref="A43:B43"/>
    <mergeCell ref="C43:AB43"/>
    <mergeCell ref="A50:B50"/>
    <mergeCell ref="C50:AB50"/>
    <mergeCell ref="A51:B51"/>
    <mergeCell ref="C51:AB51"/>
    <mergeCell ref="A52:B52"/>
    <mergeCell ref="C52:AB52"/>
    <mergeCell ref="A47:B47"/>
    <mergeCell ref="C47:AB47"/>
    <mergeCell ref="A48:B48"/>
    <mergeCell ref="C48:AB48"/>
    <mergeCell ref="A49:B49"/>
    <mergeCell ref="C49:AB49"/>
    <mergeCell ref="A56:B56"/>
    <mergeCell ref="C56:AB56"/>
    <mergeCell ref="A57:B57"/>
    <mergeCell ref="C57:AB57"/>
    <mergeCell ref="A58:B58"/>
    <mergeCell ref="C58:AB58"/>
    <mergeCell ref="A53:B53"/>
    <mergeCell ref="C53:AB53"/>
    <mergeCell ref="A54:B54"/>
    <mergeCell ref="C54:AB54"/>
    <mergeCell ref="A55:B55"/>
    <mergeCell ref="C55:AB55"/>
    <mergeCell ref="A62:B62"/>
    <mergeCell ref="C62:AB62"/>
    <mergeCell ref="A63:B63"/>
    <mergeCell ref="C63:AB63"/>
    <mergeCell ref="A64:B64"/>
    <mergeCell ref="C64:AB64"/>
    <mergeCell ref="A59:B59"/>
    <mergeCell ref="C59:AB59"/>
    <mergeCell ref="A60:B60"/>
    <mergeCell ref="C60:AB60"/>
    <mergeCell ref="A61:B61"/>
    <mergeCell ref="C61:AB61"/>
    <mergeCell ref="A68:B68"/>
    <mergeCell ref="C68:AB68"/>
    <mergeCell ref="A69:B69"/>
    <mergeCell ref="C69:AB69"/>
    <mergeCell ref="A70:B70"/>
    <mergeCell ref="C70:AB70"/>
    <mergeCell ref="A65:B65"/>
    <mergeCell ref="C65:AB65"/>
    <mergeCell ref="A66:B66"/>
    <mergeCell ref="C66:AB66"/>
    <mergeCell ref="A67:B67"/>
    <mergeCell ref="C67:AB67"/>
    <mergeCell ref="A74:B74"/>
    <mergeCell ref="C74:AB74"/>
    <mergeCell ref="A75:B75"/>
    <mergeCell ref="C75:AB75"/>
    <mergeCell ref="A76:B76"/>
    <mergeCell ref="C76:AB76"/>
    <mergeCell ref="A71:B71"/>
    <mergeCell ref="C71:AB71"/>
    <mergeCell ref="A72:B72"/>
    <mergeCell ref="C72:AB72"/>
    <mergeCell ref="A73:B73"/>
    <mergeCell ref="C73:AB73"/>
    <mergeCell ref="A80:B80"/>
    <mergeCell ref="C80:AB80"/>
    <mergeCell ref="A81:B81"/>
    <mergeCell ref="C81:AB81"/>
    <mergeCell ref="A82:B82"/>
    <mergeCell ref="C82:AB82"/>
    <mergeCell ref="A77:B77"/>
    <mergeCell ref="C77:AB77"/>
    <mergeCell ref="A78:B78"/>
    <mergeCell ref="C78:AB78"/>
    <mergeCell ref="A79:B79"/>
    <mergeCell ref="C79:AB79"/>
    <mergeCell ref="C91:AB91"/>
    <mergeCell ref="A86:B86"/>
    <mergeCell ref="C86:AB86"/>
    <mergeCell ref="A87:B87"/>
    <mergeCell ref="C87:AB87"/>
    <mergeCell ref="A88:B88"/>
    <mergeCell ref="C88:AB88"/>
    <mergeCell ref="A83:B83"/>
    <mergeCell ref="C83:AB83"/>
    <mergeCell ref="A84:B84"/>
    <mergeCell ref="C84:AB84"/>
    <mergeCell ref="A85:B85"/>
    <mergeCell ref="C85:AB85"/>
    <mergeCell ref="C1:AC1"/>
    <mergeCell ref="A98:B98"/>
    <mergeCell ref="C98:AB98"/>
    <mergeCell ref="C99:AB99"/>
    <mergeCell ref="C100:AB100"/>
    <mergeCell ref="C101:AB101"/>
    <mergeCell ref="C102:AB102"/>
    <mergeCell ref="A95:B95"/>
    <mergeCell ref="C95:AB95"/>
    <mergeCell ref="A96:B96"/>
    <mergeCell ref="C96:AB96"/>
    <mergeCell ref="A97:B97"/>
    <mergeCell ref="C97:AB97"/>
    <mergeCell ref="A92:B92"/>
    <mergeCell ref="C92:AB92"/>
    <mergeCell ref="A93:B93"/>
    <mergeCell ref="C93:AB93"/>
    <mergeCell ref="A94:B94"/>
    <mergeCell ref="C94:AB94"/>
    <mergeCell ref="A89:B89"/>
    <mergeCell ref="C89:AB89"/>
    <mergeCell ref="A90:B90"/>
    <mergeCell ref="C90:AB90"/>
    <mergeCell ref="A91:B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2018-04-17T07:52:43Z</dcterms:created>
  <dcterms:modified xsi:type="dcterms:W3CDTF">2018-05-09T07:32:09Z</dcterms:modified>
</cp:coreProperties>
</file>