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47" activeTab="8"/>
  </bookViews>
  <sheets>
    <sheet name="Kiadások" sheetId="1" r:id="rId1"/>
    <sheet name="Bevételek" sheetId="2" r:id="rId2"/>
    <sheet name="Finanszírozási kiadások" sheetId="3" r:id="rId3"/>
    <sheet name="Finanszírozási bevételek" sheetId="4" r:id="rId4"/>
    <sheet name="Maradványkimutatás" sheetId="5" r:id="rId5"/>
    <sheet name="Létszám" sheetId="6" r:id="rId6"/>
    <sheet name="Mérleg" sheetId="7" r:id="rId7"/>
    <sheet name="Eredménykimutatás" sheetId="8" r:id="rId8"/>
    <sheet name="Vagyon" sheetId="9" r:id="rId9"/>
  </sheets>
  <definedNames/>
  <calcPr fullCalcOnLoad="1"/>
</workbook>
</file>

<file path=xl/sharedStrings.xml><?xml version="1.0" encoding="utf-8"?>
<sst xmlns="http://schemas.openxmlformats.org/spreadsheetml/2006/main" count="280" uniqueCount="257">
  <si>
    <t>Megnevezés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</si>
  <si>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</si>
  <si>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</si>
  <si>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</si>
  <si>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</si>
  <si>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</si>
  <si>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Közlekedési költségtérítés (K1109)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</si>
  <si>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</si>
  <si>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</si>
  <si>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</si>
  <si>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</si>
  <si>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Külső személyi juttatások (=16+17+18) (K12)</t>
  </si>
  <si>
    <t>Személyi juttatások (=15+19) (K1)</t>
  </si>
  <si>
    <t>ebből: szociális hozzájárulási adó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</si>
  <si>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</si>
  <si>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</si>
  <si>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</si>
  <si>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</si>
  <si>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</si>
  <si>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</si>
  <si>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</si>
  <si>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</si>
  <si>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</si>
  <si>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</si>
  <si>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Kiküldetések kiadásai (K341)</t>
  </si>
  <si>
    <t>Működési célú előzetesen felszámított általános forgalmi adó (K351)</t>
  </si>
  <si>
    <t>Egyéb dologi kiadások (K355)</t>
  </si>
  <si>
    <t>ebből: egyéb, az önkormányzat rendeletében megállapított juttatás (K48)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</si>
  <si>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</si>
  <si>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</si>
  <si>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</si>
  <si>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ebből: helyi önkormányzatok és költségvetési szerveik (K506)</t>
  </si>
  <si>
    <t>ebből: társulások és költségvetési szerveik (K506)</t>
  </si>
  <si>
    <t>ebből: háztartások (K512)</t>
  </si>
  <si>
    <t>Tartalékok (K513)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</si>
  <si>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</si>
  <si>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</si>
  <si>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</si>
  <si>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</si>
  <si>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</si>
  <si>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</si>
  <si>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</si>
  <si>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</si>
  <si>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</si>
  <si>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</si>
  <si>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társadalombiztosítás pénzügyi alapjai (B16)</t>
  </si>
  <si>
    <t>ebből: elkülönített állami pénzalapok (B16)</t>
  </si>
  <si>
    <t>Működési célú támogatások államháztartáson belülről (=07+...+10+21+32) (B1)</t>
  </si>
  <si>
    <t>Egyéb felhalmozási célú támogatások bevételei államháztartáson belülről (=69+…+78) (B25)</t>
  </si>
  <si>
    <t>ebből: egyéb fejezeti kezelésű előirányzatok (B25)</t>
  </si>
  <si>
    <t>Felhalmozási célú támogatások államháztartáson belülről (=44+45+46+57+68) (B2)</t>
  </si>
  <si>
    <t>ebből: magánszemélyek kommunális adója (B34)</t>
  </si>
  <si>
    <t>ebből: belföldi gépjárművek adójának a helyi önkormányzatot megillető része (B354)</t>
  </si>
  <si>
    <t>Készletértékesítés ellenértéke (B401)</t>
  </si>
  <si>
    <t>ebből:tárgyi eszközök bérbeadásából származó bevétel (B402)</t>
  </si>
  <si>
    <t>ebből: önkormányzati vagyon üzemeltetéséből, koncesszióból származó bevétel (B404)</t>
  </si>
  <si>
    <t>ebből: kiadások visszatérítései (B411)</t>
  </si>
  <si>
    <t>ebből: háztartások (B64)</t>
  </si>
  <si>
    <t>ebből: egyéb vállalkozások (B65)</t>
  </si>
  <si>
    <t>ebből: háztartások (B74)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</si>
  <si>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</si>
  <si>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</si>
  <si>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</si>
  <si>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</si>
  <si>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</si>
  <si>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</si>
  <si>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</si>
  <si>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</si>
  <si>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Összeg</t>
  </si>
  <si>
    <t>Létszám* fő (Átlagos statisztikai állományi létszám, éves)</t>
  </si>
  <si>
    <t>közfoglalkoztatott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</si>
  <si>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</si>
  <si>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</si>
  <si>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</si>
  <si>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</si>
  <si>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</si>
  <si>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</si>
  <si>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</si>
  <si>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</si>
  <si>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</si>
  <si>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</si>
  <si>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</si>
  <si>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</si>
  <si>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</si>
  <si>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A/III/1e - ebből: egyéb tartós részesedések</t>
  </si>
  <si>
    <t>A/III/2 Tartós hitelviszonyt megtestesítő értékpapírok (&gt;=A/III/2a+A/III/2/b)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</si>
  <si>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</si>
  <si>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</si>
  <si>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</si>
  <si>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</si>
  <si>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</si>
  <si>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</si>
  <si>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</si>
  <si>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</si>
  <si>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</si>
  <si>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</si>
  <si>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</si>
  <si>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</si>
  <si>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</si>
  <si>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</si>
  <si>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</si>
  <si>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D/I/4i - ebből: költségvetési évben esedékes követelések egyéb működési bevételekre</t>
  </si>
  <si>
    <t>D/I Költségvetési évben esedékes követelések (=D/I/1+…+D/I/8)</t>
  </si>
  <si>
    <t>D/II Költségvetési évet követően esedékes követelések (=D/II/1+…+D/II/8)</t>
  </si>
  <si>
    <t>D/III/4 Forgótőke elszámolása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</si>
  <si>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</si>
  <si>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</si>
  <si>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</si>
  <si>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</si>
  <si>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</si>
  <si>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</si>
  <si>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</si>
  <si>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</si>
  <si>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</si>
  <si>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</si>
  <si>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</si>
  <si>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</si>
  <si>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</si>
  <si>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</si>
  <si>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</si>
  <si>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</si>
  <si>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</si>
  <si>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</si>
  <si>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</si>
  <si>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</si>
  <si>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</si>
  <si>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</si>
  <si>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</si>
  <si>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</si>
  <si>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</si>
  <si>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</si>
  <si>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</si>
  <si>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</si>
  <si>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</si>
  <si>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</si>
  <si>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</si>
  <si>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</si>
  <si>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</si>
  <si>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</si>
  <si>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</si>
  <si>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</si>
  <si>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</si>
  <si>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</si>
  <si>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</si>
  <si>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</si>
  <si>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</si>
  <si>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</si>
  <si>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</si>
  <si>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</si>
  <si>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</si>
  <si>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</si>
  <si>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</si>
  <si>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Egyéb növekedés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</si>
  <si>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</si>
  <si>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</si>
  <si>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</si>
  <si>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</si>
  <si>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</si>
  <si>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</si>
  <si>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</si>
  <si>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01 Alaptevékenység költségvetési bevételei</t>
  </si>
  <si>
    <t>02 Alaptevékenység költségvetési kiadásai</t>
  </si>
  <si>
    <t>03 Alaptevékenység finanszírozási bevételei</t>
  </si>
  <si>
    <t>04 Alaptevékenység finanszírozási kiadásai</t>
  </si>
  <si>
    <t>II Alaptevékenység finanszírozási egyenlege (=03-04)</t>
  </si>
  <si>
    <t>C) Összes maradvány (=A+B)</t>
  </si>
  <si>
    <t>A) Alaptevékenység maradványa (=±I±II)</t>
  </si>
  <si>
    <t>D) Alaptevékenység kötelezettségvállalással terhelt maradványa</t>
  </si>
  <si>
    <t>E)Alaptevékenység szabad maradványa (=A-D)</t>
  </si>
  <si>
    <t>I Alaptevékenység költségvetési egyenlege (=01-02)</t>
  </si>
  <si>
    <t>ebből: nonprofit gazdasági társaságok (K512)</t>
  </si>
  <si>
    <t>ebből: elkülönített állami pénzalapok (B25)</t>
  </si>
  <si>
    <t>A/II/4 Beruházások, felújítások</t>
  </si>
  <si>
    <t>H/III/3 Más szervezetet megillető bevételek elszámolása</t>
  </si>
  <si>
    <t>Nem aktivált felújítások</t>
  </si>
  <si>
    <t>Egyéb csökkenés</t>
  </si>
  <si>
    <t>Immateriális javak beszerzése, nem aktivált beruházások</t>
  </si>
  <si>
    <t>Teljesítés %-a</t>
  </si>
  <si>
    <t>Ruházati költségtérítés (K1108)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</si>
  <si>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</si>
  <si>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</si>
  <si>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</si>
  <si>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</si>
  <si>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Egyéb szolgáltatások (&gt;=44) (K337)</t>
  </si>
  <si>
    <t>ebből: biztosítási díjak (K337)</t>
  </si>
  <si>
    <t>Szolgáltatási kiadások (=35+36+37+39+40+42+43) (K33)</t>
  </si>
  <si>
    <t>Kiküldetések, reklám- és propagandakiadások (=46+47) (K34)</t>
  </si>
  <si>
    <t>Különféle befizetések és egyéb dologi kiadások (=49+50+51+54+58) (K35)</t>
  </si>
  <si>
    <t>Dologi kiadások (=31+34+45+48+59) (K3)</t>
  </si>
  <si>
    <t>Egyéb nem intézményi ellátások (&gt;=100+…+118) (K48)</t>
  </si>
  <si>
    <t>Ellátottak pénzbeli juttatásai (=61+62+73+74+84+93+96+99) (K4)</t>
  </si>
  <si>
    <t>Elvonások és befizetések (=122+123+124) (K502)</t>
  </si>
  <si>
    <t>Egyéb működési célú támogatások államháztartáson belülre (=150+…+159) (K506)</t>
  </si>
  <si>
    <t>ebből: központi költségvetési szervek (K506)</t>
  </si>
  <si>
    <t>Egyéb működési célú támogatások államháztartáson kívülre (=178+…+187) (K512)</t>
  </si>
  <si>
    <t>ebből: egyéb civil szervezetek (K512)</t>
  </si>
  <si>
    <t>ebből: önkormányzati többségi tulajdonú nem pénzügyi vállalkozások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</si>
  <si>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</si>
  <si>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</si>
  <si>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</si>
  <si>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Felújítások (=199+...+202) (K7)</t>
  </si>
  <si>
    <t>Költségvetési kiadások (=20+21+60+119+189+198+203+265) (K1-K8)</t>
  </si>
  <si>
    <t>Vagyoni tipusú adók (=109+…+114) (B34)</t>
  </si>
  <si>
    <t>Értékesítési és forgalmi adók (=116+…+136) (B351)</t>
  </si>
  <si>
    <t>ebből: állandó jelleggel végzett iparűzési tevékenység után fizetett helyi iparűzési adó (B351)</t>
  </si>
  <si>
    <t>Gépjárműadók (=143+…+146) (B354)</t>
  </si>
  <si>
    <t>Termékek és szolgáltatások adói (=115+137+141+142+147)  (B35)</t>
  </si>
  <si>
    <t>Egyéb közhatalmi bevételek (&gt;=166+…+183) (B36)</t>
  </si>
  <si>
    <t>Közhatalmi bevételek (=92+93+103+108+164+165) (B3)</t>
  </si>
  <si>
    <t>Szolgáltatások ellenértéke (&gt;=187+188) (B402)</t>
  </si>
  <si>
    <t>Tulajdonosi bevételek (&gt;=192+…+197) (B404)</t>
  </si>
  <si>
    <t>Egyéb kapott (járó) kamatok és kamatjellegű bevételek (&gt;=205+206) (B4082)</t>
  </si>
  <si>
    <t>Kamatbevételek és más nyereségjellegű bevételek (=201+204) (B408)</t>
  </si>
  <si>
    <t>Egyéb működési bevételek (&gt;=218+219) (B411)</t>
  </si>
  <si>
    <t>Működési bevételek (=185+186+189+191+198+…+200+207+215+216+217) (B4)</t>
  </si>
  <si>
    <t>Működési célú visszatérítendő támogatások, kölcsönök visszatérülése államháztartáson kívülről (=234+…+242) (B64)</t>
  </si>
  <si>
    <t>Egyéb működési célú átvett pénzeszközök (=244…+254) (B65)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</si>
  <si>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</si>
  <si>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</si>
  <si>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Felhalmozási célú átvett pénzeszközök (=256+…+259+269) (B7)</t>
  </si>
  <si>
    <t>Költségvetési bevételek (=43+79+184+220+229+255+281) (B1-B7)</t>
  </si>
  <si>
    <t>KÖZALKALMAZOTTAK ÖSSZESEN (=27+...+39)</t>
  </si>
  <si>
    <t>fizikai alkalmazott, a költségvetési szerveknél foglalkoztatott egyéb munkavállaló  (fizikai alkalmazott)</t>
  </si>
  <si>
    <t>EGYÉB BÉRRENDSZER ÖSSZESEN (=74+…+80)</t>
  </si>
  <si>
    <t>VÁLASZTOTT TISZTSÉGVISELŐK ÖSSZESEN (=82+...+92)</t>
  </si>
  <si>
    <t>FOGLALKOZTATOTTAK ÖSSZESEN (=26+40+51+57+62+67+73+81+93)</t>
  </si>
  <si>
    <t>"A", "B" fizetési osztály összesen</t>
  </si>
  <si>
    <t>"E" - "J" fizetési osztály összesen</t>
  </si>
  <si>
    <t>Önkormányzat 2019. évi költségvetési beszámoló - Foglalkoztatottak, választott tisztségviselők</t>
  </si>
  <si>
    <t>A/III/1b - ebből: tartós részesedések nem pénzügyi vállalkozásban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</si>
  <si>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</si>
  <si>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</si>
  <si>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D/I/7 Költségvetési évben esedékes követelések felhalmozási célú átvett pénzeszközre (&gt;=D/I/7a+D/I/7b+D/I/7c)</t>
  </si>
  <si>
    <t>D/I/7c - ebből: költségvetési évben esedékes követelések felhalmozási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</si>
  <si>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</si>
  <si>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D/II/7c - ebből: költségvetési évet követően esedékes követelések felhalmozási célú visszatérítendő támogatások, kölcsönök visszatérülésére államháztartáson kívülről</t>
  </si>
  <si>
    <t>G/III Egyéb eszközök induláskori értéke és változásai</t>
  </si>
  <si>
    <t>H/I/1 Költségvetési évben esedékes kötelezettségek személyi juttatásokra</t>
  </si>
  <si>
    <t>H/III Kötelezettség jellegű sajátos elszámolások (=H/III/1+…+H/III/10)</t>
  </si>
  <si>
    <t>18 Részesedésekből származó eredményszemléletű bevételek, árfolyamnyereségek</t>
  </si>
  <si>
    <t>B)  PÉNZÜGYI MŰVELETEK EREDMÉNYE (=VIII-IX)</t>
  </si>
  <si>
    <t>Önkormányzat 2019. évi költségvetési beszámoló – Eredménykimutatás</t>
  </si>
  <si>
    <t>Összes csökkenés (=09+…+13)</t>
  </si>
  <si>
    <t>Önkormányzat 2019. évi költségvetési beszámoló – Vagyonkimutatás (Ft)</t>
  </si>
  <si>
    <t>Önkormányzat 2019. évi költségvetési beszámoló – Bevételek (Ft)</t>
  </si>
  <si>
    <t>Önkormányzat 2019. évi költségvetési beszámoló - Finanszírozási kiadások (Ft)</t>
  </si>
  <si>
    <t>Önkormányzat 2019. évi költségvetési beszámoló - Finanszírozási bevételek (Ft)</t>
  </si>
  <si>
    <t>Önkormányzat 2019. évi költségvetési beszámoló – Maradványkimutatás (Ft)</t>
  </si>
  <si>
    <t>Önkormányzat 2019. évi költségvetési beszámoló – Mérleg (Ft)</t>
  </si>
  <si>
    <t>Önkormányzat 2019. évi költségvetési beszámoló – Kiadások (Ft)</t>
  </si>
  <si>
    <t>7. melléklet a 5/2020(VII.6.) önkormányzati rendelethez</t>
  </si>
  <si>
    <t>1. melléklet a 5/2020(VII.6.) önkormányzati rendelethez</t>
  </si>
  <si>
    <t>2. melléklet a 5/2020(VII.6.) önkormányzati rendelethez</t>
  </si>
  <si>
    <t>4. melléklet a 5/2020(VII.6.) önkormányzati rendelethez</t>
  </si>
  <si>
    <t>5. melléklet a 5/2020(VII.6) önkormányzati rendelethez</t>
  </si>
  <si>
    <t>6. melléklet a 5/2020(VII.6.) önkormányzati rendelethez</t>
  </si>
  <si>
    <t>3. melléklet a 5/2020(VII.6.)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</si>
</sst>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2"/>
      <name val="Arial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4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0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5" fillId="1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16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64"/>
  <sheetViews>
    <sheetView workbookViewId="0" topLeftCell="A1">
      <selection activeCell="A3" sqref="A3:E3"/>
    </sheetView>
  </sheetViews>
  <sheetFormatPr defaultColWidth="9.00390625" defaultRowHeight="12.75"/>
  <cols>
    <col min="1" max="1" width="43.625" style="22" customWidth="1"/>
    <col min="2" max="2" width="13.125" style="18" customWidth="1"/>
    <col min="3" max="3" width="13.375" style="18" customWidth="1"/>
    <col min="4" max="4" width="11.75390625" style="18" customWidth="1"/>
    <col min="5" max="5" width="10.375" style="0" customWidth="1"/>
  </cols>
  <sheetData>
    <row r="1" ht="12.75">
      <c r="D1" s="19"/>
    </row>
    <row r="2" spans="1:4" ht="15.75">
      <c r="A2" s="34" t="s">
        <v>249</v>
      </c>
      <c r="B2" s="34"/>
      <c r="C2" s="34"/>
      <c r="D2" s="34"/>
    </row>
    <row r="3" spans="1:5" ht="15">
      <c r="A3" s="35" t="s">
        <v>251</v>
      </c>
      <c r="B3" s="35"/>
      <c r="C3" s="35"/>
      <c r="D3" s="35"/>
      <c r="E3" s="35"/>
    </row>
    <row r="4" spans="1:5" ht="54" customHeight="1">
      <c r="A4" s="2" t="s">
        <v>0</v>
      </c>
      <c r="B4" s="8" t="s">
        <v>1</v>
      </c>
      <c r="C4" s="8" t="s">
        <v>2</v>
      </c>
      <c r="D4" s="8" t="s">
        <v>3</v>
      </c>
      <c r="E4" s="8" t="s">
        <v>177</v>
      </c>
    </row>
    <row r="5" spans="1:5" ht="12.75">
      <c r="A5" s="23" t="s">
        <v>4</v>
      </c>
      <c r="B5" s="20">
        <v>24595326</v>
      </c>
      <c r="C5" s="20">
        <v>24295326</v>
      </c>
      <c r="D5" s="20">
        <v>24215071</v>
      </c>
      <c r="E5" s="17">
        <f>D5/C5</f>
        <v>0.9966966897254229</v>
      </c>
    </row>
    <row r="6" spans="1:5" ht="12.75">
      <c r="A6" s="23" t="s">
        <v>5</v>
      </c>
      <c r="B6" s="20">
        <v>240000</v>
      </c>
      <c r="C6" s="20">
        <v>240000</v>
      </c>
      <c r="D6" s="20">
        <v>240000</v>
      </c>
      <c r="E6" s="17">
        <f aca="true" t="shared" si="0" ref="E6:E64">D6/C6</f>
        <v>1</v>
      </c>
    </row>
    <row r="7" spans="1:5" ht="12.75">
      <c r="A7" s="23" t="s">
        <v>178</v>
      </c>
      <c r="B7" s="20">
        <v>30000</v>
      </c>
      <c r="C7" s="20">
        <v>30000</v>
      </c>
      <c r="D7" s="20">
        <v>30000</v>
      </c>
      <c r="E7" s="17">
        <f t="shared" si="0"/>
        <v>1</v>
      </c>
    </row>
    <row r="8" spans="1:5" ht="12.75">
      <c r="A8" s="23" t="s">
        <v>6</v>
      </c>
      <c r="B8" s="20">
        <v>129540</v>
      </c>
      <c r="C8" s="20">
        <v>29540</v>
      </c>
      <c r="D8" s="20">
        <v>24720</v>
      </c>
      <c r="E8" s="17">
        <f t="shared" si="0"/>
        <v>0.8368314150304672</v>
      </c>
    </row>
    <row r="9" spans="1:5" ht="25.5">
      <c r="A9" s="23" t="s">
        <v>7</v>
      </c>
      <c r="B9" s="20">
        <v>0</v>
      </c>
      <c r="C9" s="20">
        <v>266971</v>
      </c>
      <c r="D9" s="20">
        <v>236618</v>
      </c>
      <c r="E9" s="17">
        <f t="shared" si="0"/>
        <v>0.8863060032737639</v>
      </c>
    </row>
    <row r="10" spans="1:5" ht="25.5">
      <c r="A10" s="23" t="s">
        <v>8</v>
      </c>
      <c r="B10" s="20">
        <v>24994866</v>
      </c>
      <c r="C10" s="20">
        <v>24861837</v>
      </c>
      <c r="D10" s="20">
        <v>24746409</v>
      </c>
      <c r="E10" s="17">
        <f t="shared" si="0"/>
        <v>0.9953572215922741</v>
      </c>
    </row>
    <row r="11" spans="1:5" ht="12.75">
      <c r="A11" s="23" t="s">
        <v>9</v>
      </c>
      <c r="B11" s="20">
        <v>6127040</v>
      </c>
      <c r="C11" s="20">
        <v>6127040</v>
      </c>
      <c r="D11" s="20">
        <v>6102168</v>
      </c>
      <c r="E11" s="17">
        <f t="shared" si="0"/>
        <v>0.9959406173290855</v>
      </c>
    </row>
    <row r="12" spans="1:5" ht="38.25">
      <c r="A12" s="23" t="s">
        <v>10</v>
      </c>
      <c r="B12" s="20">
        <v>2083284</v>
      </c>
      <c r="C12" s="20">
        <v>3123784</v>
      </c>
      <c r="D12" s="20">
        <v>2618913</v>
      </c>
      <c r="E12" s="17">
        <f t="shared" si="0"/>
        <v>0.8383783897990386</v>
      </c>
    </row>
    <row r="13" spans="1:5" ht="12.75">
      <c r="A13" s="23" t="s">
        <v>11</v>
      </c>
      <c r="B13" s="20">
        <v>8210324</v>
      </c>
      <c r="C13" s="20">
        <v>9250824</v>
      </c>
      <c r="D13" s="20">
        <v>8721081</v>
      </c>
      <c r="E13" s="17">
        <f t="shared" si="0"/>
        <v>0.942735587662245</v>
      </c>
    </row>
    <row r="14" spans="1:5" ht="12.75">
      <c r="A14" s="24" t="s">
        <v>12</v>
      </c>
      <c r="B14" s="21">
        <v>33205190</v>
      </c>
      <c r="C14" s="21">
        <v>34112661</v>
      </c>
      <c r="D14" s="21">
        <v>33467490</v>
      </c>
      <c r="E14" s="17">
        <f t="shared" si="0"/>
        <v>0.9810870515202552</v>
      </c>
    </row>
    <row r="15" spans="1:5" ht="25.5">
      <c r="A15" s="24" t="s">
        <v>179</v>
      </c>
      <c r="B15" s="21">
        <v>4505969</v>
      </c>
      <c r="C15" s="21">
        <v>4625969</v>
      </c>
      <c r="D15" s="21">
        <v>4623221</v>
      </c>
      <c r="E15" s="17">
        <f t="shared" si="0"/>
        <v>0.9994059622967641</v>
      </c>
    </row>
    <row r="16" spans="1:5" ht="12.75">
      <c r="A16" s="23" t="s">
        <v>13</v>
      </c>
      <c r="B16" s="20">
        <v>0</v>
      </c>
      <c r="C16" s="20">
        <v>0</v>
      </c>
      <c r="D16" s="20">
        <v>4522295</v>
      </c>
      <c r="E16" s="17"/>
    </row>
    <row r="17" spans="1:5" ht="12.75">
      <c r="A17" s="23" t="s">
        <v>14</v>
      </c>
      <c r="B17" s="20">
        <v>0</v>
      </c>
      <c r="C17" s="20">
        <v>0</v>
      </c>
      <c r="D17" s="20">
        <v>34926</v>
      </c>
      <c r="E17" s="17"/>
    </row>
    <row r="18" spans="1:5" ht="25.5">
      <c r="A18" s="23" t="s">
        <v>15</v>
      </c>
      <c r="B18" s="20">
        <v>0</v>
      </c>
      <c r="C18" s="20">
        <v>0</v>
      </c>
      <c r="D18" s="20">
        <v>66000</v>
      </c>
      <c r="E18" s="17"/>
    </row>
    <row r="19" spans="1:5" ht="12.75">
      <c r="A19" s="23" t="s">
        <v>16</v>
      </c>
      <c r="B19" s="20">
        <v>65000</v>
      </c>
      <c r="C19" s="20">
        <v>65000</v>
      </c>
      <c r="D19" s="20">
        <v>31275</v>
      </c>
      <c r="E19" s="17">
        <f t="shared" si="0"/>
        <v>0.48115384615384615</v>
      </c>
    </row>
    <row r="20" spans="1:5" ht="12.75">
      <c r="A20" s="23" t="s">
        <v>17</v>
      </c>
      <c r="B20" s="20">
        <v>13490815</v>
      </c>
      <c r="C20" s="20">
        <v>15020815</v>
      </c>
      <c r="D20" s="20">
        <v>14997013</v>
      </c>
      <c r="E20" s="17">
        <f t="shared" si="0"/>
        <v>0.998415398898129</v>
      </c>
    </row>
    <row r="21" spans="1:5" ht="12.75">
      <c r="A21" s="23" t="s">
        <v>180</v>
      </c>
      <c r="B21" s="20">
        <v>13555815</v>
      </c>
      <c r="C21" s="20">
        <v>15085815</v>
      </c>
      <c r="D21" s="20">
        <v>15028288</v>
      </c>
      <c r="E21" s="17">
        <f t="shared" si="0"/>
        <v>0.9961866826551963</v>
      </c>
    </row>
    <row r="22" spans="1:5" ht="12.75">
      <c r="A22" s="23" t="s">
        <v>18</v>
      </c>
      <c r="B22" s="20">
        <v>500000</v>
      </c>
      <c r="C22" s="20">
        <v>940000</v>
      </c>
      <c r="D22" s="20">
        <v>466838</v>
      </c>
      <c r="E22" s="17">
        <f t="shared" si="0"/>
        <v>0.49663617021276596</v>
      </c>
    </row>
    <row r="23" spans="1:5" ht="12.75">
      <c r="A23" s="23" t="s">
        <v>19</v>
      </c>
      <c r="B23" s="20">
        <v>200000</v>
      </c>
      <c r="C23" s="20">
        <v>265000</v>
      </c>
      <c r="D23" s="20">
        <v>188293</v>
      </c>
      <c r="E23" s="17">
        <f t="shared" si="0"/>
        <v>0.7105396226415094</v>
      </c>
    </row>
    <row r="24" spans="1:5" ht="12.75">
      <c r="A24" s="23" t="s">
        <v>181</v>
      </c>
      <c r="B24" s="20">
        <v>700000</v>
      </c>
      <c r="C24" s="20">
        <v>1205000</v>
      </c>
      <c r="D24" s="20">
        <v>655131</v>
      </c>
      <c r="E24" s="17">
        <f t="shared" si="0"/>
        <v>0.5436771784232365</v>
      </c>
    </row>
    <row r="25" spans="1:5" ht="12.75">
      <c r="A25" s="23" t="s">
        <v>20</v>
      </c>
      <c r="B25" s="20">
        <v>2472000</v>
      </c>
      <c r="C25" s="20">
        <v>3837000</v>
      </c>
      <c r="D25" s="20">
        <v>3680548</v>
      </c>
      <c r="E25" s="17">
        <f t="shared" si="0"/>
        <v>0.9592254365389628</v>
      </c>
    </row>
    <row r="26" spans="1:5" ht="12.75">
      <c r="A26" s="23" t="s">
        <v>21</v>
      </c>
      <c r="B26" s="20">
        <v>707610</v>
      </c>
      <c r="C26" s="20">
        <v>383610</v>
      </c>
      <c r="D26" s="20">
        <v>254928</v>
      </c>
      <c r="E26" s="17">
        <f t="shared" si="0"/>
        <v>0.6645499335262376</v>
      </c>
    </row>
    <row r="27" spans="1:5" ht="12.75">
      <c r="A27" s="23" t="s">
        <v>182</v>
      </c>
      <c r="B27" s="20">
        <v>0</v>
      </c>
      <c r="C27" s="20">
        <v>190200</v>
      </c>
      <c r="D27" s="20">
        <v>166200</v>
      </c>
      <c r="E27" s="17">
        <f t="shared" si="0"/>
        <v>0.8738170347003155</v>
      </c>
    </row>
    <row r="28" spans="1:5" ht="12.75">
      <c r="A28" s="23" t="s">
        <v>22</v>
      </c>
      <c r="B28" s="20">
        <v>2394635</v>
      </c>
      <c r="C28" s="20">
        <v>2744135</v>
      </c>
      <c r="D28" s="20">
        <v>2619137</v>
      </c>
      <c r="E28" s="17">
        <f t="shared" si="0"/>
        <v>0.9544490340307602</v>
      </c>
    </row>
    <row r="29" spans="1:5" ht="25.5">
      <c r="A29" s="23" t="s">
        <v>23</v>
      </c>
      <c r="B29" s="20">
        <v>14970000</v>
      </c>
      <c r="C29" s="20">
        <v>14398201</v>
      </c>
      <c r="D29" s="20">
        <v>14307607</v>
      </c>
      <c r="E29" s="17">
        <f t="shared" si="0"/>
        <v>0.9937079639324385</v>
      </c>
    </row>
    <row r="30" spans="1:5" ht="12.75">
      <c r="A30" s="23" t="s">
        <v>183</v>
      </c>
      <c r="B30" s="20">
        <v>2430000</v>
      </c>
      <c r="C30" s="20">
        <v>8487000</v>
      </c>
      <c r="D30" s="20">
        <v>7952236</v>
      </c>
      <c r="E30" s="17">
        <f t="shared" si="0"/>
        <v>0.936990220336986</v>
      </c>
    </row>
    <row r="31" spans="1:5" ht="12.75">
      <c r="A31" s="23" t="s">
        <v>184</v>
      </c>
      <c r="B31" s="20">
        <v>0</v>
      </c>
      <c r="C31" s="20">
        <v>0</v>
      </c>
      <c r="D31" s="20">
        <v>465020</v>
      </c>
      <c r="E31" s="17"/>
    </row>
    <row r="32" spans="1:5" ht="25.5">
      <c r="A32" s="23" t="s">
        <v>185</v>
      </c>
      <c r="B32" s="20">
        <v>22974245</v>
      </c>
      <c r="C32" s="20">
        <v>30040146</v>
      </c>
      <c r="D32" s="20">
        <v>28980656</v>
      </c>
      <c r="E32" s="17">
        <f t="shared" si="0"/>
        <v>0.9647308638246964</v>
      </c>
    </row>
    <row r="33" spans="1:5" ht="12.75">
      <c r="A33" s="23" t="s">
        <v>24</v>
      </c>
      <c r="B33" s="20">
        <v>620000</v>
      </c>
      <c r="C33" s="20">
        <v>707810</v>
      </c>
      <c r="D33" s="20">
        <v>624690</v>
      </c>
      <c r="E33" s="17">
        <f t="shared" si="0"/>
        <v>0.8825673556462893</v>
      </c>
    </row>
    <row r="34" spans="1:5" ht="25.5">
      <c r="A34" s="23" t="s">
        <v>186</v>
      </c>
      <c r="B34" s="20">
        <v>620000</v>
      </c>
      <c r="C34" s="20">
        <v>707810</v>
      </c>
      <c r="D34" s="20">
        <v>624690</v>
      </c>
      <c r="E34" s="17">
        <f t="shared" si="0"/>
        <v>0.8825673556462893</v>
      </c>
    </row>
    <row r="35" spans="1:5" ht="25.5">
      <c r="A35" s="23" t="s">
        <v>25</v>
      </c>
      <c r="B35" s="20">
        <v>5890757</v>
      </c>
      <c r="C35" s="20">
        <v>6199757</v>
      </c>
      <c r="D35" s="20">
        <v>5986937</v>
      </c>
      <c r="E35" s="17">
        <f t="shared" si="0"/>
        <v>0.9656728481454999</v>
      </c>
    </row>
    <row r="36" spans="1:5" ht="12.75">
      <c r="A36" s="23" t="s">
        <v>26</v>
      </c>
      <c r="B36" s="20">
        <v>1620000</v>
      </c>
      <c r="C36" s="20">
        <v>1050000</v>
      </c>
      <c r="D36" s="20">
        <v>900801</v>
      </c>
      <c r="E36" s="17">
        <f t="shared" si="0"/>
        <v>0.8579057142857143</v>
      </c>
    </row>
    <row r="37" spans="1:5" ht="25.5">
      <c r="A37" s="23" t="s">
        <v>187</v>
      </c>
      <c r="B37" s="20">
        <v>7510757</v>
      </c>
      <c r="C37" s="20">
        <v>7249757</v>
      </c>
      <c r="D37" s="20">
        <v>6887738</v>
      </c>
      <c r="E37" s="17">
        <f t="shared" si="0"/>
        <v>0.9500646711331152</v>
      </c>
    </row>
    <row r="38" spans="1:5" ht="12.75">
      <c r="A38" s="24" t="s">
        <v>188</v>
      </c>
      <c r="B38" s="21">
        <v>45360817</v>
      </c>
      <c r="C38" s="21">
        <v>54288528</v>
      </c>
      <c r="D38" s="21">
        <v>52176503</v>
      </c>
      <c r="E38" s="17">
        <f t="shared" si="0"/>
        <v>0.9610962927563628</v>
      </c>
    </row>
    <row r="39" spans="1:5" ht="25.5">
      <c r="A39" s="23" t="s">
        <v>189</v>
      </c>
      <c r="B39" s="20">
        <v>6403000</v>
      </c>
      <c r="C39" s="20">
        <v>7951000</v>
      </c>
      <c r="D39" s="20">
        <v>7341000</v>
      </c>
      <c r="E39" s="17">
        <f t="shared" si="0"/>
        <v>0.9232800905546472</v>
      </c>
    </row>
    <row r="40" spans="1:5" ht="25.5">
      <c r="A40" s="23" t="s">
        <v>27</v>
      </c>
      <c r="B40" s="20">
        <v>0</v>
      </c>
      <c r="C40" s="20">
        <v>0</v>
      </c>
      <c r="D40" s="20">
        <v>900000</v>
      </c>
      <c r="E40" s="17"/>
    </row>
    <row r="41" spans="1:5" ht="12.75">
      <c r="A41" s="23" t="s">
        <v>28</v>
      </c>
      <c r="B41" s="20">
        <v>0</v>
      </c>
      <c r="C41" s="20">
        <v>0</v>
      </c>
      <c r="D41" s="20">
        <v>5921000</v>
      </c>
      <c r="E41" s="17"/>
    </row>
    <row r="42" spans="1:5" ht="38.25">
      <c r="A42" s="23" t="s">
        <v>29</v>
      </c>
      <c r="B42" s="20">
        <v>0</v>
      </c>
      <c r="C42" s="20">
        <v>0</v>
      </c>
      <c r="D42" s="20">
        <v>520000</v>
      </c>
      <c r="E42" s="17"/>
    </row>
    <row r="43" spans="1:5" ht="25.5">
      <c r="A43" s="24" t="s">
        <v>190</v>
      </c>
      <c r="B43" s="21">
        <v>6403000</v>
      </c>
      <c r="C43" s="21">
        <v>7951000</v>
      </c>
      <c r="D43" s="21">
        <v>7341000</v>
      </c>
      <c r="E43" s="17">
        <f t="shared" si="0"/>
        <v>0.9232800905546472</v>
      </c>
    </row>
    <row r="44" spans="1:5" ht="25.5">
      <c r="A44" s="23" t="s">
        <v>30</v>
      </c>
      <c r="B44" s="20">
        <v>1107730</v>
      </c>
      <c r="C44" s="20">
        <v>1479128</v>
      </c>
      <c r="D44" s="20">
        <v>1479128</v>
      </c>
      <c r="E44" s="17">
        <f t="shared" si="0"/>
        <v>1</v>
      </c>
    </row>
    <row r="45" spans="1:5" ht="12.75">
      <c r="A45" s="23" t="s">
        <v>191</v>
      </c>
      <c r="B45" s="20">
        <v>1107730</v>
      </c>
      <c r="C45" s="20">
        <v>1479128</v>
      </c>
      <c r="D45" s="20">
        <v>1479128</v>
      </c>
      <c r="E45" s="17">
        <f t="shared" si="0"/>
        <v>1</v>
      </c>
    </row>
    <row r="46" spans="1:5" ht="25.5">
      <c r="A46" s="23" t="s">
        <v>192</v>
      </c>
      <c r="B46" s="20">
        <v>4322619</v>
      </c>
      <c r="C46" s="20">
        <v>4472619</v>
      </c>
      <c r="D46" s="20">
        <v>4422519</v>
      </c>
      <c r="E46" s="17">
        <f t="shared" si="0"/>
        <v>0.9887985093297685</v>
      </c>
    </row>
    <row r="47" spans="1:5" ht="12.75">
      <c r="A47" s="23" t="s">
        <v>193</v>
      </c>
      <c r="B47" s="20">
        <v>0</v>
      </c>
      <c r="C47" s="20">
        <v>0</v>
      </c>
      <c r="D47" s="20">
        <v>50000</v>
      </c>
      <c r="E47" s="17"/>
    </row>
    <row r="48" spans="1:5" ht="25.5">
      <c r="A48" s="23" t="s">
        <v>31</v>
      </c>
      <c r="B48" s="20">
        <v>0</v>
      </c>
      <c r="C48" s="20">
        <v>0</v>
      </c>
      <c r="D48" s="20">
        <v>4250463</v>
      </c>
      <c r="E48" s="17"/>
    </row>
    <row r="49" spans="1:5" ht="12.75">
      <c r="A49" s="23" t="s">
        <v>32</v>
      </c>
      <c r="B49" s="20">
        <v>0</v>
      </c>
      <c r="C49" s="20">
        <v>0</v>
      </c>
      <c r="D49" s="20">
        <v>122056</v>
      </c>
      <c r="E49" s="17"/>
    </row>
    <row r="50" spans="1:5" ht="25.5">
      <c r="A50" s="23" t="s">
        <v>194</v>
      </c>
      <c r="B50" s="20">
        <v>196000</v>
      </c>
      <c r="C50" s="20">
        <v>3153924</v>
      </c>
      <c r="D50" s="20">
        <v>3117200</v>
      </c>
      <c r="E50" s="17">
        <f t="shared" si="0"/>
        <v>0.988356092283771</v>
      </c>
    </row>
    <row r="51" spans="1:5" ht="12.75">
      <c r="A51" s="23" t="s">
        <v>170</v>
      </c>
      <c r="B51" s="20">
        <v>0</v>
      </c>
      <c r="C51" s="20">
        <v>0</v>
      </c>
      <c r="D51" s="20">
        <v>457721</v>
      </c>
      <c r="E51" s="17"/>
    </row>
    <row r="52" spans="1:5" ht="12.75">
      <c r="A52" s="23" t="s">
        <v>195</v>
      </c>
      <c r="B52" s="20">
        <v>0</v>
      </c>
      <c r="C52" s="20">
        <v>0</v>
      </c>
      <c r="D52" s="20">
        <v>118479</v>
      </c>
      <c r="E52" s="17"/>
    </row>
    <row r="53" spans="1:5" ht="12.75">
      <c r="A53" s="23" t="s">
        <v>33</v>
      </c>
      <c r="B53" s="20">
        <v>0</v>
      </c>
      <c r="C53" s="20">
        <v>0</v>
      </c>
      <c r="D53" s="20">
        <v>126000</v>
      </c>
      <c r="E53" s="17"/>
    </row>
    <row r="54" spans="1:5" ht="25.5">
      <c r="A54" s="23" t="s">
        <v>196</v>
      </c>
      <c r="B54" s="20">
        <v>0</v>
      </c>
      <c r="C54" s="20">
        <v>0</v>
      </c>
      <c r="D54" s="20">
        <v>2415000</v>
      </c>
      <c r="E54" s="17"/>
    </row>
    <row r="55" spans="1:5" ht="12.75">
      <c r="A55" s="23" t="s">
        <v>34</v>
      </c>
      <c r="B55" s="20">
        <v>2011606</v>
      </c>
      <c r="C55" s="20">
        <v>6302031</v>
      </c>
      <c r="D55" s="20">
        <v>0</v>
      </c>
      <c r="E55" s="17">
        <f t="shared" si="0"/>
        <v>0</v>
      </c>
    </row>
    <row r="56" spans="1:5" ht="38.25">
      <c r="A56" s="24" t="s">
        <v>197</v>
      </c>
      <c r="B56" s="21">
        <v>7637955</v>
      </c>
      <c r="C56" s="21">
        <v>15407702</v>
      </c>
      <c r="D56" s="21">
        <v>9018847</v>
      </c>
      <c r="E56" s="17">
        <f t="shared" si="0"/>
        <v>0.5853466662322518</v>
      </c>
    </row>
    <row r="57" spans="1:5" ht="12.75">
      <c r="A57" s="23" t="s">
        <v>198</v>
      </c>
      <c r="B57" s="20">
        <v>4200000</v>
      </c>
      <c r="C57" s="20">
        <v>200000</v>
      </c>
      <c r="D57" s="20">
        <v>0</v>
      </c>
      <c r="E57" s="17">
        <f t="shared" si="0"/>
        <v>0</v>
      </c>
    </row>
    <row r="58" spans="1:5" ht="25.5">
      <c r="A58" s="23" t="s">
        <v>35</v>
      </c>
      <c r="B58" s="20">
        <v>4437000</v>
      </c>
      <c r="C58" s="20">
        <v>4087000</v>
      </c>
      <c r="D58" s="20">
        <v>4077984</v>
      </c>
      <c r="E58" s="17">
        <f t="shared" si="0"/>
        <v>0.9977939809150966</v>
      </c>
    </row>
    <row r="59" spans="1:5" ht="25.5">
      <c r="A59" s="23" t="s">
        <v>36</v>
      </c>
      <c r="B59" s="20">
        <v>2204000</v>
      </c>
      <c r="C59" s="20">
        <v>1104000</v>
      </c>
      <c r="D59" s="20">
        <v>1101056</v>
      </c>
      <c r="E59" s="17">
        <f t="shared" si="0"/>
        <v>0.9973333333333333</v>
      </c>
    </row>
    <row r="60" spans="1:5" ht="12.75">
      <c r="A60" s="24" t="s">
        <v>199</v>
      </c>
      <c r="B60" s="21">
        <v>10841000</v>
      </c>
      <c r="C60" s="21">
        <v>5391000</v>
      </c>
      <c r="D60" s="21">
        <v>5179040</v>
      </c>
      <c r="E60" s="17">
        <f t="shared" si="0"/>
        <v>0.960682619180115</v>
      </c>
    </row>
    <row r="61" spans="1:5" ht="12.75">
      <c r="A61" s="23" t="s">
        <v>37</v>
      </c>
      <c r="B61" s="20">
        <v>858700</v>
      </c>
      <c r="C61" s="20">
        <v>658700</v>
      </c>
      <c r="D61" s="20">
        <v>98199</v>
      </c>
      <c r="E61" s="17">
        <f t="shared" si="0"/>
        <v>0.1490800060725672</v>
      </c>
    </row>
    <row r="62" spans="1:5" ht="25.5">
      <c r="A62" s="23" t="s">
        <v>38</v>
      </c>
      <c r="B62" s="20">
        <v>241300</v>
      </c>
      <c r="C62" s="20">
        <v>187300</v>
      </c>
      <c r="D62" s="20">
        <v>26514</v>
      </c>
      <c r="E62" s="17">
        <f t="shared" si="0"/>
        <v>0.1415589962626802</v>
      </c>
    </row>
    <row r="63" spans="1:5" ht="12.75">
      <c r="A63" s="24" t="s">
        <v>200</v>
      </c>
      <c r="B63" s="21">
        <v>1100000</v>
      </c>
      <c r="C63" s="21">
        <v>846000</v>
      </c>
      <c r="D63" s="21">
        <v>124713</v>
      </c>
      <c r="E63" s="17">
        <f t="shared" si="0"/>
        <v>0.1474148936170213</v>
      </c>
    </row>
    <row r="64" spans="1:5" ht="25.5">
      <c r="A64" s="24" t="s">
        <v>201</v>
      </c>
      <c r="B64" s="21">
        <v>109053931</v>
      </c>
      <c r="C64" s="21">
        <v>122622860</v>
      </c>
      <c r="D64" s="21">
        <v>111930814</v>
      </c>
      <c r="E64" s="17">
        <f t="shared" si="0"/>
        <v>0.9128054426393252</v>
      </c>
    </row>
  </sheetData>
  <sheetProtection/>
  <mergeCells count="2">
    <mergeCell ref="A2:D2"/>
    <mergeCell ref="A3:E3"/>
  </mergeCells>
  <printOptions/>
  <pageMargins left="0.75" right="0.75" top="1" bottom="1" header="0.5" footer="0.5"/>
  <pageSetup fitToHeight="0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45"/>
  <sheetViews>
    <sheetView workbookViewId="0" topLeftCell="A1">
      <selection activeCell="A3" sqref="A3:E3"/>
    </sheetView>
  </sheetViews>
  <sheetFormatPr defaultColWidth="9.00390625" defaultRowHeight="12.75"/>
  <cols>
    <col min="1" max="1" width="41.00390625" style="0" customWidth="1"/>
    <col min="2" max="2" width="13.25390625" style="7" customWidth="1"/>
    <col min="3" max="3" width="16.125" style="7" customWidth="1"/>
    <col min="4" max="4" width="14.00390625" style="7" customWidth="1"/>
    <col min="5" max="5" width="10.75390625" style="0" customWidth="1"/>
  </cols>
  <sheetData>
    <row r="1" ht="12.75">
      <c r="D1" s="1"/>
    </row>
    <row r="2" spans="1:4" ht="15.75">
      <c r="A2" s="34" t="s">
        <v>244</v>
      </c>
      <c r="B2" s="34"/>
      <c r="C2" s="34"/>
      <c r="D2" s="34"/>
    </row>
    <row r="3" spans="1:5" ht="15">
      <c r="A3" s="35" t="s">
        <v>252</v>
      </c>
      <c r="B3" s="35"/>
      <c r="C3" s="35"/>
      <c r="D3" s="35"/>
      <c r="E3" s="35"/>
    </row>
    <row r="4" spans="1:5" ht="52.5" customHeight="1">
      <c r="A4" s="8" t="s">
        <v>0</v>
      </c>
      <c r="B4" s="8" t="s">
        <v>1</v>
      </c>
      <c r="C4" s="8" t="s">
        <v>2</v>
      </c>
      <c r="D4" s="8" t="s">
        <v>3</v>
      </c>
      <c r="E4" s="16" t="s">
        <v>177</v>
      </c>
    </row>
    <row r="5" spans="1:5" ht="25.5">
      <c r="A5" s="14" t="s">
        <v>39</v>
      </c>
      <c r="B5" s="11">
        <v>15360106</v>
      </c>
      <c r="C5" s="11">
        <v>15360106</v>
      </c>
      <c r="D5" s="11">
        <v>15360106</v>
      </c>
      <c r="E5" s="17">
        <f>D5/C5</f>
        <v>1</v>
      </c>
    </row>
    <row r="6" spans="1:5" ht="38.25">
      <c r="A6" s="14" t="s">
        <v>40</v>
      </c>
      <c r="B6" s="11">
        <v>10465160</v>
      </c>
      <c r="C6" s="11">
        <v>11151949</v>
      </c>
      <c r="D6" s="11">
        <v>11151949</v>
      </c>
      <c r="E6" s="17">
        <f aca="true" t="shared" si="0" ref="E6:E45">D6/C6</f>
        <v>1</v>
      </c>
    </row>
    <row r="7" spans="1:5" ht="25.5">
      <c r="A7" s="14" t="s">
        <v>41</v>
      </c>
      <c r="B7" s="11">
        <v>1800000</v>
      </c>
      <c r="C7" s="11">
        <v>1800000</v>
      </c>
      <c r="D7" s="11">
        <v>1800000</v>
      </c>
      <c r="E7" s="17">
        <f t="shared" si="0"/>
        <v>1</v>
      </c>
    </row>
    <row r="8" spans="1:5" ht="25.5">
      <c r="A8" s="14" t="s">
        <v>42</v>
      </c>
      <c r="B8" s="11">
        <v>0</v>
      </c>
      <c r="C8" s="11">
        <v>4901780</v>
      </c>
      <c r="D8" s="11">
        <v>4901780</v>
      </c>
      <c r="E8" s="17">
        <f t="shared" si="0"/>
        <v>1</v>
      </c>
    </row>
    <row r="9" spans="1:5" ht="25.5">
      <c r="A9" s="14" t="s">
        <v>43</v>
      </c>
      <c r="B9" s="11">
        <v>27625266</v>
      </c>
      <c r="C9" s="11">
        <v>33213835</v>
      </c>
      <c r="D9" s="11">
        <v>33213835</v>
      </c>
      <c r="E9" s="17">
        <f t="shared" si="0"/>
        <v>1</v>
      </c>
    </row>
    <row r="10" spans="1:5" ht="25.5">
      <c r="A10" s="14" t="s">
        <v>44</v>
      </c>
      <c r="B10" s="11">
        <v>54496292</v>
      </c>
      <c r="C10" s="11">
        <v>54496292</v>
      </c>
      <c r="D10" s="11">
        <v>54097770</v>
      </c>
      <c r="E10" s="17">
        <f t="shared" si="0"/>
        <v>0.9926871721841185</v>
      </c>
    </row>
    <row r="11" spans="1:5" ht="25.5">
      <c r="A11" s="14" t="s">
        <v>45</v>
      </c>
      <c r="B11" s="11">
        <v>0</v>
      </c>
      <c r="C11" s="11">
        <v>0</v>
      </c>
      <c r="D11" s="11">
        <v>17072800</v>
      </c>
      <c r="E11" s="17"/>
    </row>
    <row r="12" spans="1:5" ht="12.75">
      <c r="A12" s="14" t="s">
        <v>46</v>
      </c>
      <c r="B12" s="11">
        <v>0</v>
      </c>
      <c r="C12" s="11">
        <v>0</v>
      </c>
      <c r="D12" s="11">
        <v>37024970</v>
      </c>
      <c r="E12" s="17"/>
    </row>
    <row r="13" spans="1:5" ht="38.25">
      <c r="A13" s="27" t="s">
        <v>47</v>
      </c>
      <c r="B13" s="12">
        <v>82121558</v>
      </c>
      <c r="C13" s="12">
        <v>87710127</v>
      </c>
      <c r="D13" s="12">
        <v>87311605</v>
      </c>
      <c r="E13" s="17">
        <f t="shared" si="0"/>
        <v>0.9954563741539219</v>
      </c>
    </row>
    <row r="14" spans="1:5" ht="38.25">
      <c r="A14" s="14" t="s">
        <v>48</v>
      </c>
      <c r="B14" s="11">
        <v>5000000</v>
      </c>
      <c r="C14" s="11">
        <v>10310260</v>
      </c>
      <c r="D14" s="11">
        <v>12550098</v>
      </c>
      <c r="E14" s="17">
        <f t="shared" si="0"/>
        <v>1.2172436000644018</v>
      </c>
    </row>
    <row r="15" spans="1:5" ht="25.5">
      <c r="A15" s="14" t="s">
        <v>49</v>
      </c>
      <c r="B15" s="11">
        <v>0</v>
      </c>
      <c r="C15" s="11">
        <v>0</v>
      </c>
      <c r="D15" s="11">
        <v>7371058</v>
      </c>
      <c r="E15" s="17"/>
    </row>
    <row r="16" spans="1:5" ht="12.75">
      <c r="A16" s="14" t="s">
        <v>171</v>
      </c>
      <c r="B16" s="11">
        <v>0</v>
      </c>
      <c r="C16" s="11">
        <v>0</v>
      </c>
      <c r="D16" s="11">
        <v>5179040</v>
      </c>
      <c r="E16" s="17"/>
    </row>
    <row r="17" spans="1:5" ht="38.25">
      <c r="A17" s="27" t="s">
        <v>50</v>
      </c>
      <c r="B17" s="12">
        <v>5000000</v>
      </c>
      <c r="C17" s="12">
        <v>10310260</v>
      </c>
      <c r="D17" s="12">
        <v>12550098</v>
      </c>
      <c r="E17" s="17">
        <f t="shared" si="0"/>
        <v>1.2172436000644018</v>
      </c>
    </row>
    <row r="18" spans="1:5" ht="12.75">
      <c r="A18" s="14" t="s">
        <v>202</v>
      </c>
      <c r="B18" s="11">
        <v>2400000</v>
      </c>
      <c r="C18" s="11">
        <v>2700000</v>
      </c>
      <c r="D18" s="11">
        <v>2795949</v>
      </c>
      <c r="E18" s="17">
        <f t="shared" si="0"/>
        <v>1.0355366666666668</v>
      </c>
    </row>
    <row r="19" spans="1:5" ht="25.5">
      <c r="A19" s="14" t="s">
        <v>51</v>
      </c>
      <c r="B19" s="11">
        <v>0</v>
      </c>
      <c r="C19" s="11">
        <v>0</v>
      </c>
      <c r="D19" s="11">
        <v>2795949</v>
      </c>
      <c r="E19" s="17"/>
    </row>
    <row r="20" spans="1:5" ht="25.5">
      <c r="A20" s="14" t="s">
        <v>203</v>
      </c>
      <c r="B20" s="11">
        <v>7500000</v>
      </c>
      <c r="C20" s="11">
        <v>9000000</v>
      </c>
      <c r="D20" s="11">
        <v>9188080</v>
      </c>
      <c r="E20" s="17">
        <f t="shared" si="0"/>
        <v>1.0208977777777777</v>
      </c>
    </row>
    <row r="21" spans="1:5" ht="38.25">
      <c r="A21" s="14" t="s">
        <v>204</v>
      </c>
      <c r="B21" s="11">
        <v>0</v>
      </c>
      <c r="C21" s="11">
        <v>0</v>
      </c>
      <c r="D21" s="11">
        <v>9188080</v>
      </c>
      <c r="E21" s="17"/>
    </row>
    <row r="22" spans="1:5" ht="12.75">
      <c r="A22" s="14" t="s">
        <v>205</v>
      </c>
      <c r="B22" s="11">
        <v>1100000</v>
      </c>
      <c r="C22" s="11">
        <v>1100000</v>
      </c>
      <c r="D22" s="11">
        <v>1161867</v>
      </c>
      <c r="E22" s="17">
        <f t="shared" si="0"/>
        <v>1.0562427272727273</v>
      </c>
    </row>
    <row r="23" spans="1:5" ht="25.5">
      <c r="A23" s="14" t="s">
        <v>52</v>
      </c>
      <c r="B23" s="11">
        <v>0</v>
      </c>
      <c r="C23" s="11">
        <v>0</v>
      </c>
      <c r="D23" s="11">
        <v>1161867</v>
      </c>
      <c r="E23" s="17"/>
    </row>
    <row r="24" spans="1:5" ht="25.5">
      <c r="A24" s="14" t="s">
        <v>206</v>
      </c>
      <c r="B24" s="11">
        <v>8600000</v>
      </c>
      <c r="C24" s="11">
        <v>10100000</v>
      </c>
      <c r="D24" s="11">
        <v>10349947</v>
      </c>
      <c r="E24" s="17">
        <f t="shared" si="0"/>
        <v>1.0247472277227723</v>
      </c>
    </row>
    <row r="25" spans="1:5" ht="25.5">
      <c r="A25" s="14" t="s">
        <v>207</v>
      </c>
      <c r="B25" s="11">
        <v>80000</v>
      </c>
      <c r="C25" s="11">
        <v>80000</v>
      </c>
      <c r="D25" s="11">
        <v>28503</v>
      </c>
      <c r="E25" s="17">
        <f t="shared" si="0"/>
        <v>0.3562875</v>
      </c>
    </row>
    <row r="26" spans="1:5" ht="25.5">
      <c r="A26" s="27" t="s">
        <v>208</v>
      </c>
      <c r="B26" s="12">
        <v>11080000</v>
      </c>
      <c r="C26" s="12">
        <v>12880000</v>
      </c>
      <c r="D26" s="12">
        <v>13174399</v>
      </c>
      <c r="E26" s="17">
        <f t="shared" si="0"/>
        <v>1.0228570652173914</v>
      </c>
    </row>
    <row r="27" spans="1:5" ht="12.75">
      <c r="A27" s="14" t="s">
        <v>53</v>
      </c>
      <c r="B27" s="11">
        <v>800000</v>
      </c>
      <c r="C27" s="11">
        <v>1000000</v>
      </c>
      <c r="D27" s="11">
        <v>1069000</v>
      </c>
      <c r="E27" s="17">
        <f t="shared" si="0"/>
        <v>1.069</v>
      </c>
    </row>
    <row r="28" spans="1:5" ht="12.75">
      <c r="A28" s="14" t="s">
        <v>209</v>
      </c>
      <c r="B28" s="11">
        <v>400000</v>
      </c>
      <c r="C28" s="11">
        <v>720000</v>
      </c>
      <c r="D28" s="11">
        <v>727405</v>
      </c>
      <c r="E28" s="17">
        <f t="shared" si="0"/>
        <v>1.0102847222222222</v>
      </c>
    </row>
    <row r="29" spans="1:5" ht="25.5">
      <c r="A29" s="14" t="s">
        <v>54</v>
      </c>
      <c r="B29" s="11">
        <v>0</v>
      </c>
      <c r="C29" s="11">
        <v>0</v>
      </c>
      <c r="D29" s="11">
        <v>378000</v>
      </c>
      <c r="E29" s="17"/>
    </row>
    <row r="30" spans="1:5" ht="12.75">
      <c r="A30" s="14" t="s">
        <v>210</v>
      </c>
      <c r="B30" s="11">
        <v>650000</v>
      </c>
      <c r="C30" s="11">
        <v>650000</v>
      </c>
      <c r="D30" s="11">
        <v>630000</v>
      </c>
      <c r="E30" s="17">
        <f t="shared" si="0"/>
        <v>0.9692307692307692</v>
      </c>
    </row>
    <row r="31" spans="1:5" ht="25.5">
      <c r="A31" s="14" t="s">
        <v>55</v>
      </c>
      <c r="B31" s="11">
        <v>0</v>
      </c>
      <c r="C31" s="11">
        <v>0</v>
      </c>
      <c r="D31" s="11">
        <v>625500</v>
      </c>
      <c r="E31" s="17"/>
    </row>
    <row r="32" spans="1:5" ht="25.5">
      <c r="A32" s="14" t="s">
        <v>211</v>
      </c>
      <c r="B32" s="11">
        <v>0</v>
      </c>
      <c r="C32" s="11">
        <v>0</v>
      </c>
      <c r="D32" s="11">
        <v>7</v>
      </c>
      <c r="E32" s="17"/>
    </row>
    <row r="33" spans="1:5" ht="25.5">
      <c r="A33" s="14" t="s">
        <v>212</v>
      </c>
      <c r="B33" s="11">
        <v>0</v>
      </c>
      <c r="C33" s="11">
        <v>0</v>
      </c>
      <c r="D33" s="11">
        <v>7</v>
      </c>
      <c r="E33" s="17"/>
    </row>
    <row r="34" spans="1:5" ht="25.5">
      <c r="A34" s="14" t="s">
        <v>213</v>
      </c>
      <c r="B34" s="11">
        <v>70000</v>
      </c>
      <c r="C34" s="11">
        <v>70000</v>
      </c>
      <c r="D34" s="11">
        <v>58831</v>
      </c>
      <c r="E34" s="17">
        <f t="shared" si="0"/>
        <v>0.8404428571428572</v>
      </c>
    </row>
    <row r="35" spans="1:5" ht="12.75">
      <c r="A35" s="14" t="s">
        <v>56</v>
      </c>
      <c r="B35" s="11">
        <v>0</v>
      </c>
      <c r="C35" s="11">
        <v>0</v>
      </c>
      <c r="D35" s="11">
        <v>19103</v>
      </c>
      <c r="E35" s="17"/>
    </row>
    <row r="36" spans="1:5" ht="38.25">
      <c r="A36" s="27" t="s">
        <v>214</v>
      </c>
      <c r="B36" s="12">
        <v>1920000</v>
      </c>
      <c r="C36" s="12">
        <v>2440000</v>
      </c>
      <c r="D36" s="12">
        <v>2485243</v>
      </c>
      <c r="E36" s="17">
        <f t="shared" si="0"/>
        <v>1.0185422131147541</v>
      </c>
    </row>
    <row r="37" spans="1:5" ht="38.25">
      <c r="A37" s="14" t="s">
        <v>215</v>
      </c>
      <c r="B37" s="11">
        <v>80000</v>
      </c>
      <c r="C37" s="11">
        <v>80000</v>
      </c>
      <c r="D37" s="11">
        <v>20000</v>
      </c>
      <c r="E37" s="17">
        <f t="shared" si="0"/>
        <v>0.25</v>
      </c>
    </row>
    <row r="38" spans="1:5" ht="12.75">
      <c r="A38" s="14" t="s">
        <v>57</v>
      </c>
      <c r="B38" s="11">
        <v>0</v>
      </c>
      <c r="C38" s="11">
        <v>0</v>
      </c>
      <c r="D38" s="11">
        <v>20000</v>
      </c>
      <c r="E38" s="17"/>
    </row>
    <row r="39" spans="1:5" ht="25.5">
      <c r="A39" s="14" t="s">
        <v>216</v>
      </c>
      <c r="B39" s="11">
        <v>0</v>
      </c>
      <c r="C39" s="11">
        <v>350100</v>
      </c>
      <c r="D39" s="11">
        <v>350100</v>
      </c>
      <c r="E39" s="17">
        <f t="shared" si="0"/>
        <v>1</v>
      </c>
    </row>
    <row r="40" spans="1:5" ht="12.75">
      <c r="A40" s="14" t="s">
        <v>58</v>
      </c>
      <c r="B40" s="11">
        <v>0</v>
      </c>
      <c r="C40" s="11">
        <v>0</v>
      </c>
      <c r="D40" s="11">
        <v>350100</v>
      </c>
      <c r="E40" s="17"/>
    </row>
    <row r="41" spans="1:5" ht="25.5">
      <c r="A41" s="27" t="s">
        <v>217</v>
      </c>
      <c r="B41" s="12">
        <v>80000</v>
      </c>
      <c r="C41" s="12">
        <v>430100</v>
      </c>
      <c r="D41" s="12">
        <v>370100</v>
      </c>
      <c r="E41" s="17">
        <f t="shared" si="0"/>
        <v>0.8604975587072774</v>
      </c>
    </row>
    <row r="42" spans="1:5" ht="38.25">
      <c r="A42" s="14" t="s">
        <v>218</v>
      </c>
      <c r="B42" s="11">
        <v>150000</v>
      </c>
      <c r="C42" s="11">
        <v>150000</v>
      </c>
      <c r="D42" s="11">
        <v>180000</v>
      </c>
      <c r="E42" s="17">
        <f t="shared" si="0"/>
        <v>1.2</v>
      </c>
    </row>
    <row r="43" spans="1:5" ht="12.75">
      <c r="A43" s="14" t="s">
        <v>59</v>
      </c>
      <c r="B43" s="11">
        <v>0</v>
      </c>
      <c r="C43" s="11">
        <v>0</v>
      </c>
      <c r="D43" s="11">
        <v>180000</v>
      </c>
      <c r="E43" s="17"/>
    </row>
    <row r="44" spans="1:5" ht="25.5">
      <c r="A44" s="27" t="s">
        <v>219</v>
      </c>
      <c r="B44" s="12">
        <v>150000</v>
      </c>
      <c r="C44" s="12">
        <v>150000</v>
      </c>
      <c r="D44" s="12">
        <v>180000</v>
      </c>
      <c r="E44" s="17">
        <f t="shared" si="0"/>
        <v>1.2</v>
      </c>
    </row>
    <row r="45" spans="1:5" ht="25.5">
      <c r="A45" s="27" t="s">
        <v>220</v>
      </c>
      <c r="B45" s="12">
        <v>100351558</v>
      </c>
      <c r="C45" s="12">
        <v>113920487</v>
      </c>
      <c r="D45" s="12">
        <v>116071445</v>
      </c>
      <c r="E45" s="17">
        <f t="shared" si="0"/>
        <v>1.0188812219526413</v>
      </c>
    </row>
  </sheetData>
  <sheetProtection/>
  <mergeCells count="2">
    <mergeCell ref="A2:D2"/>
    <mergeCell ref="A3:E3"/>
  </mergeCells>
  <printOptions/>
  <pageMargins left="0.75" right="0.75" top="1" bottom="1" header="0.5" footer="0.5"/>
  <pageSetup fitToHeight="0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7"/>
  <sheetViews>
    <sheetView workbookViewId="0" topLeftCell="A1">
      <selection activeCell="A3" sqref="A3:E3"/>
    </sheetView>
  </sheetViews>
  <sheetFormatPr defaultColWidth="9.00390625" defaultRowHeight="12.75"/>
  <cols>
    <col min="1" max="1" width="41.00390625" style="0" customWidth="1"/>
    <col min="2" max="2" width="14.875" style="0" customWidth="1"/>
    <col min="3" max="3" width="16.625" style="0" customWidth="1"/>
    <col min="4" max="4" width="13.00390625" style="0" customWidth="1"/>
    <col min="5" max="5" width="10.375" style="0" customWidth="1"/>
  </cols>
  <sheetData>
    <row r="1" ht="12.75">
      <c r="D1" s="3"/>
    </row>
    <row r="2" spans="1:4" ht="15.75">
      <c r="A2" s="34" t="s">
        <v>245</v>
      </c>
      <c r="B2" s="34"/>
      <c r="C2" s="34"/>
      <c r="D2" s="34"/>
    </row>
    <row r="3" spans="1:5" ht="15">
      <c r="A3" s="35" t="s">
        <v>253</v>
      </c>
      <c r="B3" s="35"/>
      <c r="C3" s="35"/>
      <c r="D3" s="35"/>
      <c r="E3" s="35"/>
    </row>
    <row r="4" spans="1:5" ht="34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177</v>
      </c>
    </row>
    <row r="5" spans="1:5" ht="25.5">
      <c r="A5" s="14" t="s">
        <v>60</v>
      </c>
      <c r="B5" s="11">
        <v>1105010</v>
      </c>
      <c r="C5" s="11">
        <v>1105010</v>
      </c>
      <c r="D5" s="11">
        <v>1105010</v>
      </c>
      <c r="E5" s="17">
        <f>D5/C5</f>
        <v>1</v>
      </c>
    </row>
    <row r="6" spans="1:5" ht="25.5">
      <c r="A6" s="14" t="s">
        <v>61</v>
      </c>
      <c r="B6" s="11">
        <v>1105010</v>
      </c>
      <c r="C6" s="11">
        <v>1105010</v>
      </c>
      <c r="D6" s="11">
        <v>1105010</v>
      </c>
      <c r="E6" s="17">
        <f>D6/C6</f>
        <v>1</v>
      </c>
    </row>
    <row r="7" spans="1:5" ht="25.5">
      <c r="A7" s="27" t="s">
        <v>62</v>
      </c>
      <c r="B7" s="12">
        <v>1105010</v>
      </c>
      <c r="C7" s="12">
        <v>1105010</v>
      </c>
      <c r="D7" s="12">
        <v>1105010</v>
      </c>
      <c r="E7" s="17">
        <f>D7/C7</f>
        <v>1</v>
      </c>
    </row>
  </sheetData>
  <sheetProtection/>
  <mergeCells count="2">
    <mergeCell ref="A2:D2"/>
    <mergeCell ref="A3:E3"/>
  </mergeCells>
  <printOptions/>
  <pageMargins left="0.75" right="0.75" top="1" bottom="1" header="0.5" footer="0.5"/>
  <pageSetup fitToHeight="0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9"/>
  <sheetViews>
    <sheetView workbookViewId="0" topLeftCell="A1">
      <selection activeCell="A3" sqref="A3:E3"/>
    </sheetView>
  </sheetViews>
  <sheetFormatPr defaultColWidth="9.00390625" defaultRowHeight="12.75"/>
  <cols>
    <col min="1" max="1" width="43.125" style="0" customWidth="1"/>
    <col min="2" max="2" width="15.25390625" style="0" customWidth="1"/>
    <col min="3" max="3" width="16.75390625" style="0" customWidth="1"/>
    <col min="4" max="4" width="14.00390625" style="0" customWidth="1"/>
    <col min="5" max="5" width="10.75390625" style="0" customWidth="1"/>
  </cols>
  <sheetData>
    <row r="1" ht="12.75">
      <c r="D1" s="1"/>
    </row>
    <row r="2" spans="1:4" ht="15.75">
      <c r="A2" s="34" t="s">
        <v>246</v>
      </c>
      <c r="B2" s="34"/>
      <c r="C2" s="34"/>
      <c r="D2" s="34"/>
    </row>
    <row r="3" spans="1:5" ht="15">
      <c r="A3" s="35" t="s">
        <v>254</v>
      </c>
      <c r="B3" s="35"/>
      <c r="C3" s="35"/>
      <c r="D3" s="35"/>
      <c r="E3" s="35"/>
    </row>
    <row r="4" spans="1:5" ht="47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177</v>
      </c>
    </row>
    <row r="5" spans="1:5" ht="25.5">
      <c r="A5" s="14" t="s">
        <v>63</v>
      </c>
      <c r="B5" s="11">
        <v>9807383</v>
      </c>
      <c r="C5" s="11">
        <v>9807383</v>
      </c>
      <c r="D5" s="11">
        <v>9807383</v>
      </c>
      <c r="E5" s="17">
        <f>D5/C5</f>
        <v>1</v>
      </c>
    </row>
    <row r="6" spans="1:5" ht="12.75">
      <c r="A6" s="14" t="s">
        <v>64</v>
      </c>
      <c r="B6" s="11">
        <v>9807383</v>
      </c>
      <c r="C6" s="11">
        <v>9807383</v>
      </c>
      <c r="D6" s="11">
        <v>9807383</v>
      </c>
      <c r="E6" s="17">
        <f>D6/C6</f>
        <v>1</v>
      </c>
    </row>
    <row r="7" spans="1:5" ht="12.75">
      <c r="A7" s="14" t="s">
        <v>65</v>
      </c>
      <c r="B7" s="11">
        <v>0</v>
      </c>
      <c r="C7" s="11">
        <v>0</v>
      </c>
      <c r="D7" s="11">
        <v>1142381</v>
      </c>
      <c r="E7" s="17"/>
    </row>
    <row r="8" spans="1:5" ht="25.5">
      <c r="A8" s="14" t="s">
        <v>66</v>
      </c>
      <c r="B8" s="11">
        <v>9807383</v>
      </c>
      <c r="C8" s="11">
        <v>9807383</v>
      </c>
      <c r="D8" s="11">
        <v>10949764</v>
      </c>
      <c r="E8" s="17">
        <f>D8/C8</f>
        <v>1.1164817362593058</v>
      </c>
    </row>
    <row r="9" spans="1:5" ht="12.75">
      <c r="A9" s="27" t="s">
        <v>67</v>
      </c>
      <c r="B9" s="12">
        <v>9807383</v>
      </c>
      <c r="C9" s="12">
        <v>9807383</v>
      </c>
      <c r="D9" s="12">
        <v>10949764</v>
      </c>
      <c r="E9" s="17">
        <f>D9/C9</f>
        <v>1.1164817362593058</v>
      </c>
    </row>
  </sheetData>
  <sheetProtection/>
  <mergeCells count="2">
    <mergeCell ref="A2:D2"/>
    <mergeCell ref="A3:E3"/>
  </mergeCells>
  <printOptions/>
  <pageMargins left="0.75" right="0.75" top="1" bottom="1" header="0.5" footer="0.5"/>
  <pageSetup fitToHeight="0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4"/>
  <sheetViews>
    <sheetView workbookViewId="0" topLeftCell="A1">
      <selection activeCell="A3" sqref="A3:B3"/>
    </sheetView>
  </sheetViews>
  <sheetFormatPr defaultColWidth="9.00390625" defaultRowHeight="12.75"/>
  <cols>
    <col min="1" max="1" width="51.125" style="0" customWidth="1"/>
    <col min="2" max="2" width="32.875" style="0" customWidth="1"/>
  </cols>
  <sheetData>
    <row r="1" ht="12.75">
      <c r="B1" s="1"/>
    </row>
    <row r="2" spans="1:2" ht="15.75">
      <c r="A2" s="34" t="s">
        <v>247</v>
      </c>
      <c r="B2" s="34"/>
    </row>
    <row r="3" spans="1:5" ht="15">
      <c r="A3" s="35" t="s">
        <v>255</v>
      </c>
      <c r="B3" s="35"/>
      <c r="C3" s="31"/>
      <c r="D3" s="31"/>
      <c r="E3" s="31"/>
    </row>
    <row r="4" spans="1:5" ht="35.25" customHeight="1">
      <c r="A4" s="2" t="s">
        <v>0</v>
      </c>
      <c r="B4" s="2" t="s">
        <v>68</v>
      </c>
      <c r="C4" s="32"/>
      <c r="D4" s="33"/>
      <c r="E4" s="33"/>
    </row>
    <row r="5" spans="1:2" ht="12.75">
      <c r="A5" s="4" t="s">
        <v>160</v>
      </c>
      <c r="B5" s="11">
        <v>116071445</v>
      </c>
    </row>
    <row r="6" spans="1:2" ht="12.75">
      <c r="A6" s="4" t="s">
        <v>161</v>
      </c>
      <c r="B6" s="11">
        <v>111930814</v>
      </c>
    </row>
    <row r="7" spans="1:2" ht="12.75">
      <c r="A7" s="5" t="s">
        <v>169</v>
      </c>
      <c r="B7" s="12">
        <v>4140631</v>
      </c>
    </row>
    <row r="8" spans="1:2" ht="12.75">
      <c r="A8" s="4" t="s">
        <v>162</v>
      </c>
      <c r="B8" s="11">
        <v>10949764</v>
      </c>
    </row>
    <row r="9" spans="1:2" ht="12.75">
      <c r="A9" s="4" t="s">
        <v>163</v>
      </c>
      <c r="B9" s="11">
        <v>1105010</v>
      </c>
    </row>
    <row r="10" spans="1:2" ht="12.75">
      <c r="A10" s="5" t="s">
        <v>164</v>
      </c>
      <c r="B10" s="12">
        <v>9844754</v>
      </c>
    </row>
    <row r="11" spans="1:2" ht="12.75">
      <c r="A11" s="5" t="s">
        <v>166</v>
      </c>
      <c r="B11" s="12">
        <v>13985385</v>
      </c>
    </row>
    <row r="12" spans="1:2" ht="12.75">
      <c r="A12" s="5" t="s">
        <v>165</v>
      </c>
      <c r="B12" s="12">
        <v>13985385</v>
      </c>
    </row>
    <row r="13" spans="1:2" ht="25.5">
      <c r="A13" s="5" t="s">
        <v>167</v>
      </c>
      <c r="B13" s="12">
        <v>13985385</v>
      </c>
    </row>
    <row r="14" spans="1:2" ht="12.75">
      <c r="A14" s="5" t="s">
        <v>168</v>
      </c>
      <c r="B14" s="12">
        <v>0</v>
      </c>
    </row>
  </sheetData>
  <sheetProtection/>
  <mergeCells count="2">
    <mergeCell ref="A3:B3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E17"/>
  <sheetViews>
    <sheetView workbookViewId="0" topLeftCell="A1">
      <selection activeCell="A3" sqref="A3:B3"/>
    </sheetView>
  </sheetViews>
  <sheetFormatPr defaultColWidth="9.00390625" defaultRowHeight="12.75"/>
  <cols>
    <col min="1" max="1" width="68.125" style="0" customWidth="1"/>
    <col min="2" max="2" width="20.375" style="13" customWidth="1"/>
  </cols>
  <sheetData>
    <row r="2" spans="1:2" ht="12.75">
      <c r="A2" s="36" t="s">
        <v>228</v>
      </c>
      <c r="B2" s="36"/>
    </row>
    <row r="3" spans="1:5" ht="15">
      <c r="A3" s="35"/>
      <c r="B3" s="35"/>
      <c r="C3" s="31"/>
      <c r="D3" s="31"/>
      <c r="E3" s="31"/>
    </row>
    <row r="4" spans="1:5" ht="72.75" customHeight="1">
      <c r="A4" s="2" t="s">
        <v>0</v>
      </c>
      <c r="B4" s="2" t="s">
        <v>69</v>
      </c>
      <c r="C4" s="32"/>
      <c r="D4" s="33"/>
      <c r="E4" s="33"/>
    </row>
    <row r="5" spans="1:3" ht="12.75">
      <c r="A5" s="14" t="s">
        <v>226</v>
      </c>
      <c r="B5" s="9">
        <v>1</v>
      </c>
      <c r="C5" s="25"/>
    </row>
    <row r="6" spans="1:3" ht="12.75">
      <c r="A6" s="14" t="s">
        <v>227</v>
      </c>
      <c r="B6" s="9">
        <v>1</v>
      </c>
      <c r="C6" s="25"/>
    </row>
    <row r="7" spans="1:3" ht="12.75">
      <c r="A7" s="27" t="s">
        <v>221</v>
      </c>
      <c r="B7" s="10">
        <v>2</v>
      </c>
      <c r="C7" s="26"/>
    </row>
    <row r="8" spans="1:3" ht="25.5">
      <c r="A8" s="14" t="s">
        <v>222</v>
      </c>
      <c r="B8" s="9">
        <v>0</v>
      </c>
      <c r="C8" s="25"/>
    </row>
    <row r="9" spans="1:3" ht="12.75">
      <c r="A9" s="14" t="s">
        <v>70</v>
      </c>
      <c r="B9" s="9">
        <v>20</v>
      </c>
      <c r="C9" s="25"/>
    </row>
    <row r="10" spans="1:3" ht="12.75">
      <c r="A10" s="27" t="s">
        <v>223</v>
      </c>
      <c r="B10" s="10">
        <v>20</v>
      </c>
      <c r="C10" s="26"/>
    </row>
    <row r="11" spans="1:4" ht="12.75">
      <c r="A11" s="14" t="s">
        <v>71</v>
      </c>
      <c r="B11" s="9">
        <v>1</v>
      </c>
      <c r="C11" s="25"/>
      <c r="D11" s="6"/>
    </row>
    <row r="12" spans="1:3" ht="14.25" customHeight="1">
      <c r="A12" s="14" t="s">
        <v>72</v>
      </c>
      <c r="B12" s="9">
        <v>3</v>
      </c>
      <c r="C12" s="25"/>
    </row>
    <row r="13" spans="1:3" ht="12.75">
      <c r="A13" s="14" t="s">
        <v>73</v>
      </c>
      <c r="B13" s="9">
        <v>1</v>
      </c>
      <c r="C13" s="25"/>
    </row>
    <row r="14" spans="1:3" ht="12.75">
      <c r="A14" s="27" t="s">
        <v>224</v>
      </c>
      <c r="B14" s="10">
        <v>5</v>
      </c>
      <c r="C14" s="26"/>
    </row>
    <row r="15" spans="1:3" ht="12.75">
      <c r="A15" s="27" t="s">
        <v>225</v>
      </c>
      <c r="B15" s="10">
        <v>27</v>
      </c>
      <c r="C15" s="26"/>
    </row>
    <row r="16" spans="1:2" ht="12" customHeight="1">
      <c r="A16" s="14" t="s">
        <v>74</v>
      </c>
      <c r="B16" s="9">
        <v>27</v>
      </c>
    </row>
    <row r="17" ht="12.75">
      <c r="A17" s="6"/>
    </row>
  </sheetData>
  <sheetProtection/>
  <mergeCells count="2">
    <mergeCell ref="A3:B3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9"/>
  <sheetViews>
    <sheetView workbookViewId="0" topLeftCell="A1">
      <selection activeCell="A3" sqref="A3:D3"/>
    </sheetView>
  </sheetViews>
  <sheetFormatPr defaultColWidth="9.00390625" defaultRowHeight="12.75"/>
  <cols>
    <col min="1" max="1" width="50.125" style="0" customWidth="1"/>
    <col min="2" max="2" width="12.625" style="28" customWidth="1"/>
    <col min="3" max="3" width="15.875" style="28" customWidth="1"/>
    <col min="4" max="4" width="12.125" style="28" customWidth="1"/>
  </cols>
  <sheetData>
    <row r="1" ht="12.75">
      <c r="D1" s="29"/>
    </row>
    <row r="2" spans="1:4" ht="15.75">
      <c r="A2" s="34" t="s">
        <v>248</v>
      </c>
      <c r="B2" s="34"/>
      <c r="C2" s="34"/>
      <c r="D2" s="34"/>
    </row>
    <row r="3" spans="1:5" ht="15">
      <c r="A3" s="35" t="s">
        <v>256</v>
      </c>
      <c r="B3" s="35"/>
      <c r="C3" s="35"/>
      <c r="D3" s="35"/>
      <c r="E3" s="30"/>
    </row>
    <row r="4" spans="1:4" ht="54" customHeight="1">
      <c r="A4" s="2" t="s">
        <v>0</v>
      </c>
      <c r="B4" s="2" t="s">
        <v>75</v>
      </c>
      <c r="C4" s="2" t="s">
        <v>76</v>
      </c>
      <c r="D4" s="2" t="s">
        <v>77</v>
      </c>
    </row>
    <row r="5" spans="1:4" ht="12.75">
      <c r="A5" s="14" t="s">
        <v>78</v>
      </c>
      <c r="B5" s="11">
        <v>1369613</v>
      </c>
      <c r="C5" s="11">
        <v>0</v>
      </c>
      <c r="D5" s="11">
        <v>643781</v>
      </c>
    </row>
    <row r="6" spans="1:4" ht="12.75">
      <c r="A6" s="27" t="s">
        <v>79</v>
      </c>
      <c r="B6" s="12">
        <v>1369613</v>
      </c>
      <c r="C6" s="12">
        <v>0</v>
      </c>
      <c r="D6" s="12">
        <v>643781</v>
      </c>
    </row>
    <row r="7" spans="1:4" ht="12.75">
      <c r="A7" s="14" t="s">
        <v>80</v>
      </c>
      <c r="B7" s="11">
        <v>168305369</v>
      </c>
      <c r="C7" s="11">
        <v>0</v>
      </c>
      <c r="D7" s="11">
        <v>164410890</v>
      </c>
    </row>
    <row r="8" spans="1:4" ht="12.75">
      <c r="A8" s="14" t="s">
        <v>81</v>
      </c>
      <c r="B8" s="11">
        <v>23656198</v>
      </c>
      <c r="C8" s="11">
        <v>0</v>
      </c>
      <c r="D8" s="11">
        <v>19400603</v>
      </c>
    </row>
    <row r="9" spans="1:4" ht="12.75">
      <c r="A9" s="14" t="s">
        <v>172</v>
      </c>
      <c r="B9" s="11">
        <v>8382424</v>
      </c>
      <c r="C9" s="11">
        <v>0</v>
      </c>
      <c r="D9" s="11">
        <v>0</v>
      </c>
    </row>
    <row r="10" spans="1:4" ht="12.75">
      <c r="A10" s="27" t="s">
        <v>82</v>
      </c>
      <c r="B10" s="12">
        <v>200343991</v>
      </c>
      <c r="C10" s="12">
        <v>0</v>
      </c>
      <c r="D10" s="12">
        <v>183811493</v>
      </c>
    </row>
    <row r="11" spans="1:4" ht="12.75">
      <c r="A11" s="14" t="s">
        <v>83</v>
      </c>
      <c r="B11" s="11">
        <v>3930000</v>
      </c>
      <c r="C11" s="11">
        <v>0</v>
      </c>
      <c r="D11" s="11">
        <v>4030000</v>
      </c>
    </row>
    <row r="12" spans="1:4" ht="25.5">
      <c r="A12" s="14" t="s">
        <v>229</v>
      </c>
      <c r="B12" s="11">
        <v>0</v>
      </c>
      <c r="C12" s="11">
        <v>0</v>
      </c>
      <c r="D12" s="11">
        <v>100000</v>
      </c>
    </row>
    <row r="13" spans="1:4" ht="12.75">
      <c r="A13" s="14" t="s">
        <v>84</v>
      </c>
      <c r="B13" s="11">
        <v>3930000</v>
      </c>
      <c r="C13" s="11">
        <v>0</v>
      </c>
      <c r="D13" s="11">
        <v>3930000</v>
      </c>
    </row>
    <row r="14" spans="1:4" ht="25.5">
      <c r="A14" s="14" t="s">
        <v>85</v>
      </c>
      <c r="B14" s="11">
        <v>5034000</v>
      </c>
      <c r="C14" s="11">
        <v>0</v>
      </c>
      <c r="D14" s="11">
        <v>5034000</v>
      </c>
    </row>
    <row r="15" spans="1:4" ht="25.5">
      <c r="A15" s="27" t="s">
        <v>86</v>
      </c>
      <c r="B15" s="12">
        <v>8964000</v>
      </c>
      <c r="C15" s="12">
        <v>0</v>
      </c>
      <c r="D15" s="12">
        <v>9064000</v>
      </c>
    </row>
    <row r="16" spans="1:4" ht="25.5">
      <c r="A16" s="14" t="s">
        <v>87</v>
      </c>
      <c r="B16" s="11">
        <v>14836433</v>
      </c>
      <c r="C16" s="11">
        <v>0</v>
      </c>
      <c r="D16" s="11">
        <v>14182494</v>
      </c>
    </row>
    <row r="17" spans="1:4" ht="12.75">
      <c r="A17" s="14" t="s">
        <v>88</v>
      </c>
      <c r="B17" s="11">
        <v>14836433</v>
      </c>
      <c r="C17" s="11">
        <v>0</v>
      </c>
      <c r="D17" s="11">
        <v>14182494</v>
      </c>
    </row>
    <row r="18" spans="1:4" ht="25.5">
      <c r="A18" s="27" t="s">
        <v>89</v>
      </c>
      <c r="B18" s="12">
        <v>14836433</v>
      </c>
      <c r="C18" s="12">
        <v>0</v>
      </c>
      <c r="D18" s="12">
        <v>14182494</v>
      </c>
    </row>
    <row r="19" spans="1:4" ht="25.5">
      <c r="A19" s="27" t="s">
        <v>90</v>
      </c>
      <c r="B19" s="12">
        <v>225514037</v>
      </c>
      <c r="C19" s="12">
        <v>0</v>
      </c>
      <c r="D19" s="12">
        <v>207701768</v>
      </c>
    </row>
    <row r="20" spans="1:4" ht="12.75">
      <c r="A20" s="14" t="s">
        <v>91</v>
      </c>
      <c r="B20" s="11">
        <v>60490</v>
      </c>
      <c r="C20" s="11">
        <v>0</v>
      </c>
      <c r="D20" s="11">
        <v>39815</v>
      </c>
    </row>
    <row r="21" spans="1:4" ht="25.5">
      <c r="A21" s="27" t="s">
        <v>92</v>
      </c>
      <c r="B21" s="12">
        <v>60490</v>
      </c>
      <c r="C21" s="12">
        <v>0</v>
      </c>
      <c r="D21" s="12">
        <v>39815</v>
      </c>
    </row>
    <row r="22" spans="1:4" ht="12.75">
      <c r="A22" s="14" t="s">
        <v>93</v>
      </c>
      <c r="B22" s="11">
        <v>9559435</v>
      </c>
      <c r="C22" s="11">
        <v>0</v>
      </c>
      <c r="D22" s="11">
        <v>13720516</v>
      </c>
    </row>
    <row r="23" spans="1:4" ht="12.75">
      <c r="A23" s="27" t="s">
        <v>94</v>
      </c>
      <c r="B23" s="12">
        <v>9559435</v>
      </c>
      <c r="C23" s="12">
        <v>0</v>
      </c>
      <c r="D23" s="12">
        <v>13720516</v>
      </c>
    </row>
    <row r="24" spans="1:4" ht="12.75">
      <c r="A24" s="27" t="s">
        <v>95</v>
      </c>
      <c r="B24" s="12">
        <v>9619925</v>
      </c>
      <c r="C24" s="12">
        <v>0</v>
      </c>
      <c r="D24" s="12">
        <v>13760331</v>
      </c>
    </row>
    <row r="25" spans="1:4" ht="25.5">
      <c r="A25" s="14" t="s">
        <v>96</v>
      </c>
      <c r="B25" s="11">
        <v>1441807</v>
      </c>
      <c r="C25" s="11">
        <v>0</v>
      </c>
      <c r="D25" s="11">
        <v>1820990</v>
      </c>
    </row>
    <row r="26" spans="1:4" ht="25.5">
      <c r="A26" s="14" t="s">
        <v>97</v>
      </c>
      <c r="B26" s="11">
        <v>703987</v>
      </c>
      <c r="C26" s="11">
        <v>0</v>
      </c>
      <c r="D26" s="11">
        <v>528760</v>
      </c>
    </row>
    <row r="27" spans="1:4" ht="25.5">
      <c r="A27" s="14" t="s">
        <v>98</v>
      </c>
      <c r="B27" s="11">
        <v>682762</v>
      </c>
      <c r="C27" s="11">
        <v>0</v>
      </c>
      <c r="D27" s="11">
        <v>1214828</v>
      </c>
    </row>
    <row r="28" spans="1:4" ht="25.5">
      <c r="A28" s="14" t="s">
        <v>99</v>
      </c>
      <c r="B28" s="11">
        <v>55058</v>
      </c>
      <c r="C28" s="11">
        <v>0</v>
      </c>
      <c r="D28" s="11">
        <v>77402</v>
      </c>
    </row>
    <row r="29" spans="1:4" ht="25.5">
      <c r="A29" s="14" t="s">
        <v>100</v>
      </c>
      <c r="B29" s="11">
        <v>590059</v>
      </c>
      <c r="C29" s="11">
        <v>0</v>
      </c>
      <c r="D29" s="11">
        <v>285559</v>
      </c>
    </row>
    <row r="30" spans="1:4" ht="38.25">
      <c r="A30" s="14" t="s">
        <v>230</v>
      </c>
      <c r="B30" s="11">
        <v>372000</v>
      </c>
      <c r="C30" s="11">
        <v>0</v>
      </c>
      <c r="D30" s="11">
        <v>72000</v>
      </c>
    </row>
    <row r="31" spans="1:4" ht="25.5">
      <c r="A31" s="14" t="s">
        <v>231</v>
      </c>
      <c r="B31" s="11">
        <v>117000</v>
      </c>
      <c r="C31" s="11">
        <v>0</v>
      </c>
      <c r="D31" s="11">
        <v>112500</v>
      </c>
    </row>
    <row r="32" spans="1:4" ht="25.5">
      <c r="A32" s="14" t="s">
        <v>101</v>
      </c>
      <c r="B32" s="11">
        <v>101059</v>
      </c>
      <c r="C32" s="11">
        <v>0</v>
      </c>
      <c r="D32" s="11">
        <v>101059</v>
      </c>
    </row>
    <row r="33" spans="1:4" ht="38.25">
      <c r="A33" s="14" t="s">
        <v>232</v>
      </c>
      <c r="B33" s="11">
        <v>10000</v>
      </c>
      <c r="C33" s="11">
        <v>0</v>
      </c>
      <c r="D33" s="11">
        <v>10000</v>
      </c>
    </row>
    <row r="34" spans="1:4" ht="38.25">
      <c r="A34" s="14" t="s">
        <v>233</v>
      </c>
      <c r="B34" s="11">
        <v>10000</v>
      </c>
      <c r="C34" s="11">
        <v>0</v>
      </c>
      <c r="D34" s="11">
        <v>10000</v>
      </c>
    </row>
    <row r="35" spans="1:4" ht="25.5">
      <c r="A35" s="27" t="s">
        <v>102</v>
      </c>
      <c r="B35" s="12">
        <v>2041866</v>
      </c>
      <c r="C35" s="12">
        <v>0</v>
      </c>
      <c r="D35" s="12">
        <v>2116549</v>
      </c>
    </row>
    <row r="36" spans="1:4" ht="38.25">
      <c r="A36" s="14" t="s">
        <v>234</v>
      </c>
      <c r="B36" s="11">
        <v>190000</v>
      </c>
      <c r="C36" s="11">
        <v>0</v>
      </c>
      <c r="D36" s="11">
        <v>190000</v>
      </c>
    </row>
    <row r="37" spans="1:4" ht="51">
      <c r="A37" s="14" t="s">
        <v>235</v>
      </c>
      <c r="B37" s="11">
        <v>190000</v>
      </c>
      <c r="C37" s="11">
        <v>0</v>
      </c>
      <c r="D37" s="11">
        <v>190000</v>
      </c>
    </row>
    <row r="38" spans="1:4" ht="25.5">
      <c r="A38" s="27" t="s">
        <v>103</v>
      </c>
      <c r="B38" s="12">
        <v>190000</v>
      </c>
      <c r="C38" s="12">
        <v>0</v>
      </c>
      <c r="D38" s="12">
        <v>190000</v>
      </c>
    </row>
    <row r="39" spans="1:4" ht="12.75">
      <c r="A39" s="14" t="s">
        <v>104</v>
      </c>
      <c r="B39" s="11">
        <v>71000</v>
      </c>
      <c r="C39" s="11">
        <v>0</v>
      </c>
      <c r="D39" s="11">
        <v>85000</v>
      </c>
    </row>
    <row r="40" spans="1:4" ht="25.5">
      <c r="A40" s="27" t="s">
        <v>105</v>
      </c>
      <c r="B40" s="12">
        <v>71000</v>
      </c>
      <c r="C40" s="12">
        <v>0</v>
      </c>
      <c r="D40" s="12">
        <v>85000</v>
      </c>
    </row>
    <row r="41" spans="1:4" ht="12.75">
      <c r="A41" s="27" t="s">
        <v>106</v>
      </c>
      <c r="B41" s="12">
        <v>2302866</v>
      </c>
      <c r="C41" s="12">
        <v>0</v>
      </c>
      <c r="D41" s="12">
        <v>2391549</v>
      </c>
    </row>
    <row r="42" spans="1:4" ht="12.75">
      <c r="A42" s="27" t="s">
        <v>107</v>
      </c>
      <c r="B42" s="12">
        <v>237436828</v>
      </c>
      <c r="C42" s="12">
        <v>0</v>
      </c>
      <c r="D42" s="12">
        <v>223853648</v>
      </c>
    </row>
    <row r="43" spans="1:4" ht="12.75">
      <c r="A43" s="14" t="s">
        <v>108</v>
      </c>
      <c r="B43" s="11">
        <v>187566000</v>
      </c>
      <c r="C43" s="11">
        <v>0</v>
      </c>
      <c r="D43" s="11">
        <v>187566000</v>
      </c>
    </row>
    <row r="44" spans="1:4" ht="12.75">
      <c r="A44" s="14" t="s">
        <v>236</v>
      </c>
      <c r="B44" s="11">
        <v>6707000</v>
      </c>
      <c r="C44" s="11">
        <v>0</v>
      </c>
      <c r="D44" s="11">
        <v>6707000</v>
      </c>
    </row>
    <row r="45" spans="1:4" ht="12.75">
      <c r="A45" s="14" t="s">
        <v>109</v>
      </c>
      <c r="B45" s="11">
        <v>68559144</v>
      </c>
      <c r="C45" s="11">
        <v>0</v>
      </c>
      <c r="D45" s="11">
        <v>37831063</v>
      </c>
    </row>
    <row r="46" spans="1:4" ht="12.75">
      <c r="A46" s="14" t="s">
        <v>110</v>
      </c>
      <c r="B46" s="11">
        <v>-30728081</v>
      </c>
      <c r="C46" s="11">
        <v>0</v>
      </c>
      <c r="D46" s="11">
        <v>-12834753</v>
      </c>
    </row>
    <row r="47" spans="1:4" ht="12.75">
      <c r="A47" s="27" t="s">
        <v>111</v>
      </c>
      <c r="B47" s="12">
        <v>232104063</v>
      </c>
      <c r="C47" s="12">
        <v>0</v>
      </c>
      <c r="D47" s="12">
        <v>219269310</v>
      </c>
    </row>
    <row r="48" spans="1:4" ht="25.5">
      <c r="A48" s="14" t="s">
        <v>237</v>
      </c>
      <c r="B48" s="11">
        <v>498398</v>
      </c>
      <c r="C48" s="11">
        <v>0</v>
      </c>
      <c r="D48" s="11">
        <v>498398</v>
      </c>
    </row>
    <row r="49" spans="1:4" ht="25.5">
      <c r="A49" s="14" t="s">
        <v>112</v>
      </c>
      <c r="B49" s="11">
        <v>317100</v>
      </c>
      <c r="C49" s="11">
        <v>0</v>
      </c>
      <c r="D49" s="11">
        <v>235589</v>
      </c>
    </row>
    <row r="50" spans="1:4" ht="25.5">
      <c r="A50" s="27" t="s">
        <v>113</v>
      </c>
      <c r="B50" s="12">
        <v>815498</v>
      </c>
      <c r="C50" s="12">
        <v>0</v>
      </c>
      <c r="D50" s="12">
        <v>733987</v>
      </c>
    </row>
    <row r="51" spans="1:4" ht="38.25">
      <c r="A51" s="14" t="s">
        <v>114</v>
      </c>
      <c r="B51" s="11">
        <v>1105010</v>
      </c>
      <c r="C51" s="11">
        <v>0</v>
      </c>
      <c r="D51" s="11">
        <v>1142381</v>
      </c>
    </row>
    <row r="52" spans="1:4" ht="38.25">
      <c r="A52" s="14" t="s">
        <v>115</v>
      </c>
      <c r="B52" s="11">
        <v>1105010</v>
      </c>
      <c r="C52" s="11">
        <v>0</v>
      </c>
      <c r="D52" s="11">
        <v>1142381</v>
      </c>
    </row>
    <row r="53" spans="1:4" ht="25.5">
      <c r="A53" s="27" t="s">
        <v>116</v>
      </c>
      <c r="B53" s="12">
        <v>1105010</v>
      </c>
      <c r="C53" s="12">
        <v>0</v>
      </c>
      <c r="D53" s="12">
        <v>1142381</v>
      </c>
    </row>
    <row r="54" spans="1:4" ht="12.75">
      <c r="A54" s="14" t="s">
        <v>173</v>
      </c>
      <c r="B54" s="11">
        <v>33276</v>
      </c>
      <c r="C54" s="11">
        <v>0</v>
      </c>
      <c r="D54" s="11">
        <v>9680</v>
      </c>
    </row>
    <row r="55" spans="1:4" ht="25.5">
      <c r="A55" s="27" t="s">
        <v>238</v>
      </c>
      <c r="B55" s="12">
        <v>33276</v>
      </c>
      <c r="C55" s="12">
        <v>0</v>
      </c>
      <c r="D55" s="12">
        <v>9680</v>
      </c>
    </row>
    <row r="56" spans="1:4" ht="12.75">
      <c r="A56" s="27" t="s">
        <v>117</v>
      </c>
      <c r="B56" s="12">
        <v>1953784</v>
      </c>
      <c r="C56" s="12">
        <v>0</v>
      </c>
      <c r="D56" s="12">
        <v>1886048</v>
      </c>
    </row>
    <row r="57" spans="1:4" ht="12.75">
      <c r="A57" s="14" t="s">
        <v>118</v>
      </c>
      <c r="B57" s="11">
        <v>3378981</v>
      </c>
      <c r="C57" s="11">
        <v>0</v>
      </c>
      <c r="D57" s="11">
        <v>2698290</v>
      </c>
    </row>
    <row r="58" spans="1:4" ht="25.5">
      <c r="A58" s="27" t="s">
        <v>119</v>
      </c>
      <c r="B58" s="12">
        <v>3378981</v>
      </c>
      <c r="C58" s="12">
        <v>0</v>
      </c>
      <c r="D58" s="12">
        <v>2698290</v>
      </c>
    </row>
    <row r="59" spans="1:4" ht="12.75">
      <c r="A59" s="27" t="s">
        <v>120</v>
      </c>
      <c r="B59" s="12">
        <v>237436828</v>
      </c>
      <c r="C59" s="12">
        <v>0</v>
      </c>
      <c r="D59" s="12">
        <v>223853648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E28"/>
  <sheetViews>
    <sheetView workbookViewId="0" topLeftCell="A1">
      <selection activeCell="E4" sqref="E4"/>
    </sheetView>
  </sheetViews>
  <sheetFormatPr defaultColWidth="9.00390625" defaultRowHeight="12.75"/>
  <cols>
    <col min="1" max="1" width="41.00390625" style="0" customWidth="1"/>
    <col min="2" max="2" width="14.375" style="0" customWidth="1"/>
    <col min="3" max="3" width="15.75390625" style="0" customWidth="1"/>
    <col min="4" max="4" width="13.125" style="0" customWidth="1"/>
  </cols>
  <sheetData>
    <row r="2" spans="1:4" ht="15.75">
      <c r="A2" s="34" t="s">
        <v>241</v>
      </c>
      <c r="B2" s="34"/>
      <c r="C2" s="34"/>
      <c r="D2" s="34"/>
    </row>
    <row r="3" spans="1:5" ht="15">
      <c r="A3" s="35"/>
      <c r="B3" s="35"/>
      <c r="C3" s="35"/>
      <c r="D3" s="35"/>
      <c r="E3" s="31"/>
    </row>
    <row r="4" spans="1:5" ht="45.75" customHeight="1">
      <c r="A4" s="2" t="s">
        <v>0</v>
      </c>
      <c r="B4" s="2" t="s">
        <v>75</v>
      </c>
      <c r="C4" s="2" t="s">
        <v>76</v>
      </c>
      <c r="D4" s="2" t="s">
        <v>77</v>
      </c>
      <c r="E4" s="32"/>
    </row>
    <row r="5" spans="1:4" ht="12.75">
      <c r="A5" s="14" t="s">
        <v>121</v>
      </c>
      <c r="B5" s="11">
        <v>11636714</v>
      </c>
      <c r="C5" s="11">
        <v>0</v>
      </c>
      <c r="D5" s="11">
        <v>13485050</v>
      </c>
    </row>
    <row r="6" spans="1:4" ht="25.5">
      <c r="A6" s="14" t="s">
        <v>122</v>
      </c>
      <c r="B6" s="11">
        <v>1305365</v>
      </c>
      <c r="C6" s="11">
        <v>0</v>
      </c>
      <c r="D6" s="11">
        <v>1496405</v>
      </c>
    </row>
    <row r="7" spans="1:4" ht="25.5">
      <c r="A7" s="14" t="s">
        <v>123</v>
      </c>
      <c r="B7" s="11">
        <v>715500</v>
      </c>
      <c r="C7" s="11">
        <v>0</v>
      </c>
      <c r="D7" s="11">
        <v>625500</v>
      </c>
    </row>
    <row r="8" spans="1:4" ht="25.5">
      <c r="A8" s="27" t="s">
        <v>124</v>
      </c>
      <c r="B8" s="12">
        <v>13657579</v>
      </c>
      <c r="C8" s="12">
        <v>0</v>
      </c>
      <c r="D8" s="12">
        <v>15606955</v>
      </c>
    </row>
    <row r="9" spans="1:4" ht="25.5">
      <c r="A9" s="14" t="s">
        <v>125</v>
      </c>
      <c r="B9" s="11">
        <v>29910933</v>
      </c>
      <c r="C9" s="11">
        <v>0</v>
      </c>
      <c r="D9" s="11">
        <v>33213835</v>
      </c>
    </row>
    <row r="10" spans="1:4" ht="25.5">
      <c r="A10" s="14" t="s">
        <v>126</v>
      </c>
      <c r="B10" s="11">
        <v>45574033</v>
      </c>
      <c r="C10" s="11">
        <v>0</v>
      </c>
      <c r="D10" s="11">
        <v>54447870</v>
      </c>
    </row>
    <row r="11" spans="1:4" ht="25.5">
      <c r="A11" s="14" t="s">
        <v>127</v>
      </c>
      <c r="B11" s="11">
        <v>3761844</v>
      </c>
      <c r="C11" s="11">
        <v>0</v>
      </c>
      <c r="D11" s="11">
        <v>12550098</v>
      </c>
    </row>
    <row r="12" spans="1:4" ht="25.5">
      <c r="A12" s="14" t="s">
        <v>128</v>
      </c>
      <c r="B12" s="11">
        <v>449578079</v>
      </c>
      <c r="C12" s="11">
        <v>0</v>
      </c>
      <c r="D12" s="11">
        <v>738985</v>
      </c>
    </row>
    <row r="13" spans="1:4" ht="25.5">
      <c r="A13" s="27" t="s">
        <v>129</v>
      </c>
      <c r="B13" s="12">
        <v>528824889</v>
      </c>
      <c r="C13" s="12">
        <v>0</v>
      </c>
      <c r="D13" s="12">
        <v>100950788</v>
      </c>
    </row>
    <row r="14" spans="1:4" ht="12.75">
      <c r="A14" s="14" t="s">
        <v>130</v>
      </c>
      <c r="B14" s="11">
        <v>11356936</v>
      </c>
      <c r="C14" s="11">
        <v>0</v>
      </c>
      <c r="D14" s="11">
        <v>15028288</v>
      </c>
    </row>
    <row r="15" spans="1:4" ht="12.75">
      <c r="A15" s="14" t="s">
        <v>131</v>
      </c>
      <c r="B15" s="11">
        <v>24096083</v>
      </c>
      <c r="C15" s="11">
        <v>0</v>
      </c>
      <c r="D15" s="11">
        <v>30200938</v>
      </c>
    </row>
    <row r="16" spans="1:4" ht="25.5">
      <c r="A16" s="27" t="s">
        <v>132</v>
      </c>
      <c r="B16" s="12">
        <v>35453019</v>
      </c>
      <c r="C16" s="12">
        <v>0</v>
      </c>
      <c r="D16" s="12">
        <v>45229226</v>
      </c>
    </row>
    <row r="17" spans="1:4" ht="12.75">
      <c r="A17" s="14" t="s">
        <v>133</v>
      </c>
      <c r="B17" s="11">
        <v>25933672</v>
      </c>
      <c r="C17" s="11">
        <v>0</v>
      </c>
      <c r="D17" s="11">
        <v>23539850</v>
      </c>
    </row>
    <row r="18" spans="1:4" ht="12.75">
      <c r="A18" s="14" t="s">
        <v>134</v>
      </c>
      <c r="B18" s="11">
        <v>7426948</v>
      </c>
      <c r="C18" s="11">
        <v>0</v>
      </c>
      <c r="D18" s="11">
        <v>9748737</v>
      </c>
    </row>
    <row r="19" spans="1:4" ht="12.75">
      <c r="A19" s="14" t="s">
        <v>135</v>
      </c>
      <c r="B19" s="11">
        <v>4528430</v>
      </c>
      <c r="C19" s="11">
        <v>0</v>
      </c>
      <c r="D19" s="11">
        <v>4121433</v>
      </c>
    </row>
    <row r="20" spans="1:4" ht="25.5">
      <c r="A20" s="27" t="s">
        <v>136</v>
      </c>
      <c r="B20" s="12">
        <v>37889050</v>
      </c>
      <c r="C20" s="12">
        <v>0</v>
      </c>
      <c r="D20" s="12">
        <v>37410020</v>
      </c>
    </row>
    <row r="21" spans="1:4" ht="12.75">
      <c r="A21" s="27" t="s">
        <v>137</v>
      </c>
      <c r="B21" s="12">
        <v>25418965</v>
      </c>
      <c r="C21" s="12">
        <v>0</v>
      </c>
      <c r="D21" s="12">
        <v>13607829</v>
      </c>
    </row>
    <row r="22" spans="1:4" ht="12.75">
      <c r="A22" s="27" t="s">
        <v>138</v>
      </c>
      <c r="B22" s="12">
        <v>474449549</v>
      </c>
      <c r="C22" s="12">
        <v>0</v>
      </c>
      <c r="D22" s="12">
        <v>33245428</v>
      </c>
    </row>
    <row r="23" spans="1:4" ht="25.5">
      <c r="A23" s="27" t="s">
        <v>139</v>
      </c>
      <c r="B23" s="12">
        <v>-30728115</v>
      </c>
      <c r="C23" s="12">
        <v>0</v>
      </c>
      <c r="D23" s="12">
        <v>-12934760</v>
      </c>
    </row>
    <row r="24" spans="1:4" ht="38.25">
      <c r="A24" s="14" t="s">
        <v>239</v>
      </c>
      <c r="B24" s="11">
        <v>0</v>
      </c>
      <c r="C24" s="11">
        <v>0</v>
      </c>
      <c r="D24" s="11">
        <v>100000</v>
      </c>
    </row>
    <row r="25" spans="1:4" ht="25.5">
      <c r="A25" s="14" t="s">
        <v>140</v>
      </c>
      <c r="B25" s="11">
        <v>34</v>
      </c>
      <c r="C25" s="11">
        <v>0</v>
      </c>
      <c r="D25" s="11">
        <v>7</v>
      </c>
    </row>
    <row r="26" spans="1:4" ht="38.25">
      <c r="A26" s="27" t="s">
        <v>141</v>
      </c>
      <c r="B26" s="12">
        <v>34</v>
      </c>
      <c r="C26" s="12">
        <v>0</v>
      </c>
      <c r="D26" s="12">
        <v>100007</v>
      </c>
    </row>
    <row r="27" spans="1:4" ht="25.5">
      <c r="A27" s="27" t="s">
        <v>240</v>
      </c>
      <c r="B27" s="12">
        <v>34</v>
      </c>
      <c r="C27" s="12">
        <v>0</v>
      </c>
      <c r="D27" s="12">
        <v>100007</v>
      </c>
    </row>
    <row r="28" spans="1:4" ht="12.75">
      <c r="A28" s="27" t="s">
        <v>142</v>
      </c>
      <c r="B28" s="12">
        <v>-30728081</v>
      </c>
      <c r="C28" s="12">
        <v>0</v>
      </c>
      <c r="D28" s="12">
        <v>-12834753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18"/>
  <sheetViews>
    <sheetView tabSelected="1" workbookViewId="0" topLeftCell="A1">
      <selection activeCell="D3" sqref="D3:H3"/>
    </sheetView>
  </sheetViews>
  <sheetFormatPr defaultColWidth="9.00390625" defaultRowHeight="12.75"/>
  <cols>
    <col min="1" max="1" width="28.25390625" style="0" customWidth="1"/>
    <col min="2" max="2" width="12.00390625" style="0" customWidth="1"/>
    <col min="3" max="3" width="13.125" style="0" customWidth="1"/>
    <col min="4" max="4" width="13.875" style="0" customWidth="1"/>
    <col min="5" max="5" width="9.25390625" style="0" customWidth="1"/>
    <col min="6" max="6" width="14.375" style="0" customWidth="1"/>
    <col min="7" max="7" width="15.625" style="0" customWidth="1"/>
    <col min="8" max="8" width="15.25390625" style="0" customWidth="1"/>
  </cols>
  <sheetData>
    <row r="1" ht="12.75">
      <c r="H1" s="1"/>
    </row>
    <row r="2" spans="1:8" ht="15.75">
      <c r="A2" s="34" t="s">
        <v>243</v>
      </c>
      <c r="B2" s="34"/>
      <c r="C2" s="34"/>
      <c r="D2" s="34"/>
      <c r="E2" s="34"/>
      <c r="F2" s="34"/>
      <c r="G2" s="34"/>
      <c r="H2" s="34"/>
    </row>
    <row r="3" spans="1:8" ht="15">
      <c r="A3" s="19"/>
      <c r="B3" s="19"/>
      <c r="C3" s="19"/>
      <c r="D3" s="35" t="s">
        <v>250</v>
      </c>
      <c r="E3" s="35"/>
      <c r="F3" s="35"/>
      <c r="G3" s="35"/>
      <c r="H3" s="35"/>
    </row>
    <row r="4" spans="1:8" ht="61.5" customHeight="1">
      <c r="A4" s="15" t="s">
        <v>0</v>
      </c>
      <c r="B4" s="15" t="s">
        <v>143</v>
      </c>
      <c r="C4" s="15" t="s">
        <v>144</v>
      </c>
      <c r="D4" s="15" t="s">
        <v>145</v>
      </c>
      <c r="E4" s="15" t="s">
        <v>146</v>
      </c>
      <c r="F4" s="15" t="s">
        <v>147</v>
      </c>
      <c r="G4" s="15" t="s">
        <v>148</v>
      </c>
      <c r="H4" s="15" t="s">
        <v>149</v>
      </c>
    </row>
    <row r="5" spans="1:8" ht="28.5" customHeight="1">
      <c r="A5" s="27" t="s">
        <v>150</v>
      </c>
      <c r="B5" s="12">
        <v>5300220</v>
      </c>
      <c r="C5" s="12">
        <v>206122764</v>
      </c>
      <c r="D5" s="12">
        <v>134753648</v>
      </c>
      <c r="E5" s="12">
        <v>0</v>
      </c>
      <c r="F5" s="12">
        <v>8382424</v>
      </c>
      <c r="G5" s="12">
        <v>21794000</v>
      </c>
      <c r="H5" s="12">
        <v>376353056</v>
      </c>
    </row>
    <row r="6" spans="1:8" ht="29.25" customHeight="1">
      <c r="A6" s="14" t="s">
        <v>176</v>
      </c>
      <c r="B6" s="11">
        <v>0</v>
      </c>
      <c r="C6" s="11">
        <v>0</v>
      </c>
      <c r="D6" s="11">
        <v>0</v>
      </c>
      <c r="E6" s="11">
        <v>0</v>
      </c>
      <c r="F6" s="11">
        <v>4077984</v>
      </c>
      <c r="G6" s="11">
        <v>0</v>
      </c>
      <c r="H6" s="11">
        <v>4077984</v>
      </c>
    </row>
    <row r="7" spans="1:8" ht="23.25" customHeight="1">
      <c r="A7" s="14" t="s">
        <v>174</v>
      </c>
      <c r="B7" s="11">
        <v>0</v>
      </c>
      <c r="C7" s="11">
        <v>0</v>
      </c>
      <c r="D7" s="11">
        <v>0</v>
      </c>
      <c r="E7" s="11">
        <v>0</v>
      </c>
      <c r="F7" s="11">
        <v>98199</v>
      </c>
      <c r="G7" s="11">
        <v>0</v>
      </c>
      <c r="H7" s="11">
        <v>98199</v>
      </c>
    </row>
    <row r="8" spans="1:8" ht="13.5" customHeight="1">
      <c r="A8" s="14" t="s">
        <v>151</v>
      </c>
      <c r="B8" s="11">
        <v>0</v>
      </c>
      <c r="C8" s="11">
        <v>0</v>
      </c>
      <c r="D8" s="11">
        <v>4077984</v>
      </c>
      <c r="E8" s="11">
        <v>0</v>
      </c>
      <c r="F8" s="11">
        <v>0</v>
      </c>
      <c r="G8" s="11">
        <v>0</v>
      </c>
      <c r="H8" s="11">
        <v>4077984</v>
      </c>
    </row>
    <row r="9" spans="1:8" ht="12.75">
      <c r="A9" s="14" t="s">
        <v>152</v>
      </c>
      <c r="B9" s="11">
        <v>4300220</v>
      </c>
      <c r="C9" s="11">
        <v>0</v>
      </c>
      <c r="D9" s="11">
        <v>700000</v>
      </c>
      <c r="E9" s="11">
        <v>0</v>
      </c>
      <c r="F9" s="11">
        <v>0</v>
      </c>
      <c r="G9" s="11">
        <v>0</v>
      </c>
      <c r="H9" s="11">
        <v>5000220</v>
      </c>
    </row>
    <row r="10" spans="1:8" ht="25.5">
      <c r="A10" s="27" t="s">
        <v>153</v>
      </c>
      <c r="B10" s="12">
        <v>4300220</v>
      </c>
      <c r="C10" s="12">
        <v>0</v>
      </c>
      <c r="D10" s="12">
        <v>4777984</v>
      </c>
      <c r="E10" s="12">
        <v>0</v>
      </c>
      <c r="F10" s="12">
        <v>4176183</v>
      </c>
      <c r="G10" s="12">
        <v>0</v>
      </c>
      <c r="H10" s="12">
        <v>13254387</v>
      </c>
    </row>
    <row r="11" spans="1:8" ht="17.25" customHeight="1">
      <c r="A11" s="14" t="s">
        <v>175</v>
      </c>
      <c r="B11" s="11">
        <v>4300220</v>
      </c>
      <c r="C11" s="11">
        <v>0</v>
      </c>
      <c r="D11" s="11">
        <v>700000</v>
      </c>
      <c r="E11" s="11">
        <v>0</v>
      </c>
      <c r="F11" s="11">
        <v>12558607</v>
      </c>
      <c r="G11" s="11">
        <v>0</v>
      </c>
      <c r="H11" s="11">
        <v>17558827</v>
      </c>
    </row>
    <row r="12" spans="1:8" ht="25.5">
      <c r="A12" s="27" t="s">
        <v>242</v>
      </c>
      <c r="B12" s="12">
        <v>4300220</v>
      </c>
      <c r="C12" s="12">
        <v>0</v>
      </c>
      <c r="D12" s="12">
        <v>700000</v>
      </c>
      <c r="E12" s="12">
        <v>0</v>
      </c>
      <c r="F12" s="12">
        <v>12558607</v>
      </c>
      <c r="G12" s="12">
        <v>0</v>
      </c>
      <c r="H12" s="12">
        <v>17558827</v>
      </c>
    </row>
    <row r="13" spans="1:8" ht="25.5">
      <c r="A13" s="27" t="s">
        <v>154</v>
      </c>
      <c r="B13" s="12">
        <v>5300220</v>
      </c>
      <c r="C13" s="12">
        <v>206122764</v>
      </c>
      <c r="D13" s="12">
        <v>138831632</v>
      </c>
      <c r="E13" s="12">
        <v>0</v>
      </c>
      <c r="F13" s="12">
        <v>0</v>
      </c>
      <c r="G13" s="12">
        <v>21794000</v>
      </c>
      <c r="H13" s="12">
        <v>372048616</v>
      </c>
    </row>
    <row r="14" spans="1:8" ht="24.75" customHeight="1">
      <c r="A14" s="27" t="s">
        <v>155</v>
      </c>
      <c r="B14" s="12">
        <v>3930607</v>
      </c>
      <c r="C14" s="12">
        <v>37817395</v>
      </c>
      <c r="D14" s="12">
        <v>111097450</v>
      </c>
      <c r="E14" s="12">
        <v>0</v>
      </c>
      <c r="F14" s="12">
        <v>0</v>
      </c>
      <c r="G14" s="12">
        <v>6957567</v>
      </c>
      <c r="H14" s="12">
        <v>159803019</v>
      </c>
    </row>
    <row r="15" spans="1:8" ht="27" customHeight="1">
      <c r="A15" s="14" t="s">
        <v>156</v>
      </c>
      <c r="B15" s="11">
        <v>725832</v>
      </c>
      <c r="C15" s="11">
        <v>3894479</v>
      </c>
      <c r="D15" s="11">
        <v>8333579</v>
      </c>
      <c r="E15" s="11">
        <v>0</v>
      </c>
      <c r="F15" s="11">
        <v>0</v>
      </c>
      <c r="G15" s="11">
        <v>653939</v>
      </c>
      <c r="H15" s="11">
        <v>13607829</v>
      </c>
    </row>
    <row r="16" spans="1:8" ht="24.75" customHeight="1">
      <c r="A16" s="27" t="s">
        <v>157</v>
      </c>
      <c r="B16" s="12">
        <v>4656439</v>
      </c>
      <c r="C16" s="12">
        <v>41711874</v>
      </c>
      <c r="D16" s="12">
        <v>119431029</v>
      </c>
      <c r="E16" s="12">
        <v>0</v>
      </c>
      <c r="F16" s="12">
        <v>0</v>
      </c>
      <c r="G16" s="12">
        <v>7611506</v>
      </c>
      <c r="H16" s="12">
        <v>173410848</v>
      </c>
    </row>
    <row r="17" spans="1:8" ht="24.75" customHeight="1">
      <c r="A17" s="27" t="s">
        <v>158</v>
      </c>
      <c r="B17" s="12">
        <v>4656439</v>
      </c>
      <c r="C17" s="12">
        <v>41711874</v>
      </c>
      <c r="D17" s="12">
        <v>119431029</v>
      </c>
      <c r="E17" s="12">
        <v>0</v>
      </c>
      <c r="F17" s="12">
        <v>0</v>
      </c>
      <c r="G17" s="12">
        <v>7611506</v>
      </c>
      <c r="H17" s="12">
        <v>173410848</v>
      </c>
    </row>
    <row r="18" spans="1:8" ht="26.25" customHeight="1">
      <c r="A18" s="27" t="s">
        <v>159</v>
      </c>
      <c r="B18" s="12">
        <v>643781</v>
      </c>
      <c r="C18" s="12">
        <v>164410890</v>
      </c>
      <c r="D18" s="12">
        <v>19400603</v>
      </c>
      <c r="E18" s="12">
        <v>0</v>
      </c>
      <c r="F18" s="12">
        <v>0</v>
      </c>
      <c r="G18" s="12">
        <v>14182494</v>
      </c>
      <c r="H18" s="12">
        <v>198637768</v>
      </c>
    </row>
  </sheetData>
  <sheetProtection/>
  <mergeCells count="2">
    <mergeCell ref="A2:H2"/>
    <mergeCell ref="D3:H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2020-07-06T09:27:12Z</cp:lastPrinted>
  <dcterms:created xsi:type="dcterms:W3CDTF">2010-05-29T08:47:41Z</dcterms:created>
  <dcterms:modified xsi:type="dcterms:W3CDTF">2020-07-06T09:39:42Z</dcterms:modified>
  <cp:category/>
  <cp:version/>
  <cp:contentType/>
  <cp:contentStatus/>
</cp:coreProperties>
</file>