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" i="1"/>
  <c r="C52"/>
  <c r="C46"/>
  <c r="C58" s="1"/>
  <c r="C38"/>
  <c r="C37"/>
  <c r="C42" s="1"/>
  <c r="C31"/>
  <c r="C26"/>
  <c r="C20"/>
  <c r="C8"/>
  <c r="C4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<sst xmlns="http://schemas.openxmlformats.org/spreadsheetml/2006/main" count="111" uniqueCount="97">
  <si>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</si>
  <si>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Leveleki Közös Önkormányzati Hivatal </t>
  </si>
  <si>
    <t>02</t>
  </si>
  <si>
    <t>Feladat megnevezése</t>
  </si>
  <si>
    <t>Államigazgatási feladatok bevételei, kiadásai</t>
  </si>
  <si>
    <t>03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</si>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</sst>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8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3-07/02.03.M&#225;solat%20eredetije2018ktgvetes_levelek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C4" t="str">
            <v>Forintban!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"/>
  <sheetViews>
    <sheetView tabSelected="1" workbookViewId="0">
      <selection activeCell="C2" sqref="C2"/>
    </sheetView>
  </sheetViews>
  <sheetFormatPr defaultRowHeight="15"/>
  <cols>
    <col min="1" max="1" width="11.85546875" style="67" customWidth="1"/>
    <col min="2" max="2" width="67.85546875" style="18" customWidth="1"/>
    <col min="3" max="3" width="21.42578125" style="18" customWidth="1"/>
    <col min="4" max="256" width="9.140625" style="18"/>
    <col min="257" max="257" width="11.85546875" style="18" customWidth="1"/>
    <col min="258" max="258" width="67.85546875" style="18" customWidth="1"/>
    <col min="259" max="259" width="21.42578125" style="18" customWidth="1"/>
    <col min="260" max="512" width="9.140625" style="18"/>
    <col min="513" max="513" width="11.85546875" style="18" customWidth="1"/>
    <col min="514" max="514" width="67.85546875" style="18" customWidth="1"/>
    <col min="515" max="515" width="21.42578125" style="18" customWidth="1"/>
    <col min="516" max="768" width="9.140625" style="18"/>
    <col min="769" max="769" width="11.85546875" style="18" customWidth="1"/>
    <col min="770" max="770" width="67.85546875" style="18" customWidth="1"/>
    <col min="771" max="771" width="21.42578125" style="18" customWidth="1"/>
    <col min="772" max="1024" width="9.140625" style="18"/>
    <col min="1025" max="1025" width="11.85546875" style="18" customWidth="1"/>
    <col min="1026" max="1026" width="67.85546875" style="18" customWidth="1"/>
    <col min="1027" max="1027" width="21.42578125" style="18" customWidth="1"/>
    <col min="1028" max="1280" width="9.140625" style="18"/>
    <col min="1281" max="1281" width="11.85546875" style="18" customWidth="1"/>
    <col min="1282" max="1282" width="67.85546875" style="18" customWidth="1"/>
    <col min="1283" max="1283" width="21.42578125" style="18" customWidth="1"/>
    <col min="1284" max="1536" width="9.140625" style="18"/>
    <col min="1537" max="1537" width="11.85546875" style="18" customWidth="1"/>
    <col min="1538" max="1538" width="67.85546875" style="18" customWidth="1"/>
    <col min="1539" max="1539" width="21.42578125" style="18" customWidth="1"/>
    <col min="1540" max="1792" width="9.140625" style="18"/>
    <col min="1793" max="1793" width="11.85546875" style="18" customWidth="1"/>
    <col min="1794" max="1794" width="67.85546875" style="18" customWidth="1"/>
    <col min="1795" max="1795" width="21.42578125" style="18" customWidth="1"/>
    <col min="1796" max="2048" width="9.140625" style="18"/>
    <col min="2049" max="2049" width="11.85546875" style="18" customWidth="1"/>
    <col min="2050" max="2050" width="67.85546875" style="18" customWidth="1"/>
    <col min="2051" max="2051" width="21.42578125" style="18" customWidth="1"/>
    <col min="2052" max="2304" width="9.140625" style="18"/>
    <col min="2305" max="2305" width="11.85546875" style="18" customWidth="1"/>
    <col min="2306" max="2306" width="67.85546875" style="18" customWidth="1"/>
    <col min="2307" max="2307" width="21.42578125" style="18" customWidth="1"/>
    <col min="2308" max="2560" width="9.140625" style="18"/>
    <col min="2561" max="2561" width="11.85546875" style="18" customWidth="1"/>
    <col min="2562" max="2562" width="67.85546875" style="18" customWidth="1"/>
    <col min="2563" max="2563" width="21.42578125" style="18" customWidth="1"/>
    <col min="2564" max="2816" width="9.140625" style="18"/>
    <col min="2817" max="2817" width="11.85546875" style="18" customWidth="1"/>
    <col min="2818" max="2818" width="67.85546875" style="18" customWidth="1"/>
    <col min="2819" max="2819" width="21.42578125" style="18" customWidth="1"/>
    <col min="2820" max="3072" width="9.140625" style="18"/>
    <col min="3073" max="3073" width="11.85546875" style="18" customWidth="1"/>
    <col min="3074" max="3074" width="67.85546875" style="18" customWidth="1"/>
    <col min="3075" max="3075" width="21.42578125" style="18" customWidth="1"/>
    <col min="3076" max="3328" width="9.140625" style="18"/>
    <col min="3329" max="3329" width="11.85546875" style="18" customWidth="1"/>
    <col min="3330" max="3330" width="67.85546875" style="18" customWidth="1"/>
    <col min="3331" max="3331" width="21.42578125" style="18" customWidth="1"/>
    <col min="3332" max="3584" width="9.140625" style="18"/>
    <col min="3585" max="3585" width="11.85546875" style="18" customWidth="1"/>
    <col min="3586" max="3586" width="67.85546875" style="18" customWidth="1"/>
    <col min="3587" max="3587" width="21.42578125" style="18" customWidth="1"/>
    <col min="3588" max="3840" width="9.140625" style="18"/>
    <col min="3841" max="3841" width="11.85546875" style="18" customWidth="1"/>
    <col min="3842" max="3842" width="67.85546875" style="18" customWidth="1"/>
    <col min="3843" max="3843" width="21.42578125" style="18" customWidth="1"/>
    <col min="3844" max="4096" width="9.140625" style="18"/>
    <col min="4097" max="4097" width="11.85546875" style="18" customWidth="1"/>
    <col min="4098" max="4098" width="67.85546875" style="18" customWidth="1"/>
    <col min="4099" max="4099" width="21.42578125" style="18" customWidth="1"/>
    <col min="4100" max="4352" width="9.140625" style="18"/>
    <col min="4353" max="4353" width="11.85546875" style="18" customWidth="1"/>
    <col min="4354" max="4354" width="67.85546875" style="18" customWidth="1"/>
    <col min="4355" max="4355" width="21.42578125" style="18" customWidth="1"/>
    <col min="4356" max="4608" width="9.140625" style="18"/>
    <col min="4609" max="4609" width="11.85546875" style="18" customWidth="1"/>
    <col min="4610" max="4610" width="67.85546875" style="18" customWidth="1"/>
    <col min="4611" max="4611" width="21.42578125" style="18" customWidth="1"/>
    <col min="4612" max="4864" width="9.140625" style="18"/>
    <col min="4865" max="4865" width="11.85546875" style="18" customWidth="1"/>
    <col min="4866" max="4866" width="67.85546875" style="18" customWidth="1"/>
    <col min="4867" max="4867" width="21.42578125" style="18" customWidth="1"/>
    <col min="4868" max="5120" width="9.140625" style="18"/>
    <col min="5121" max="5121" width="11.85546875" style="18" customWidth="1"/>
    <col min="5122" max="5122" width="67.85546875" style="18" customWidth="1"/>
    <col min="5123" max="5123" width="21.42578125" style="18" customWidth="1"/>
    <col min="5124" max="5376" width="9.140625" style="18"/>
    <col min="5377" max="5377" width="11.85546875" style="18" customWidth="1"/>
    <col min="5378" max="5378" width="67.85546875" style="18" customWidth="1"/>
    <col min="5379" max="5379" width="21.42578125" style="18" customWidth="1"/>
    <col min="5380" max="5632" width="9.140625" style="18"/>
    <col min="5633" max="5633" width="11.85546875" style="18" customWidth="1"/>
    <col min="5634" max="5634" width="67.85546875" style="18" customWidth="1"/>
    <col min="5635" max="5635" width="21.42578125" style="18" customWidth="1"/>
    <col min="5636" max="5888" width="9.140625" style="18"/>
    <col min="5889" max="5889" width="11.85546875" style="18" customWidth="1"/>
    <col min="5890" max="5890" width="67.85546875" style="18" customWidth="1"/>
    <col min="5891" max="5891" width="21.42578125" style="18" customWidth="1"/>
    <col min="5892" max="6144" width="9.140625" style="18"/>
    <col min="6145" max="6145" width="11.85546875" style="18" customWidth="1"/>
    <col min="6146" max="6146" width="67.85546875" style="18" customWidth="1"/>
    <col min="6147" max="6147" width="21.42578125" style="18" customWidth="1"/>
    <col min="6148" max="6400" width="9.140625" style="18"/>
    <col min="6401" max="6401" width="11.85546875" style="18" customWidth="1"/>
    <col min="6402" max="6402" width="67.85546875" style="18" customWidth="1"/>
    <col min="6403" max="6403" width="21.42578125" style="18" customWidth="1"/>
    <col min="6404" max="6656" width="9.140625" style="18"/>
    <col min="6657" max="6657" width="11.85546875" style="18" customWidth="1"/>
    <col min="6658" max="6658" width="67.85546875" style="18" customWidth="1"/>
    <col min="6659" max="6659" width="21.42578125" style="18" customWidth="1"/>
    <col min="6660" max="6912" width="9.140625" style="18"/>
    <col min="6913" max="6913" width="11.85546875" style="18" customWidth="1"/>
    <col min="6914" max="6914" width="67.85546875" style="18" customWidth="1"/>
    <col min="6915" max="6915" width="21.42578125" style="18" customWidth="1"/>
    <col min="6916" max="7168" width="9.140625" style="18"/>
    <col min="7169" max="7169" width="11.85546875" style="18" customWidth="1"/>
    <col min="7170" max="7170" width="67.85546875" style="18" customWidth="1"/>
    <col min="7171" max="7171" width="21.42578125" style="18" customWidth="1"/>
    <col min="7172" max="7424" width="9.140625" style="18"/>
    <col min="7425" max="7425" width="11.85546875" style="18" customWidth="1"/>
    <col min="7426" max="7426" width="67.85546875" style="18" customWidth="1"/>
    <col min="7427" max="7427" width="21.42578125" style="18" customWidth="1"/>
    <col min="7428" max="7680" width="9.140625" style="18"/>
    <col min="7681" max="7681" width="11.85546875" style="18" customWidth="1"/>
    <col min="7682" max="7682" width="67.85546875" style="18" customWidth="1"/>
    <col min="7683" max="7683" width="21.42578125" style="18" customWidth="1"/>
    <col min="7684" max="7936" width="9.140625" style="18"/>
    <col min="7937" max="7937" width="11.85546875" style="18" customWidth="1"/>
    <col min="7938" max="7938" width="67.85546875" style="18" customWidth="1"/>
    <col min="7939" max="7939" width="21.42578125" style="18" customWidth="1"/>
    <col min="7940" max="8192" width="9.140625" style="18"/>
    <col min="8193" max="8193" width="11.85546875" style="18" customWidth="1"/>
    <col min="8194" max="8194" width="67.85546875" style="18" customWidth="1"/>
    <col min="8195" max="8195" width="21.42578125" style="18" customWidth="1"/>
    <col min="8196" max="8448" width="9.140625" style="18"/>
    <col min="8449" max="8449" width="11.85546875" style="18" customWidth="1"/>
    <col min="8450" max="8450" width="67.85546875" style="18" customWidth="1"/>
    <col min="8451" max="8451" width="21.42578125" style="18" customWidth="1"/>
    <col min="8452" max="8704" width="9.140625" style="18"/>
    <col min="8705" max="8705" width="11.85546875" style="18" customWidth="1"/>
    <col min="8706" max="8706" width="67.85546875" style="18" customWidth="1"/>
    <col min="8707" max="8707" width="21.42578125" style="18" customWidth="1"/>
    <col min="8708" max="8960" width="9.140625" style="18"/>
    <col min="8961" max="8961" width="11.85546875" style="18" customWidth="1"/>
    <col min="8962" max="8962" width="67.85546875" style="18" customWidth="1"/>
    <col min="8963" max="8963" width="21.42578125" style="18" customWidth="1"/>
    <col min="8964" max="9216" width="9.140625" style="18"/>
    <col min="9217" max="9217" width="11.85546875" style="18" customWidth="1"/>
    <col min="9218" max="9218" width="67.85546875" style="18" customWidth="1"/>
    <col min="9219" max="9219" width="21.42578125" style="18" customWidth="1"/>
    <col min="9220" max="9472" width="9.140625" style="18"/>
    <col min="9473" max="9473" width="11.85546875" style="18" customWidth="1"/>
    <col min="9474" max="9474" width="67.85546875" style="18" customWidth="1"/>
    <col min="9475" max="9475" width="21.42578125" style="18" customWidth="1"/>
    <col min="9476" max="9728" width="9.140625" style="18"/>
    <col min="9729" max="9729" width="11.85546875" style="18" customWidth="1"/>
    <col min="9730" max="9730" width="67.85546875" style="18" customWidth="1"/>
    <col min="9731" max="9731" width="21.42578125" style="18" customWidth="1"/>
    <col min="9732" max="9984" width="9.140625" style="18"/>
    <col min="9985" max="9985" width="11.85546875" style="18" customWidth="1"/>
    <col min="9986" max="9986" width="67.85546875" style="18" customWidth="1"/>
    <col min="9987" max="9987" width="21.42578125" style="18" customWidth="1"/>
    <col min="9988" max="10240" width="9.140625" style="18"/>
    <col min="10241" max="10241" width="11.85546875" style="18" customWidth="1"/>
    <col min="10242" max="10242" width="67.85546875" style="18" customWidth="1"/>
    <col min="10243" max="10243" width="21.42578125" style="18" customWidth="1"/>
    <col min="10244" max="10496" width="9.140625" style="18"/>
    <col min="10497" max="10497" width="11.85546875" style="18" customWidth="1"/>
    <col min="10498" max="10498" width="67.85546875" style="18" customWidth="1"/>
    <col min="10499" max="10499" width="21.42578125" style="18" customWidth="1"/>
    <col min="10500" max="10752" width="9.140625" style="18"/>
    <col min="10753" max="10753" width="11.85546875" style="18" customWidth="1"/>
    <col min="10754" max="10754" width="67.85546875" style="18" customWidth="1"/>
    <col min="10755" max="10755" width="21.42578125" style="18" customWidth="1"/>
    <col min="10756" max="11008" width="9.140625" style="18"/>
    <col min="11009" max="11009" width="11.85546875" style="18" customWidth="1"/>
    <col min="11010" max="11010" width="67.85546875" style="18" customWidth="1"/>
    <col min="11011" max="11011" width="21.42578125" style="18" customWidth="1"/>
    <col min="11012" max="11264" width="9.140625" style="18"/>
    <col min="11265" max="11265" width="11.85546875" style="18" customWidth="1"/>
    <col min="11266" max="11266" width="67.85546875" style="18" customWidth="1"/>
    <col min="11267" max="11267" width="21.42578125" style="18" customWidth="1"/>
    <col min="11268" max="11520" width="9.140625" style="18"/>
    <col min="11521" max="11521" width="11.85546875" style="18" customWidth="1"/>
    <col min="11522" max="11522" width="67.85546875" style="18" customWidth="1"/>
    <col min="11523" max="11523" width="21.42578125" style="18" customWidth="1"/>
    <col min="11524" max="11776" width="9.140625" style="18"/>
    <col min="11777" max="11777" width="11.85546875" style="18" customWidth="1"/>
    <col min="11778" max="11778" width="67.85546875" style="18" customWidth="1"/>
    <col min="11779" max="11779" width="21.42578125" style="18" customWidth="1"/>
    <col min="11780" max="12032" width="9.140625" style="18"/>
    <col min="12033" max="12033" width="11.85546875" style="18" customWidth="1"/>
    <col min="12034" max="12034" width="67.85546875" style="18" customWidth="1"/>
    <col min="12035" max="12035" width="21.42578125" style="18" customWidth="1"/>
    <col min="12036" max="12288" width="9.140625" style="18"/>
    <col min="12289" max="12289" width="11.85546875" style="18" customWidth="1"/>
    <col min="12290" max="12290" width="67.85546875" style="18" customWidth="1"/>
    <col min="12291" max="12291" width="21.42578125" style="18" customWidth="1"/>
    <col min="12292" max="12544" width="9.140625" style="18"/>
    <col min="12545" max="12545" width="11.85546875" style="18" customWidth="1"/>
    <col min="12546" max="12546" width="67.85546875" style="18" customWidth="1"/>
    <col min="12547" max="12547" width="21.42578125" style="18" customWidth="1"/>
    <col min="12548" max="12800" width="9.140625" style="18"/>
    <col min="12801" max="12801" width="11.85546875" style="18" customWidth="1"/>
    <col min="12802" max="12802" width="67.85546875" style="18" customWidth="1"/>
    <col min="12803" max="12803" width="21.42578125" style="18" customWidth="1"/>
    <col min="12804" max="13056" width="9.140625" style="18"/>
    <col min="13057" max="13057" width="11.85546875" style="18" customWidth="1"/>
    <col min="13058" max="13058" width="67.85546875" style="18" customWidth="1"/>
    <col min="13059" max="13059" width="21.42578125" style="18" customWidth="1"/>
    <col min="13060" max="13312" width="9.140625" style="18"/>
    <col min="13313" max="13313" width="11.85546875" style="18" customWidth="1"/>
    <col min="13314" max="13314" width="67.85546875" style="18" customWidth="1"/>
    <col min="13315" max="13315" width="21.42578125" style="18" customWidth="1"/>
    <col min="13316" max="13568" width="9.140625" style="18"/>
    <col min="13569" max="13569" width="11.85546875" style="18" customWidth="1"/>
    <col min="13570" max="13570" width="67.85546875" style="18" customWidth="1"/>
    <col min="13571" max="13571" width="21.42578125" style="18" customWidth="1"/>
    <col min="13572" max="13824" width="9.140625" style="18"/>
    <col min="13825" max="13825" width="11.85546875" style="18" customWidth="1"/>
    <col min="13826" max="13826" width="67.85546875" style="18" customWidth="1"/>
    <col min="13827" max="13827" width="21.42578125" style="18" customWidth="1"/>
    <col min="13828" max="14080" width="9.140625" style="18"/>
    <col min="14081" max="14081" width="11.85546875" style="18" customWidth="1"/>
    <col min="14082" max="14082" width="67.85546875" style="18" customWidth="1"/>
    <col min="14083" max="14083" width="21.42578125" style="18" customWidth="1"/>
    <col min="14084" max="14336" width="9.140625" style="18"/>
    <col min="14337" max="14337" width="11.85546875" style="18" customWidth="1"/>
    <col min="14338" max="14338" width="67.85546875" style="18" customWidth="1"/>
    <col min="14339" max="14339" width="21.42578125" style="18" customWidth="1"/>
    <col min="14340" max="14592" width="9.140625" style="18"/>
    <col min="14593" max="14593" width="11.85546875" style="18" customWidth="1"/>
    <col min="14594" max="14594" width="67.85546875" style="18" customWidth="1"/>
    <col min="14595" max="14595" width="21.42578125" style="18" customWidth="1"/>
    <col min="14596" max="14848" width="9.140625" style="18"/>
    <col min="14849" max="14849" width="11.85546875" style="18" customWidth="1"/>
    <col min="14850" max="14850" width="67.85546875" style="18" customWidth="1"/>
    <col min="14851" max="14851" width="21.42578125" style="18" customWidth="1"/>
    <col min="14852" max="15104" width="9.140625" style="18"/>
    <col min="15105" max="15105" width="11.85546875" style="18" customWidth="1"/>
    <col min="15106" max="15106" width="67.85546875" style="18" customWidth="1"/>
    <col min="15107" max="15107" width="21.42578125" style="18" customWidth="1"/>
    <col min="15108" max="15360" width="9.140625" style="18"/>
    <col min="15361" max="15361" width="11.85546875" style="18" customWidth="1"/>
    <col min="15362" max="15362" width="67.85546875" style="18" customWidth="1"/>
    <col min="15363" max="15363" width="21.42578125" style="18" customWidth="1"/>
    <col min="15364" max="15616" width="9.140625" style="18"/>
    <col min="15617" max="15617" width="11.85546875" style="18" customWidth="1"/>
    <col min="15618" max="15618" width="67.85546875" style="18" customWidth="1"/>
    <col min="15619" max="15619" width="21.42578125" style="18" customWidth="1"/>
    <col min="15620" max="15872" width="9.140625" style="18"/>
    <col min="15873" max="15873" width="11.85546875" style="18" customWidth="1"/>
    <col min="15874" max="15874" width="67.85546875" style="18" customWidth="1"/>
    <col min="15875" max="15875" width="21.42578125" style="18" customWidth="1"/>
    <col min="15876" max="16128" width="9.140625" style="18"/>
    <col min="16129" max="16129" width="11.85546875" style="18" customWidth="1"/>
    <col min="16130" max="16130" width="67.85546875" style="18" customWidth="1"/>
    <col min="16131" max="16131" width="21.42578125" style="18" customWidth="1"/>
    <col min="16132" max="16384" width="9.140625" style="18"/>
  </cols>
  <sheetData>
    <row r="1" spans="1:3" s="4" customFormat="1" ht="21" customHeight="1" thickBot="1">
      <c r="A1" s="1"/>
      <c r="B1" s="2"/>
      <c r="C1" s="3" t="str">
        <f>+CONCATENATE("9.2.3. melléklet a 3/",LEFT([1]ÖSSZEFÜGGÉSEK!A5,4),". (III.08.) önkormányzati rendelethez")</f>
        <v>9.2.3. melléklet a 3/2018. (III.08.) önkormányzati rendelethez</v>
      </c>
    </row>
    <row r="2" spans="1:3" s="8" customFormat="1" ht="25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tr">
        <f>'[1]9.2.2. sz.  mell'!C4</f>
        <v>Forintban!</v>
      </c>
    </row>
    <row r="5" spans="1:3" ht="15.75" thickBot="1">
      <c r="A5" s="15" t="s">
        <v>6</v>
      </c>
      <c r="B5" s="16" t="s">
        <v>7</v>
      </c>
      <c r="C5" s="17" t="s">
        <v>8</v>
      </c>
    </row>
    <row r="6" spans="1:3" s="22" customFormat="1" ht="12.95" customHeight="1" thickBot="1">
      <c r="A6" s="19"/>
      <c r="B6" s="20" t="s">
        <v>9</v>
      </c>
      <c r="C6" s="21" t="s">
        <v>10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SUM(C9:C19)</f>
        <v>80000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>
        <v>80000</v>
      </c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>
      <c r="A18" s="32" t="s">
        <v>32</v>
      </c>
      <c r="B18" s="33" t="s">
        <v>33</v>
      </c>
      <c r="C18" s="38"/>
    </row>
    <row r="19" spans="1:3" s="37" customFormat="1" ht="12" customHeight="1" thickBot="1">
      <c r="A19" s="32" t="s">
        <v>34</v>
      </c>
      <c r="B19" s="35" t="s">
        <v>35</v>
      </c>
      <c r="C19" s="38"/>
    </row>
    <row r="20" spans="1:3" s="28" customFormat="1" ht="12" customHeight="1" thickBot="1">
      <c r="A20" s="19" t="s">
        <v>36</v>
      </c>
      <c r="B20" s="26" t="s">
        <v>37</v>
      </c>
      <c r="C20" s="27">
        <f>SUM(C21:C23)</f>
        <v>0</v>
      </c>
    </row>
    <row r="21" spans="1:3" s="37" customFormat="1" ht="12" customHeight="1">
      <c r="A21" s="32" t="s">
        <v>38</v>
      </c>
      <c r="B21" s="39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>
      <c r="A23" s="32" t="s">
        <v>42</v>
      </c>
      <c r="B23" s="33" t="s">
        <v>43</v>
      </c>
      <c r="C23" s="34"/>
    </row>
    <row r="24" spans="1:3" s="37" customFormat="1" ht="12" customHeight="1" thickBot="1">
      <c r="A24" s="32" t="s">
        <v>44</v>
      </c>
      <c r="B24" s="33" t="s">
        <v>45</v>
      </c>
      <c r="C24" s="34"/>
    </row>
    <row r="25" spans="1:3" s="37" customFormat="1" ht="12" customHeight="1" thickBot="1">
      <c r="A25" s="40" t="s">
        <v>46</v>
      </c>
      <c r="B25" s="41" t="s">
        <v>47</v>
      </c>
      <c r="C25" s="42"/>
    </row>
    <row r="26" spans="1:3" s="37" customFormat="1" ht="12" customHeight="1" thickBot="1">
      <c r="A26" s="40" t="s">
        <v>48</v>
      </c>
      <c r="B26" s="41" t="s">
        <v>49</v>
      </c>
      <c r="C26" s="27">
        <f>+C27+C28+C29</f>
        <v>0</v>
      </c>
    </row>
    <row r="27" spans="1:3" s="37" customFormat="1" ht="12" customHeight="1">
      <c r="A27" s="43" t="s">
        <v>50</v>
      </c>
      <c r="B27" s="44" t="s">
        <v>51</v>
      </c>
      <c r="C27" s="45"/>
    </row>
    <row r="28" spans="1:3" s="37" customFormat="1" ht="12" customHeight="1">
      <c r="A28" s="43" t="s">
        <v>52</v>
      </c>
      <c r="B28" s="44" t="s">
        <v>41</v>
      </c>
      <c r="C28" s="34"/>
    </row>
    <row r="29" spans="1:3" s="37" customFormat="1" ht="12" customHeight="1">
      <c r="A29" s="43" t="s">
        <v>53</v>
      </c>
      <c r="B29" s="46" t="s">
        <v>54</v>
      </c>
      <c r="C29" s="34"/>
    </row>
    <row r="30" spans="1:3" s="37" customFormat="1" ht="12" customHeight="1" thickBot="1">
      <c r="A30" s="32" t="s">
        <v>55</v>
      </c>
      <c r="B30" s="47" t="s">
        <v>56</v>
      </c>
      <c r="C30" s="48"/>
    </row>
    <row r="31" spans="1:3" s="37" customFormat="1" ht="12" customHeight="1" thickBot="1">
      <c r="A31" s="40" t="s">
        <v>57</v>
      </c>
      <c r="B31" s="41" t="s">
        <v>58</v>
      </c>
      <c r="C31" s="27">
        <f>+C32+C33+C34</f>
        <v>0</v>
      </c>
    </row>
    <row r="32" spans="1:3" s="37" customFormat="1" ht="12" customHeight="1">
      <c r="A32" s="43" t="s">
        <v>59</v>
      </c>
      <c r="B32" s="44" t="s">
        <v>60</v>
      </c>
      <c r="C32" s="45"/>
    </row>
    <row r="33" spans="1:3" s="37" customFormat="1" ht="12" customHeight="1">
      <c r="A33" s="43" t="s">
        <v>61</v>
      </c>
      <c r="B33" s="46" t="s">
        <v>62</v>
      </c>
      <c r="C33" s="49"/>
    </row>
    <row r="34" spans="1:3" s="37" customFormat="1" ht="12" customHeight="1" thickBot="1">
      <c r="A34" s="32" t="s">
        <v>63</v>
      </c>
      <c r="B34" s="47" t="s">
        <v>64</v>
      </c>
      <c r="C34" s="48"/>
    </row>
    <row r="35" spans="1:3" s="28" customFormat="1" ht="12" customHeight="1" thickBot="1">
      <c r="A35" s="40" t="s">
        <v>65</v>
      </c>
      <c r="B35" s="41" t="s">
        <v>66</v>
      </c>
      <c r="C35" s="42"/>
    </row>
    <row r="36" spans="1:3" s="28" customFormat="1" ht="12" customHeight="1" thickBot="1">
      <c r="A36" s="40" t="s">
        <v>67</v>
      </c>
      <c r="B36" s="41" t="s">
        <v>68</v>
      </c>
      <c r="C36" s="50"/>
    </row>
    <row r="37" spans="1:3" s="28" customFormat="1" ht="12" customHeight="1" thickBot="1">
      <c r="A37" s="19" t="s">
        <v>69</v>
      </c>
      <c r="B37" s="41" t="s">
        <v>70</v>
      </c>
      <c r="C37" s="51">
        <f>+C8+C20+C25+C26+C31+C35+C36</f>
        <v>80000</v>
      </c>
    </row>
    <row r="38" spans="1:3" s="28" customFormat="1" ht="12" customHeight="1" thickBot="1">
      <c r="A38" s="52" t="s">
        <v>71</v>
      </c>
      <c r="B38" s="41" t="s">
        <v>72</v>
      </c>
      <c r="C38" s="51">
        <f>+C39+C40+C41</f>
        <v>0</v>
      </c>
    </row>
    <row r="39" spans="1:3" s="28" customFormat="1" ht="12" customHeight="1">
      <c r="A39" s="43" t="s">
        <v>73</v>
      </c>
      <c r="B39" s="44" t="s">
        <v>74</v>
      </c>
      <c r="C39" s="45"/>
    </row>
    <row r="40" spans="1:3" s="28" customFormat="1" ht="12" customHeight="1">
      <c r="A40" s="43" t="s">
        <v>75</v>
      </c>
      <c r="B40" s="46" t="s">
        <v>76</v>
      </c>
      <c r="C40" s="49"/>
    </row>
    <row r="41" spans="1:3" s="37" customFormat="1" ht="12" customHeight="1" thickBot="1">
      <c r="A41" s="32" t="s">
        <v>77</v>
      </c>
      <c r="B41" s="47" t="s">
        <v>78</v>
      </c>
      <c r="C41" s="48"/>
    </row>
    <row r="42" spans="1:3" s="37" customFormat="1" ht="15" customHeight="1" thickBot="1">
      <c r="A42" s="52" t="s">
        <v>79</v>
      </c>
      <c r="B42" s="53" t="s">
        <v>80</v>
      </c>
      <c r="C42" s="54">
        <f>+C37+C38</f>
        <v>80000</v>
      </c>
    </row>
    <row r="43" spans="1:3" s="37" customFormat="1" ht="15" customHeight="1">
      <c r="A43" s="55"/>
      <c r="B43" s="56"/>
      <c r="C43" s="57"/>
    </row>
    <row r="44" spans="1:3" ht="15.75" thickBot="1">
      <c r="A44" s="58"/>
      <c r="B44" s="59"/>
      <c r="C44" s="60"/>
    </row>
    <row r="45" spans="1:3" s="22" customFormat="1" ht="16.5" customHeight="1" thickBot="1">
      <c r="A45" s="61"/>
      <c r="B45" s="62" t="s">
        <v>81</v>
      </c>
      <c r="C45" s="54"/>
    </row>
    <row r="46" spans="1:3" s="63" customFormat="1" ht="12" customHeight="1" thickBot="1">
      <c r="A46" s="40" t="s">
        <v>12</v>
      </c>
      <c r="B46" s="41" t="s">
        <v>82</v>
      </c>
      <c r="C46" s="27">
        <f>SUM(C47:C51)</f>
        <v>6885865</v>
      </c>
    </row>
    <row r="47" spans="1:3" ht="12" customHeight="1">
      <c r="A47" s="32" t="s">
        <v>14</v>
      </c>
      <c r="B47" s="39" t="s">
        <v>83</v>
      </c>
      <c r="C47" s="45">
        <v>5845874</v>
      </c>
    </row>
    <row r="48" spans="1:3" ht="12" customHeight="1">
      <c r="A48" s="32" t="s">
        <v>16</v>
      </c>
      <c r="B48" s="33" t="s">
        <v>84</v>
      </c>
      <c r="C48" s="64">
        <v>1039991</v>
      </c>
    </row>
    <row r="49" spans="1:3" ht="12" customHeight="1">
      <c r="A49" s="32" t="s">
        <v>18</v>
      </c>
      <c r="B49" s="33" t="s">
        <v>85</v>
      </c>
      <c r="C49" s="64"/>
    </row>
    <row r="50" spans="1:3" ht="12" customHeight="1">
      <c r="A50" s="32" t="s">
        <v>20</v>
      </c>
      <c r="B50" s="33" t="s">
        <v>86</v>
      </c>
      <c r="C50" s="64"/>
    </row>
    <row r="51" spans="1:3" ht="12" customHeight="1" thickBot="1">
      <c r="A51" s="32" t="s">
        <v>22</v>
      </c>
      <c r="B51" s="33" t="s">
        <v>87</v>
      </c>
      <c r="C51" s="64"/>
    </row>
    <row r="52" spans="1:3" ht="12" customHeight="1" thickBot="1">
      <c r="A52" s="40" t="s">
        <v>36</v>
      </c>
      <c r="B52" s="41" t="s">
        <v>88</v>
      </c>
      <c r="C52" s="27">
        <f>SUM(C53:C55)</f>
        <v>0</v>
      </c>
    </row>
    <row r="53" spans="1:3" s="63" customFormat="1" ht="12" customHeight="1">
      <c r="A53" s="32" t="s">
        <v>38</v>
      </c>
      <c r="B53" s="39" t="s">
        <v>89</v>
      </c>
      <c r="C53" s="45"/>
    </row>
    <row r="54" spans="1:3" ht="12" customHeight="1">
      <c r="A54" s="32" t="s">
        <v>40</v>
      </c>
      <c r="B54" s="33" t="s">
        <v>90</v>
      </c>
      <c r="C54" s="64"/>
    </row>
    <row r="55" spans="1:3" ht="12" customHeight="1">
      <c r="A55" s="32" t="s">
        <v>42</v>
      </c>
      <c r="B55" s="33" t="s">
        <v>91</v>
      </c>
      <c r="C55" s="64"/>
    </row>
    <row r="56" spans="1:3" ht="12" customHeight="1" thickBot="1">
      <c r="A56" s="32" t="s">
        <v>44</v>
      </c>
      <c r="B56" s="33" t="s">
        <v>92</v>
      </c>
      <c r="C56" s="64"/>
    </row>
    <row r="57" spans="1:3" ht="15" customHeight="1" thickBot="1">
      <c r="A57" s="40" t="s">
        <v>46</v>
      </c>
      <c r="B57" s="41" t="s">
        <v>93</v>
      </c>
      <c r="C57" s="42"/>
    </row>
    <row r="58" spans="1:3" ht="15.75" thickBot="1">
      <c r="A58" s="40" t="s">
        <v>48</v>
      </c>
      <c r="B58" s="65" t="s">
        <v>94</v>
      </c>
      <c r="C58" s="66">
        <f>+C46+C52+C57</f>
        <v>6885865</v>
      </c>
    </row>
    <row r="59" spans="1:3" ht="15" customHeight="1" thickBot="1">
      <c r="C59" s="68"/>
    </row>
    <row r="60" spans="1:3" ht="14.25" customHeight="1" thickBot="1">
      <c r="A60" s="69" t="s">
        <v>95</v>
      </c>
      <c r="B60" s="70"/>
      <c r="C60" s="71"/>
    </row>
    <row r="61" spans="1:3" ht="15.75" thickBot="1">
      <c r="A61" s="69" t="s">
        <v>96</v>
      </c>
      <c r="B61" s="70"/>
      <c r="C61" s="7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2018-03-08T08:25:02Z</dcterms:modified>
</cp:coreProperties>
</file>