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'Munka1'!$A$1:$E$51</definedName>
  </definedNames>
  <calcPr fullCalcOnLoad="1"/>
</workbook>
</file>

<file path=xl/sharedStrings.xml><?xml version="1.0" encoding="utf-8"?>
<sst xmlns="http://schemas.openxmlformats.org/spreadsheetml/2006/main" count="44" uniqueCount="44">
  <si>
    <t>A mérlegtételek eszközök- és forráscsoportjai</t>
  </si>
  <si>
    <t>Összesen</t>
  </si>
  <si>
    <t>Ezen belül</t>
  </si>
  <si>
    <t>Törzsvagyon</t>
  </si>
  <si>
    <t>Korlátozottan forgalomképes</t>
  </si>
  <si>
    <t>Forgalom-képtelen</t>
  </si>
  <si>
    <t>Adatok eFt-ban</t>
  </si>
  <si>
    <t>1. Ingatlanok és kapcs. vagyoni ért. jogok</t>
  </si>
  <si>
    <t>3. Járművek</t>
  </si>
  <si>
    <t>2. Gépek berendezések és felszerelések</t>
  </si>
  <si>
    <t>4. Beruházások, felújítások</t>
  </si>
  <si>
    <t>III. Befektetett pénzügyi eszközök</t>
  </si>
  <si>
    <t xml:space="preserve">  I. Immateriális javak</t>
  </si>
  <si>
    <t xml:space="preserve"> II. Tárgyi eszközök</t>
  </si>
  <si>
    <t>1. Egyéb tartós részesedés</t>
  </si>
  <si>
    <t>IV. Üzemeltetésre, kezelésre átadott eszközök</t>
  </si>
  <si>
    <t xml:space="preserve">  I. Készletek</t>
  </si>
  <si>
    <t xml:space="preserve"> II. Követelések</t>
  </si>
  <si>
    <t>D. SAJÁT TŐKE ÖSSZESEN</t>
  </si>
  <si>
    <t xml:space="preserve"> I. Költségvetési tartalékok</t>
  </si>
  <si>
    <t>II. Vállalkozási tartalékok</t>
  </si>
  <si>
    <t>E. TARTALÉKOK ÖSSZESEN</t>
  </si>
  <si>
    <t>Nullára leírt eszközök állománya</t>
  </si>
  <si>
    <t xml:space="preserve"> - ebből használatban lévő eszközök</t>
  </si>
  <si>
    <t>V a g y o n k i m u t a t á s</t>
  </si>
  <si>
    <t>Nettó érték</t>
  </si>
  <si>
    <t>Üzleti vagyon</t>
  </si>
  <si>
    <t xml:space="preserve">2. Tartósan adott kölcsön </t>
  </si>
  <si>
    <t>IIIl. Értékpapírok</t>
  </si>
  <si>
    <t>IV. Pénzeszközök</t>
  </si>
  <si>
    <t>V. Egyéb aktív pénzügyi elszám.</t>
  </si>
  <si>
    <t xml:space="preserve">A. BEFEKTETETT ESZKÖZÖK </t>
  </si>
  <si>
    <t xml:space="preserve">B. FORGÓESZKÖZÖK    </t>
  </si>
  <si>
    <t>I. Tartós tőke</t>
  </si>
  <si>
    <t>II. Tőkeváltozások</t>
  </si>
  <si>
    <t xml:space="preserve">III. Értékelési tartalék </t>
  </si>
  <si>
    <t xml:space="preserve">F. KÖTELEZETTSÉGEK </t>
  </si>
  <si>
    <t>I. Hosszú lejáratú kötelezettségek</t>
  </si>
  <si>
    <t>II. Rövid lejáratú kötelezettségek</t>
  </si>
  <si>
    <t>III. Egyéb passzív pénzügyi elsz.</t>
  </si>
  <si>
    <t xml:space="preserve">ESZKÖZÖK ÖSSZESEN </t>
  </si>
  <si>
    <t xml:space="preserve">FORRÁSOK ÖSSZESEN </t>
  </si>
  <si>
    <t>2013. december 31.</t>
  </si>
  <si>
    <t>15. melléklet a 6/2014. (IV. 25.)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</si>
</sst>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16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Continuous" vertical="center"/>
    </xf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2" xfId="0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0" fontId="7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 vertical="center" wrapText="1"/>
    </xf>
    <xf numFmtId="3" fontId="1" fillId="0" borderId="15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31">
      <selection activeCell="A5" sqref="A5"/>
    </sheetView>
  </sheetViews>
  <sheetFormatPr defaultColWidth="9.00390625" defaultRowHeight="12.75"/>
  <cols>
    <col min="1" max="1" width="34.50390625" style="0" customWidth="1"/>
    <col min="2" max="2" width="11.625" style="0" customWidth="1"/>
    <col min="3" max="3" width="14.375" style="0" customWidth="1"/>
    <col min="4" max="4" width="15.625" style="0" customWidth="1"/>
    <col min="5" max="5" width="16.375" style="0" customWidth="1"/>
    <col min="6" max="6" width="13.00390625" style="0" bestFit="1" customWidth="1"/>
  </cols>
  <sheetData>
    <row r="1" spans="1:6" ht="12.75">
      <c r="A1" s="34" t="s">
        <v>43</v>
      </c>
      <c r="B1" s="34"/>
      <c r="C1" s="34"/>
      <c r="D1" s="34"/>
      <c r="E1" s="34"/>
      <c r="F1" s="34"/>
    </row>
    <row r="2" spans="1:6" ht="12.75">
      <c r="A2" s="5"/>
      <c r="B2" s="5"/>
      <c r="C2" s="5"/>
      <c r="D2" s="5"/>
      <c r="E2" s="5"/>
      <c r="F2" s="5"/>
    </row>
    <row r="3" spans="1:5" s="1" customFormat="1" ht="21">
      <c r="A3" s="35" t="s">
        <v>24</v>
      </c>
      <c r="B3" s="35"/>
      <c r="C3" s="35"/>
      <c r="D3" s="35"/>
      <c r="E3" s="35"/>
    </row>
    <row r="4" spans="1:5" s="1" customFormat="1" ht="15">
      <c r="A4" s="36" t="s">
        <v>42</v>
      </c>
      <c r="B4" s="37"/>
      <c r="C4" s="37"/>
      <c r="D4" s="37"/>
      <c r="E4" s="37"/>
    </row>
    <row r="5" s="1" customFormat="1" ht="15"/>
    <row r="6" s="1" customFormat="1" ht="15"/>
    <row r="7" spans="1:5" s="1" customFormat="1" ht="15">
      <c r="A7" s="2"/>
      <c r="B7" s="3" t="s">
        <v>25</v>
      </c>
      <c r="C7" s="32" t="s">
        <v>6</v>
      </c>
      <c r="D7" s="33"/>
      <c r="E7" s="33"/>
    </row>
    <row r="8" spans="1:5" s="1" customFormat="1" ht="15" customHeight="1">
      <c r="A8" s="41" t="s">
        <v>0</v>
      </c>
      <c r="B8" s="38" t="s">
        <v>1</v>
      </c>
      <c r="C8" s="4" t="s">
        <v>2</v>
      </c>
      <c r="D8" s="4"/>
      <c r="E8" s="4"/>
    </row>
    <row r="9" spans="1:5" s="1" customFormat="1" ht="15">
      <c r="A9" s="42"/>
      <c r="B9" s="39"/>
      <c r="C9" s="31" t="s">
        <v>3</v>
      </c>
      <c r="D9" s="31"/>
      <c r="E9" s="31" t="s">
        <v>26</v>
      </c>
    </row>
    <row r="10" spans="1:5" s="1" customFormat="1" ht="15">
      <c r="A10" s="42"/>
      <c r="B10" s="39"/>
      <c r="C10" s="31"/>
      <c r="D10" s="31"/>
      <c r="E10" s="31"/>
    </row>
    <row r="11" spans="1:5" s="1" customFormat="1" ht="15">
      <c r="A11" s="42"/>
      <c r="B11" s="39"/>
      <c r="C11" s="31"/>
      <c r="D11" s="31"/>
      <c r="E11" s="31"/>
    </row>
    <row r="12" spans="1:5" s="1" customFormat="1" ht="15">
      <c r="A12" s="42"/>
      <c r="B12" s="39"/>
      <c r="C12" s="28" t="s">
        <v>5</v>
      </c>
      <c r="D12" s="28" t="s">
        <v>4</v>
      </c>
      <c r="E12" s="28"/>
    </row>
    <row r="13" spans="1:5" s="1" customFormat="1" ht="15" thickBot="1">
      <c r="A13" s="30"/>
      <c r="B13" s="40"/>
      <c r="C13" s="29"/>
      <c r="D13" s="29"/>
      <c r="E13" s="30"/>
    </row>
    <row r="14" spans="1:6" s="11" customFormat="1" ht="15" thickTop="1">
      <c r="A14" s="22" t="s">
        <v>31</v>
      </c>
      <c r="B14" s="23">
        <f>SUM(B15,B16,B23,B27)</f>
        <v>1416212</v>
      </c>
      <c r="C14" s="23">
        <f>SUM(C15,C16,C23,C27)</f>
        <v>661483</v>
      </c>
      <c r="D14" s="23">
        <f>SUM(D15,D16,D23,D27)</f>
        <v>693616</v>
      </c>
      <c r="E14" s="23">
        <f>SUM(E15,E16,E23,E27)</f>
        <v>61113</v>
      </c>
      <c r="F14" s="10">
        <f>SUM(C14:E14)</f>
        <v>1416212</v>
      </c>
    </row>
    <row r="15" spans="1:6" s="11" customFormat="1" ht="15">
      <c r="A15" s="15" t="s">
        <v>12</v>
      </c>
      <c r="B15" s="12">
        <v>6394</v>
      </c>
      <c r="C15" s="12"/>
      <c r="D15" s="12">
        <v>540</v>
      </c>
      <c r="E15" s="12">
        <v>5854</v>
      </c>
      <c r="F15" s="10"/>
    </row>
    <row r="16" spans="1:6" s="11" customFormat="1" ht="15">
      <c r="A16" s="15" t="s">
        <v>13</v>
      </c>
      <c r="B16" s="12">
        <f>SUM(B17:B22)</f>
        <v>1122201</v>
      </c>
      <c r="C16" s="12">
        <f>SUM(C17:C22)</f>
        <v>661483</v>
      </c>
      <c r="D16" s="12">
        <f>SUM(D17:D22)</f>
        <v>410963</v>
      </c>
      <c r="E16" s="12">
        <f>SUM(E17:E22)</f>
        <v>49755</v>
      </c>
      <c r="F16" s="10"/>
    </row>
    <row r="17" spans="1:6" s="25" customFormat="1" ht="15">
      <c r="A17" s="43" t="s">
        <v>7</v>
      </c>
      <c r="B17" s="44">
        <v>931328</v>
      </c>
      <c r="C17" s="44">
        <v>661483</v>
      </c>
      <c r="D17" s="44">
        <v>240609</v>
      </c>
      <c r="E17" s="44">
        <v>29236</v>
      </c>
      <c r="F17" s="10"/>
    </row>
    <row r="18" spans="1:6" s="25" customFormat="1" ht="15">
      <c r="A18" s="43"/>
      <c r="B18" s="45"/>
      <c r="C18" s="45"/>
      <c r="D18" s="45"/>
      <c r="E18" s="45"/>
      <c r="F18" s="10"/>
    </row>
    <row r="19" spans="1:6" s="25" customFormat="1" ht="15">
      <c r="A19" s="43" t="s">
        <v>9</v>
      </c>
      <c r="B19" s="44">
        <v>20456</v>
      </c>
      <c r="C19" s="44"/>
      <c r="D19" s="44"/>
      <c r="E19" s="44">
        <v>20456</v>
      </c>
      <c r="F19" s="10"/>
    </row>
    <row r="20" spans="1:6" s="25" customFormat="1" ht="15">
      <c r="A20" s="43"/>
      <c r="B20" s="45"/>
      <c r="C20" s="45"/>
      <c r="D20" s="45"/>
      <c r="E20" s="45"/>
      <c r="F20" s="10"/>
    </row>
    <row r="21" spans="1:6" s="25" customFormat="1" ht="15">
      <c r="A21" s="26" t="s">
        <v>8</v>
      </c>
      <c r="B21" s="27">
        <v>19</v>
      </c>
      <c r="C21" s="27"/>
      <c r="D21" s="27"/>
      <c r="E21" s="27">
        <v>19</v>
      </c>
      <c r="F21" s="10"/>
    </row>
    <row r="22" spans="1:6" s="25" customFormat="1" ht="15">
      <c r="A22" s="26" t="s">
        <v>10</v>
      </c>
      <c r="B22" s="27">
        <v>170398</v>
      </c>
      <c r="C22" s="27"/>
      <c r="D22" s="27">
        <v>170354</v>
      </c>
      <c r="E22" s="27">
        <v>44</v>
      </c>
      <c r="F22" s="10"/>
    </row>
    <row r="23" spans="1:6" s="11" customFormat="1" ht="15">
      <c r="A23" s="15" t="s">
        <v>11</v>
      </c>
      <c r="B23" s="12">
        <f>SUM(B24:B26)</f>
        <v>1982</v>
      </c>
      <c r="C23" s="12">
        <f>SUM(C24:C26)</f>
        <v>0</v>
      </c>
      <c r="D23" s="12">
        <f>SUM(D24:D26)</f>
        <v>1982</v>
      </c>
      <c r="E23" s="12">
        <f>SUM(E24:E26)</f>
        <v>0</v>
      </c>
      <c r="F23" s="10"/>
    </row>
    <row r="24" spans="1:6" s="25" customFormat="1" ht="13.5">
      <c r="A24" s="26" t="s">
        <v>14</v>
      </c>
      <c r="B24" s="27">
        <v>110</v>
      </c>
      <c r="C24" s="27"/>
      <c r="D24" s="27">
        <v>110</v>
      </c>
      <c r="E24" s="27"/>
      <c r="F24" s="24"/>
    </row>
    <row r="25" spans="1:6" s="25" customFormat="1" ht="13.5">
      <c r="A25" s="43" t="s">
        <v>27</v>
      </c>
      <c r="B25" s="44">
        <v>1872</v>
      </c>
      <c r="C25" s="44"/>
      <c r="D25" s="44">
        <v>1872</v>
      </c>
      <c r="E25" s="44"/>
      <c r="F25" s="24"/>
    </row>
    <row r="26" spans="1:6" s="25" customFormat="1" ht="13.5">
      <c r="A26" s="43"/>
      <c r="B26" s="45"/>
      <c r="C26" s="45"/>
      <c r="D26" s="45"/>
      <c r="E26" s="45"/>
      <c r="F26" s="24"/>
    </row>
    <row r="27" spans="1:6" s="11" customFormat="1" ht="15">
      <c r="A27" s="48" t="s">
        <v>15</v>
      </c>
      <c r="B27" s="46">
        <v>285635</v>
      </c>
      <c r="C27" s="46"/>
      <c r="D27" s="46">
        <v>280131</v>
      </c>
      <c r="E27" s="46">
        <v>5504</v>
      </c>
      <c r="F27" s="10"/>
    </row>
    <row r="28" spans="1:6" s="11" customFormat="1" ht="15">
      <c r="A28" s="48"/>
      <c r="B28" s="47"/>
      <c r="C28" s="47"/>
      <c r="D28" s="47"/>
      <c r="E28" s="47"/>
      <c r="F28" s="10"/>
    </row>
    <row r="29" spans="1:6" s="11" customFormat="1" ht="15">
      <c r="A29" s="13" t="s">
        <v>32</v>
      </c>
      <c r="B29" s="14">
        <f>SUM(B30:B34)</f>
        <v>92599</v>
      </c>
      <c r="C29" s="14">
        <f>SUM(C30:C34)</f>
        <v>92599</v>
      </c>
      <c r="D29" s="14">
        <f>SUM(D30:D34)</f>
        <v>0</v>
      </c>
      <c r="E29" s="14">
        <f>SUM(E30:E34)</f>
        <v>0</v>
      </c>
      <c r="F29" s="10"/>
    </row>
    <row r="30" spans="1:6" s="11" customFormat="1" ht="15">
      <c r="A30" s="15" t="s">
        <v>16</v>
      </c>
      <c r="B30" s="12">
        <v>0</v>
      </c>
      <c r="C30" s="12"/>
      <c r="D30" s="12"/>
      <c r="E30" s="12">
        <v>0</v>
      </c>
      <c r="F30" s="10"/>
    </row>
    <row r="31" spans="1:6" s="11" customFormat="1" ht="15">
      <c r="A31" s="15" t="s">
        <v>17</v>
      </c>
      <c r="B31" s="12">
        <v>32465</v>
      </c>
      <c r="C31" s="12">
        <v>32465</v>
      </c>
      <c r="D31" s="12"/>
      <c r="E31" s="12"/>
      <c r="F31" s="10"/>
    </row>
    <row r="32" spans="1:6" s="11" customFormat="1" ht="15">
      <c r="A32" s="15" t="s">
        <v>28</v>
      </c>
      <c r="B32" s="12">
        <v>0</v>
      </c>
      <c r="C32" s="12"/>
      <c r="D32" s="12"/>
      <c r="E32" s="12">
        <v>0</v>
      </c>
      <c r="F32" s="10"/>
    </row>
    <row r="33" spans="1:6" s="11" customFormat="1" ht="15">
      <c r="A33" s="15" t="s">
        <v>29</v>
      </c>
      <c r="B33" s="12">
        <v>58109</v>
      </c>
      <c r="C33" s="12">
        <v>58109</v>
      </c>
      <c r="D33" s="12"/>
      <c r="E33" s="12"/>
      <c r="F33" s="10"/>
    </row>
    <row r="34" spans="1:6" s="11" customFormat="1" ht="15" thickBot="1">
      <c r="A34" s="15" t="s">
        <v>30</v>
      </c>
      <c r="B34" s="12">
        <v>2025</v>
      </c>
      <c r="C34" s="12">
        <v>2025</v>
      </c>
      <c r="D34" s="12"/>
      <c r="E34" s="12"/>
      <c r="F34" s="10"/>
    </row>
    <row r="35" spans="1:6" s="7" customFormat="1" ht="15.75" thickBot="1">
      <c r="A35" s="20" t="s">
        <v>40</v>
      </c>
      <c r="B35" s="21">
        <f>SUM(B14,B29)</f>
        <v>1508811</v>
      </c>
      <c r="C35" s="21">
        <f>SUM(C14,C29)</f>
        <v>754082</v>
      </c>
      <c r="D35" s="21">
        <f>SUM(D14,D29)</f>
        <v>693616</v>
      </c>
      <c r="E35" s="21">
        <f>SUM(E14,E29)</f>
        <v>61113</v>
      </c>
      <c r="F35" s="6">
        <f>SUM(C35:E35)</f>
        <v>1508811</v>
      </c>
    </row>
    <row r="36" spans="1:6" s="11" customFormat="1" ht="15">
      <c r="A36" s="8" t="s">
        <v>18</v>
      </c>
      <c r="B36" s="9">
        <f>SUM(B37:B39)</f>
        <v>1374313</v>
      </c>
      <c r="C36" s="9">
        <f>SUM(C37:C39)</f>
        <v>740160</v>
      </c>
      <c r="D36" s="9">
        <f>SUM(D37:D39)</f>
        <v>577369</v>
      </c>
      <c r="E36" s="9">
        <f>SUM(E37:E39)</f>
        <v>56784</v>
      </c>
      <c r="F36" s="10">
        <f>SUM(C36:E36)</f>
        <v>1374313</v>
      </c>
    </row>
    <row r="37" spans="1:6" s="11" customFormat="1" ht="15">
      <c r="A37" s="8" t="s">
        <v>33</v>
      </c>
      <c r="B37" s="9">
        <v>1256013</v>
      </c>
      <c r="C37" s="9">
        <v>627775</v>
      </c>
      <c r="D37" s="9">
        <v>577369</v>
      </c>
      <c r="E37" s="9">
        <v>50869</v>
      </c>
      <c r="F37" s="10"/>
    </row>
    <row r="38" spans="1:6" s="11" customFormat="1" ht="15">
      <c r="A38" s="8" t="s">
        <v>34</v>
      </c>
      <c r="B38" s="9">
        <v>118300</v>
      </c>
      <c r="C38" s="9">
        <v>112385</v>
      </c>
      <c r="D38" s="9"/>
      <c r="E38" s="9">
        <v>5915</v>
      </c>
      <c r="F38" s="10"/>
    </row>
    <row r="39" spans="1:6" s="11" customFormat="1" ht="15">
      <c r="A39" s="8" t="s">
        <v>35</v>
      </c>
      <c r="B39" s="9">
        <v>0</v>
      </c>
      <c r="C39" s="9"/>
      <c r="D39" s="9"/>
      <c r="E39" s="9"/>
      <c r="F39" s="10"/>
    </row>
    <row r="40" spans="1:6" s="11" customFormat="1" ht="15">
      <c r="A40" s="16" t="s">
        <v>21</v>
      </c>
      <c r="B40" s="12">
        <f>SUM(B41:B42)</f>
        <v>59252</v>
      </c>
      <c r="C40" s="12">
        <f>SUM(C41:C42)</f>
        <v>59252</v>
      </c>
      <c r="D40" s="12">
        <f>SUM(D41:D42)</f>
        <v>0</v>
      </c>
      <c r="E40" s="12">
        <f>SUM(E41:E42)</f>
        <v>0</v>
      </c>
      <c r="F40" s="10">
        <f>SUM(C40:E40)</f>
        <v>59252</v>
      </c>
    </row>
    <row r="41" spans="1:6" s="11" customFormat="1" ht="15">
      <c r="A41" s="15" t="s">
        <v>19</v>
      </c>
      <c r="B41" s="12">
        <v>59252</v>
      </c>
      <c r="C41" s="12">
        <v>59252</v>
      </c>
      <c r="D41" s="12"/>
      <c r="E41" s="12"/>
      <c r="F41" s="10"/>
    </row>
    <row r="42" spans="1:6" s="11" customFormat="1" ht="15">
      <c r="A42" s="15" t="s">
        <v>20</v>
      </c>
      <c r="B42" s="12">
        <v>0</v>
      </c>
      <c r="C42" s="12"/>
      <c r="D42" s="12"/>
      <c r="E42" s="12"/>
      <c r="F42" s="10"/>
    </row>
    <row r="43" spans="1:6" s="11" customFormat="1" ht="15">
      <c r="A43" s="15" t="s">
        <v>36</v>
      </c>
      <c r="B43" s="12">
        <f>SUM(B44:B47)</f>
        <v>75246</v>
      </c>
      <c r="C43" s="12">
        <f>SUM(C44:C47)</f>
        <v>75246</v>
      </c>
      <c r="D43" s="12">
        <f>SUM(D44:D47)</f>
        <v>0</v>
      </c>
      <c r="E43" s="12">
        <f>SUM(E44:E47)</f>
        <v>0</v>
      </c>
      <c r="F43" s="10">
        <f>SUM(C43:E43)</f>
        <v>75246</v>
      </c>
    </row>
    <row r="44" spans="1:6" s="11" customFormat="1" ht="15">
      <c r="A44" s="15" t="s">
        <v>37</v>
      </c>
      <c r="B44" s="12">
        <v>0</v>
      </c>
      <c r="C44" s="12"/>
      <c r="D44" s="12"/>
      <c r="E44" s="12"/>
      <c r="F44" s="10"/>
    </row>
    <row r="45" spans="1:6" s="11" customFormat="1" ht="15">
      <c r="A45" s="48" t="s">
        <v>38</v>
      </c>
      <c r="B45" s="46">
        <v>74364</v>
      </c>
      <c r="C45" s="46">
        <v>74364</v>
      </c>
      <c r="D45" s="46"/>
      <c r="E45" s="46"/>
      <c r="F45" s="10"/>
    </row>
    <row r="46" spans="1:6" s="11" customFormat="1" ht="15">
      <c r="A46" s="48"/>
      <c r="B46" s="47"/>
      <c r="C46" s="47"/>
      <c r="D46" s="47"/>
      <c r="E46" s="47"/>
      <c r="F46" s="10"/>
    </row>
    <row r="47" spans="1:6" s="11" customFormat="1" ht="15" thickBot="1">
      <c r="A47" s="17" t="s">
        <v>39</v>
      </c>
      <c r="B47" s="18">
        <v>882</v>
      </c>
      <c r="C47" s="18">
        <v>882</v>
      </c>
      <c r="D47" s="18"/>
      <c r="E47" s="18"/>
      <c r="F47" s="10"/>
    </row>
    <row r="48" spans="1:6" s="7" customFormat="1" ht="15.75" thickBot="1">
      <c r="A48" s="20" t="s">
        <v>41</v>
      </c>
      <c r="B48" s="21">
        <f>SUM(B36,B40,B43)</f>
        <v>1508811</v>
      </c>
      <c r="C48" s="21">
        <f>SUM(C36,C40,C43)</f>
        <v>874658</v>
      </c>
      <c r="D48" s="21">
        <f>SUM(D36,D40,D43)</f>
        <v>577369</v>
      </c>
      <c r="E48" s="21">
        <f>SUM(E36,E40,E43)</f>
        <v>56784</v>
      </c>
      <c r="F48" s="6">
        <f>SUM(C48:E48)</f>
        <v>1508811</v>
      </c>
    </row>
    <row r="49" spans="1:6" s="11" customFormat="1" ht="15">
      <c r="A49" s="19" t="s">
        <v>22</v>
      </c>
      <c r="B49" s="9">
        <v>39092</v>
      </c>
      <c r="C49" s="9"/>
      <c r="D49" s="9"/>
      <c r="E49" s="9"/>
      <c r="F49" s="10"/>
    </row>
    <row r="50" spans="1:6" s="11" customFormat="1" ht="15">
      <c r="A50" s="48" t="s">
        <v>23</v>
      </c>
      <c r="B50" s="46">
        <v>39092</v>
      </c>
      <c r="C50" s="46"/>
      <c r="D50" s="46"/>
      <c r="E50" s="46"/>
      <c r="F50" s="10"/>
    </row>
    <row r="51" spans="1:6" s="11" customFormat="1" ht="15">
      <c r="A51" s="48"/>
      <c r="B51" s="47"/>
      <c r="C51" s="47"/>
      <c r="D51" s="47"/>
      <c r="E51" s="47"/>
      <c r="F51" s="10"/>
    </row>
  </sheetData>
  <sheetProtection/>
  <mergeCells count="41">
    <mergeCell ref="B27:B28"/>
    <mergeCell ref="C27:C28"/>
    <mergeCell ref="E27:E28"/>
    <mergeCell ref="C45:C46"/>
    <mergeCell ref="D27:D28"/>
    <mergeCell ref="D50:D51"/>
    <mergeCell ref="E50:E51"/>
    <mergeCell ref="D45:D46"/>
    <mergeCell ref="E45:E46"/>
    <mergeCell ref="C50:C51"/>
    <mergeCell ref="A19:A20"/>
    <mergeCell ref="A25:A26"/>
    <mergeCell ref="C19:C20"/>
    <mergeCell ref="A45:A46"/>
    <mergeCell ref="A50:A51"/>
    <mergeCell ref="B45:B46"/>
    <mergeCell ref="B50:B51"/>
    <mergeCell ref="A27:A28"/>
    <mergeCell ref="B19:B20"/>
    <mergeCell ref="D19:D20"/>
    <mergeCell ref="B25:B26"/>
    <mergeCell ref="C25:C26"/>
    <mergeCell ref="D25:D26"/>
    <mergeCell ref="E19:E20"/>
    <mergeCell ref="E25:E26"/>
    <mergeCell ref="A1:F1"/>
    <mergeCell ref="A3:E3"/>
    <mergeCell ref="A4:E4"/>
    <mergeCell ref="B8:B13"/>
    <mergeCell ref="A8:A13"/>
    <mergeCell ref="A17:A18"/>
    <mergeCell ref="B17:B18"/>
    <mergeCell ref="C17:C18"/>
    <mergeCell ref="D17:D18"/>
    <mergeCell ref="E17:E18"/>
    <mergeCell ref="D12:D13"/>
    <mergeCell ref="C12:C13"/>
    <mergeCell ref="E12:E13"/>
    <mergeCell ref="E9:E11"/>
    <mergeCell ref="C9:D11"/>
    <mergeCell ref="C7:E7"/>
  </mergeCells>
  <printOptions horizontalCentered="1"/>
  <pageMargins left="0.7874015748031497" right="0.3937007874015748" top="0.7874015748031497" bottom="0.5905511811023623" header="0.5118110236220472" footer="0.5118110236220472"/>
  <pageSetup horizontalDpi="120" verticalDpi="120" orientation="portrait" paperSize="9" scale="9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Nagyközségi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Vazsita Gyula</dc:creator>
  <cp:keywords/>
  <dc:description/>
  <cp:lastModifiedBy>Jegyzo</cp:lastModifiedBy>
  <cp:lastPrinted>2014-04-28T06:49:24Z</cp:lastPrinted>
  <dcterms:created xsi:type="dcterms:W3CDTF">2006-04-03T10:57:10Z</dcterms:created>
  <dcterms:modified xsi:type="dcterms:W3CDTF">2014-04-28T06:49:26Z</dcterms:modified>
  <cp:category/>
  <cp:version/>
  <cp:contentType/>
  <cp:contentStatus/>
</cp:coreProperties>
</file>