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2" windowWidth="15576" windowHeight="7932" firstSheet="15" activeTab="7"/>
  </bookViews>
  <sheets>
    <sheet name="1.sz.melléklet" sheetId="1" r:id="rId1"/>
    <sheet name="ÖNKORMÁNYZATIKIADÁSOK" sheetId="2" r:id="rId2"/>
    <sheet name="ÓVODAIKIADÁSOK" sheetId="15" r:id="rId3"/>
    <sheet name="ÖSSZESEN KIADÁSOK" sheetId="17" r:id="rId4"/>
    <sheet name="ÖNKORMÁNYZATIBEVÉTEL" sheetId="10" r:id="rId5"/>
    <sheet name="ÓVODAIBEVÉTEL" sheetId="34" r:id="rId6"/>
    <sheet name="BEVÉTELEK ÖSSZESEN" sheetId="33" r:id="rId7"/>
    <sheet name="létszám" sheetId="8" r:id="rId8"/>
    <sheet name="beruházások felújítások" sheetId="11" r:id="rId9"/>
    <sheet name="EU projektek" sheetId="18" r:id="rId10"/>
    <sheet name="finanszírozás" sheetId="27" r:id="rId11"/>
    <sheet name="szociális kiadások" sheetId="29" r:id="rId12"/>
    <sheet name="helyi adók" sheetId="32" r:id="rId13"/>
    <sheet name="Mérleg" sheetId="39" r:id="rId14"/>
    <sheet name="ÖNKORMÁNYZATMÉRLEG" sheetId="35" r:id="rId15"/>
    <sheet name="ÓVODAMÉRLEG" sheetId="36" r:id="rId16"/>
    <sheet name="ÖSSZESÍTETT MÉRLEG" sheetId="37" r:id="rId17"/>
    <sheet name="Maradvány" sheetId="38" r:id="rId18"/>
  </sheets>
  <definedNames>
    <definedName name="_xlnm.Print_Area" localSheetId="0">'1.sz.melléklet'!$A$1:$A$26</definedName>
    <definedName name="_xlnm.Print_Area" localSheetId="8">'beruházások felújítások'!$A$1:$E$49</definedName>
    <definedName name="_xlnm.Print_Area" localSheetId="6">'BEVÉTELEK ÖSSZESEN'!$A$1:$E$97</definedName>
    <definedName name="_xlnm.Print_Area" localSheetId="9">'EU projektek'!$A$1:$B$23</definedName>
    <definedName name="_xlnm.Print_Area" localSheetId="10">finanszírozás!$A$1:$D$9</definedName>
    <definedName name="_xlnm.Print_Area" localSheetId="7">létszám!$A$1:$D$33</definedName>
    <definedName name="_xlnm.Print_Area" localSheetId="5">ÓVODAIBEVÉTEL!$A$1:$E$98</definedName>
    <definedName name="_xlnm.Print_Area" localSheetId="2">ÓVODAIKIADÁSOK!$A$1:$E$123</definedName>
    <definedName name="_xlnm.Print_Area" localSheetId="4">ÖNKORMÁNYZATIBEVÉTEL!$A$1:$E$97</definedName>
    <definedName name="_xlnm.Print_Area" localSheetId="1">ÖNKORMÁNYZATIKIADÁSOK!$A$1:$E$123</definedName>
    <definedName name="_xlnm.Print_Area" localSheetId="3">'ÖSSZESEN KIADÁSOK'!$A$1:$E$123</definedName>
    <definedName name="_xlnm.Print_Area" localSheetId="11">'szociális kiadások'!$A$1:$C$39</definedName>
  </definedNames>
  <calcPr calcId="125725"/>
</workbook>
</file>

<file path=xl/calcChain.xml><?xml version="1.0" encoding="utf-8"?>
<calcChain xmlns="http://schemas.openxmlformats.org/spreadsheetml/2006/main">
  <c r="E72" i="11"/>
  <c r="E31"/>
  <c r="E32"/>
  <c r="E41"/>
  <c r="E42"/>
  <c r="E7" i="39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6"/>
  <c r="E7" i="38"/>
  <c r="E8"/>
  <c r="E9"/>
  <c r="E10"/>
  <c r="E11"/>
  <c r="E12"/>
  <c r="E13"/>
  <c r="E14"/>
  <c r="E15"/>
  <c r="E16"/>
  <c r="E17"/>
  <c r="E18"/>
  <c r="E19"/>
  <c r="E20"/>
  <c r="E21"/>
  <c r="E22"/>
  <c r="E23"/>
  <c r="E24"/>
  <c r="E6"/>
  <c r="C99" i="37"/>
  <c r="D99"/>
  <c r="C100"/>
  <c r="D100"/>
  <c r="C101"/>
  <c r="D101"/>
  <c r="C102"/>
  <c r="D102"/>
  <c r="C103"/>
  <c r="D103"/>
  <c r="C104"/>
  <c r="D104"/>
  <c r="C105"/>
  <c r="D105"/>
  <c r="C106"/>
  <c r="D106"/>
  <c r="C107"/>
  <c r="D107"/>
  <c r="C108"/>
  <c r="D108"/>
  <c r="C109"/>
  <c r="D109"/>
  <c r="C110"/>
  <c r="D110"/>
  <c r="C111"/>
  <c r="D111"/>
  <c r="C112"/>
  <c r="D112"/>
  <c r="C113"/>
  <c r="D113"/>
  <c r="C114"/>
  <c r="D114"/>
  <c r="C115"/>
  <c r="D115"/>
  <c r="C116"/>
  <c r="D116"/>
  <c r="C117"/>
  <c r="D117"/>
  <c r="C118"/>
  <c r="D118"/>
  <c r="C119"/>
  <c r="D119"/>
  <c r="C120"/>
  <c r="D120"/>
  <c r="C121"/>
  <c r="D121"/>
  <c r="C122"/>
  <c r="D122"/>
  <c r="C123"/>
  <c r="D123"/>
  <c r="C124"/>
  <c r="D124"/>
  <c r="C125"/>
  <c r="D125"/>
  <c r="C126"/>
  <c r="D126"/>
  <c r="C127"/>
  <c r="D127"/>
  <c r="C128"/>
  <c r="D128"/>
  <c r="C129"/>
  <c r="D129"/>
  <c r="C130"/>
  <c r="D130"/>
  <c r="C131"/>
  <c r="D131"/>
  <c r="C132"/>
  <c r="D132"/>
  <c r="C133"/>
  <c r="D133"/>
  <c r="C134"/>
  <c r="D134"/>
  <c r="C135"/>
  <c r="D135"/>
  <c r="C136"/>
  <c r="D136"/>
  <c r="C137"/>
  <c r="D137"/>
  <c r="C138"/>
  <c r="D138"/>
  <c r="C139"/>
  <c r="D139"/>
  <c r="C140"/>
  <c r="D140"/>
  <c r="C141"/>
  <c r="D141"/>
  <c r="C142"/>
  <c r="D142"/>
  <c r="C143"/>
  <c r="D143"/>
  <c r="C144"/>
  <c r="D144"/>
  <c r="C145"/>
  <c r="D145"/>
  <c r="C146"/>
  <c r="D146"/>
  <c r="C147"/>
  <c r="D147"/>
  <c r="C148"/>
  <c r="D148"/>
  <c r="C149"/>
  <c r="D149"/>
  <c r="C150"/>
  <c r="D150"/>
  <c r="C151"/>
  <c r="D151"/>
  <c r="C152"/>
  <c r="D152"/>
  <c r="C153"/>
  <c r="D153"/>
  <c r="C154"/>
  <c r="D154"/>
  <c r="C155"/>
  <c r="D155"/>
  <c r="C156"/>
  <c r="D156"/>
  <c r="C157"/>
  <c r="D157"/>
  <c r="C158"/>
  <c r="D158"/>
  <c r="C159"/>
  <c r="D159"/>
  <c r="C160"/>
  <c r="D160"/>
  <c r="D98"/>
  <c r="C98"/>
  <c r="C7"/>
  <c r="D7"/>
  <c r="C8"/>
  <c r="D8"/>
  <c r="C9"/>
  <c r="D9"/>
  <c r="C10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C25"/>
  <c r="D25"/>
  <c r="C26"/>
  <c r="D26"/>
  <c r="C27"/>
  <c r="D27"/>
  <c r="C28"/>
  <c r="D28"/>
  <c r="C29"/>
  <c r="D29"/>
  <c r="C30"/>
  <c r="D30"/>
  <c r="C31"/>
  <c r="D31"/>
  <c r="C32"/>
  <c r="D32"/>
  <c r="C33"/>
  <c r="D33"/>
  <c r="C34"/>
  <c r="D34"/>
  <c r="C35"/>
  <c r="D35"/>
  <c r="C36"/>
  <c r="D36"/>
  <c r="C37"/>
  <c r="D37"/>
  <c r="C38"/>
  <c r="D38"/>
  <c r="C39"/>
  <c r="D39"/>
  <c r="C40"/>
  <c r="D40"/>
  <c r="C41"/>
  <c r="D41"/>
  <c r="C42"/>
  <c r="D42"/>
  <c r="C43"/>
  <c r="D43"/>
  <c r="C44"/>
  <c r="D44"/>
  <c r="C45"/>
  <c r="D45"/>
  <c r="C46"/>
  <c r="D46"/>
  <c r="C47"/>
  <c r="D47"/>
  <c r="C48"/>
  <c r="D48"/>
  <c r="C49"/>
  <c r="D49"/>
  <c r="C50"/>
  <c r="D50"/>
  <c r="C51"/>
  <c r="D51"/>
  <c r="C52"/>
  <c r="D52"/>
  <c r="C53"/>
  <c r="D53"/>
  <c r="C54"/>
  <c r="D54"/>
  <c r="C55"/>
  <c r="D55"/>
  <c r="C56"/>
  <c r="D56"/>
  <c r="C57"/>
  <c r="D57"/>
  <c r="C58"/>
  <c r="D58"/>
  <c r="C59"/>
  <c r="D59"/>
  <c r="C60"/>
  <c r="D60"/>
  <c r="C61"/>
  <c r="D61"/>
  <c r="C62"/>
  <c r="D62"/>
  <c r="C63"/>
  <c r="D63"/>
  <c r="C64"/>
  <c r="D64"/>
  <c r="C65"/>
  <c r="D65"/>
  <c r="C66"/>
  <c r="D66"/>
  <c r="C67"/>
  <c r="D67"/>
  <c r="C68"/>
  <c r="D68"/>
  <c r="C69"/>
  <c r="D69"/>
  <c r="C70"/>
  <c r="D70"/>
  <c r="C71"/>
  <c r="D71"/>
  <c r="C72"/>
  <c r="D72"/>
  <c r="C73"/>
  <c r="D73"/>
  <c r="C74"/>
  <c r="D74"/>
  <c r="C75"/>
  <c r="D75"/>
  <c r="C76"/>
  <c r="D76"/>
  <c r="C77"/>
  <c r="D77"/>
  <c r="C78"/>
  <c r="D78"/>
  <c r="C79"/>
  <c r="D79"/>
  <c r="C80"/>
  <c r="D80"/>
  <c r="C81"/>
  <c r="D81"/>
  <c r="C82"/>
  <c r="D82"/>
  <c r="C83"/>
  <c r="D83"/>
  <c r="C84"/>
  <c r="D84"/>
  <c r="C85"/>
  <c r="D85"/>
  <c r="C86"/>
  <c r="D86"/>
  <c r="C87"/>
  <c r="D87"/>
  <c r="C88"/>
  <c r="D88"/>
  <c r="C89"/>
  <c r="D89"/>
  <c r="C90"/>
  <c r="D90"/>
  <c r="C91"/>
  <c r="D91"/>
  <c r="C92"/>
  <c r="D92"/>
  <c r="C93"/>
  <c r="D93"/>
  <c r="C94"/>
  <c r="D94"/>
  <c r="C95"/>
  <c r="D95"/>
  <c r="C96"/>
  <c r="D96"/>
  <c r="D6"/>
  <c r="C6"/>
  <c r="D66" i="34"/>
  <c r="E66"/>
  <c r="C66"/>
  <c r="C9" i="32"/>
  <c r="C37" i="29"/>
  <c r="C21"/>
  <c r="C14"/>
  <c r="C12"/>
  <c r="C24"/>
  <c r="C27" i="8"/>
  <c r="B27"/>
  <c r="D6" i="33"/>
  <c r="E6"/>
  <c r="D7"/>
  <c r="E7"/>
  <c r="D8"/>
  <c r="E8"/>
  <c r="D9"/>
  <c r="E9"/>
  <c r="D10"/>
  <c r="E10"/>
  <c r="D11"/>
  <c r="E11"/>
  <c r="D13"/>
  <c r="E13"/>
  <c r="D14"/>
  <c r="E14"/>
  <c r="D15"/>
  <c r="E15"/>
  <c r="D16"/>
  <c r="E16"/>
  <c r="D17"/>
  <c r="E17"/>
  <c r="D20"/>
  <c r="E20"/>
  <c r="D22"/>
  <c r="E22"/>
  <c r="D23"/>
  <c r="E23"/>
  <c r="D27"/>
  <c r="E27"/>
  <c r="D39"/>
  <c r="E39"/>
  <c r="D42"/>
  <c r="E42"/>
  <c r="D45"/>
  <c r="E45"/>
  <c r="D50"/>
  <c r="E50"/>
  <c r="D51"/>
  <c r="E51"/>
  <c r="D52"/>
  <c r="E52"/>
  <c r="D55"/>
  <c r="E55"/>
  <c r="D59"/>
  <c r="E59"/>
  <c r="D62"/>
  <c r="E62"/>
  <c r="D63"/>
  <c r="E63"/>
  <c r="D68"/>
  <c r="E68"/>
  <c r="D69"/>
  <c r="E69"/>
  <c r="D70"/>
  <c r="E70"/>
  <c r="D71"/>
  <c r="E71"/>
  <c r="D73"/>
  <c r="E73"/>
  <c r="D74"/>
  <c r="E74"/>
  <c r="D75"/>
  <c r="E75"/>
  <c r="D76"/>
  <c r="E76"/>
  <c r="D80"/>
  <c r="E80"/>
  <c r="D81"/>
  <c r="E81"/>
  <c r="D87"/>
  <c r="E87"/>
  <c r="D90"/>
  <c r="E90"/>
  <c r="D91"/>
  <c r="E91"/>
  <c r="D92"/>
  <c r="E92"/>
  <c r="D94"/>
  <c r="E94"/>
  <c r="C7"/>
  <c r="C8"/>
  <c r="C9"/>
  <c r="C10"/>
  <c r="C11"/>
  <c r="C13"/>
  <c r="C14"/>
  <c r="C15"/>
  <c r="C16"/>
  <c r="C17"/>
  <c r="C19"/>
  <c r="C20"/>
  <c r="C22"/>
  <c r="C23"/>
  <c r="C27"/>
  <c r="C39"/>
  <c r="C42"/>
  <c r="C45"/>
  <c r="C50"/>
  <c r="C51"/>
  <c r="C52"/>
  <c r="C53"/>
  <c r="C55"/>
  <c r="C58"/>
  <c r="C59"/>
  <c r="C62"/>
  <c r="C63"/>
  <c r="C68"/>
  <c r="C69"/>
  <c r="C70"/>
  <c r="C71"/>
  <c r="C73"/>
  <c r="C74"/>
  <c r="C75"/>
  <c r="C76"/>
  <c r="C78"/>
  <c r="C79"/>
  <c r="C80"/>
  <c r="C81"/>
  <c r="C83"/>
  <c r="C84"/>
  <c r="C87"/>
  <c r="C90"/>
  <c r="C91"/>
  <c r="C92"/>
  <c r="C94"/>
  <c r="C6"/>
  <c r="E94" i="34"/>
  <c r="E83"/>
  <c r="E78"/>
  <c r="E89" s="1"/>
  <c r="E96" s="1"/>
  <c r="E73"/>
  <c r="E65"/>
  <c r="E61"/>
  <c r="E55"/>
  <c r="E48"/>
  <c r="E44"/>
  <c r="E31"/>
  <c r="E22"/>
  <c r="E33" s="1"/>
  <c r="E67" s="1"/>
  <c r="E97" s="1"/>
  <c r="E12"/>
  <c r="E18" s="1"/>
  <c r="E93" i="10"/>
  <c r="E93" i="33" s="1"/>
  <c r="E82" i="10"/>
  <c r="E77"/>
  <c r="E72"/>
  <c r="E72" i="33" s="1"/>
  <c r="E64" i="10"/>
  <c r="E64" i="33" s="1"/>
  <c r="E60" i="10"/>
  <c r="E54"/>
  <c r="E47"/>
  <c r="E47" i="33" s="1"/>
  <c r="E43" i="10"/>
  <c r="E30"/>
  <c r="E21"/>
  <c r="E21" i="33" s="1"/>
  <c r="E12" i="10"/>
  <c r="E18" s="1"/>
  <c r="E18" i="33" s="1"/>
  <c r="D12" i="10"/>
  <c r="D12" i="33" s="1"/>
  <c r="D6" i="17"/>
  <c r="E6"/>
  <c r="D7"/>
  <c r="E7"/>
  <c r="D8"/>
  <c r="E8"/>
  <c r="D9"/>
  <c r="E9"/>
  <c r="D10"/>
  <c r="E10"/>
  <c r="D11"/>
  <c r="E11"/>
  <c r="D12"/>
  <c r="E12"/>
  <c r="D13"/>
  <c r="E13"/>
  <c r="D14"/>
  <c r="E14"/>
  <c r="D15"/>
  <c r="E15"/>
  <c r="D16"/>
  <c r="E16"/>
  <c r="D17"/>
  <c r="E17"/>
  <c r="D18"/>
  <c r="E18"/>
  <c r="D20"/>
  <c r="E20"/>
  <c r="D21"/>
  <c r="E21"/>
  <c r="D22"/>
  <c r="E22"/>
  <c r="D25"/>
  <c r="E25"/>
  <c r="D26"/>
  <c r="E26"/>
  <c r="D27"/>
  <c r="E27"/>
  <c r="D28"/>
  <c r="E28"/>
  <c r="D30"/>
  <c r="E30"/>
  <c r="D31"/>
  <c r="E31"/>
  <c r="D33"/>
  <c r="E33"/>
  <c r="D34"/>
  <c r="E34"/>
  <c r="D35"/>
  <c r="E35"/>
  <c r="D36"/>
  <c r="E36"/>
  <c r="D37"/>
  <c r="E37"/>
  <c r="D38"/>
  <c r="E38"/>
  <c r="D39"/>
  <c r="E39"/>
  <c r="D41"/>
  <c r="E41"/>
  <c r="D42"/>
  <c r="E42"/>
  <c r="D44"/>
  <c r="E44"/>
  <c r="D45"/>
  <c r="E45"/>
  <c r="D46"/>
  <c r="E46"/>
  <c r="D47"/>
  <c r="E47"/>
  <c r="D48"/>
  <c r="E48"/>
  <c r="D51"/>
  <c r="E51"/>
  <c r="D52"/>
  <c r="E52"/>
  <c r="D53"/>
  <c r="E53"/>
  <c r="D54"/>
  <c r="E54"/>
  <c r="D55"/>
  <c r="E55"/>
  <c r="D56"/>
  <c r="E56"/>
  <c r="D57"/>
  <c r="E57"/>
  <c r="D58"/>
  <c r="E58"/>
  <c r="D60"/>
  <c r="E60"/>
  <c r="D61"/>
  <c r="E61"/>
  <c r="D62"/>
  <c r="E62"/>
  <c r="D63"/>
  <c r="E63"/>
  <c r="D64"/>
  <c r="E64"/>
  <c r="D65"/>
  <c r="E65"/>
  <c r="D66"/>
  <c r="E66"/>
  <c r="D67"/>
  <c r="E67"/>
  <c r="D68"/>
  <c r="E68"/>
  <c r="D69"/>
  <c r="E69"/>
  <c r="D70"/>
  <c r="E70"/>
  <c r="D71"/>
  <c r="E71"/>
  <c r="D72"/>
  <c r="E72"/>
  <c r="D75"/>
  <c r="E75"/>
  <c r="D76"/>
  <c r="E76"/>
  <c r="D77"/>
  <c r="E77"/>
  <c r="D78"/>
  <c r="E78"/>
  <c r="D79"/>
  <c r="E79"/>
  <c r="D80"/>
  <c r="E80"/>
  <c r="D81"/>
  <c r="E81"/>
  <c r="D83"/>
  <c r="E83"/>
  <c r="D84"/>
  <c r="E84"/>
  <c r="D85"/>
  <c r="E85"/>
  <c r="D86"/>
  <c r="E86"/>
  <c r="D88"/>
  <c r="E88"/>
  <c r="D89"/>
  <c r="E89"/>
  <c r="D90"/>
  <c r="E90"/>
  <c r="D91"/>
  <c r="E91"/>
  <c r="D92"/>
  <c r="E92"/>
  <c r="D93"/>
  <c r="E93"/>
  <c r="D94"/>
  <c r="E94"/>
  <c r="D95"/>
  <c r="E95"/>
  <c r="D96"/>
  <c r="E96"/>
  <c r="D99"/>
  <c r="E99"/>
  <c r="D100"/>
  <c r="E100"/>
  <c r="D101"/>
  <c r="E101"/>
  <c r="D102"/>
  <c r="E102"/>
  <c r="D103"/>
  <c r="E103"/>
  <c r="D104"/>
  <c r="E104"/>
  <c r="D105"/>
  <c r="E105"/>
  <c r="D106"/>
  <c r="E106"/>
  <c r="D107"/>
  <c r="E107"/>
  <c r="D108"/>
  <c r="E108"/>
  <c r="D109"/>
  <c r="E109"/>
  <c r="D110"/>
  <c r="E110"/>
  <c r="D111"/>
  <c r="E111"/>
  <c r="D112"/>
  <c r="E112"/>
  <c r="D113"/>
  <c r="E113"/>
  <c r="D115"/>
  <c r="E115"/>
  <c r="D116"/>
  <c r="E116"/>
  <c r="D117"/>
  <c r="E117"/>
  <c r="D118"/>
  <c r="E118"/>
  <c r="D119"/>
  <c r="E119"/>
  <c r="D120"/>
  <c r="E120"/>
  <c r="C7"/>
  <c r="C8"/>
  <c r="C9"/>
  <c r="C10"/>
  <c r="C11"/>
  <c r="C12"/>
  <c r="C13"/>
  <c r="C14"/>
  <c r="C15"/>
  <c r="C16"/>
  <c r="C17"/>
  <c r="C18"/>
  <c r="C20"/>
  <c r="C21"/>
  <c r="C22"/>
  <c r="C25"/>
  <c r="C26"/>
  <c r="C27"/>
  <c r="C28"/>
  <c r="C30"/>
  <c r="C31"/>
  <c r="C33"/>
  <c r="C34"/>
  <c r="C35"/>
  <c r="C36"/>
  <c r="C37"/>
  <c r="C38"/>
  <c r="C39"/>
  <c r="C41"/>
  <c r="C42"/>
  <c r="C44"/>
  <c r="C45"/>
  <c r="C46"/>
  <c r="C47"/>
  <c r="C48"/>
  <c r="C51"/>
  <c r="C52"/>
  <c r="C53"/>
  <c r="C54"/>
  <c r="C55"/>
  <c r="C56"/>
  <c r="C57"/>
  <c r="C58"/>
  <c r="C60"/>
  <c r="C61"/>
  <c r="C62"/>
  <c r="C63"/>
  <c r="C64"/>
  <c r="C65"/>
  <c r="C66"/>
  <c r="C67"/>
  <c r="C68"/>
  <c r="C69"/>
  <c r="C70"/>
  <c r="C71"/>
  <c r="C72"/>
  <c r="C75"/>
  <c r="C76"/>
  <c r="C77"/>
  <c r="C78"/>
  <c r="C79"/>
  <c r="C80"/>
  <c r="C81"/>
  <c r="C83"/>
  <c r="C84"/>
  <c r="C85"/>
  <c r="C86"/>
  <c r="C88"/>
  <c r="C89"/>
  <c r="C90"/>
  <c r="C91"/>
  <c r="C92"/>
  <c r="C93"/>
  <c r="C94"/>
  <c r="C95"/>
  <c r="C96"/>
  <c r="C99"/>
  <c r="C100"/>
  <c r="C101"/>
  <c r="C102"/>
  <c r="C103"/>
  <c r="C104"/>
  <c r="C105"/>
  <c r="C106"/>
  <c r="C107"/>
  <c r="C108"/>
  <c r="C109"/>
  <c r="C110"/>
  <c r="C111"/>
  <c r="C112"/>
  <c r="C113"/>
  <c r="C115"/>
  <c r="C116"/>
  <c r="C117"/>
  <c r="C118"/>
  <c r="C119"/>
  <c r="C120"/>
  <c r="C6"/>
  <c r="E88" i="10" l="1"/>
  <c r="E77" i="33"/>
  <c r="E49" i="34"/>
  <c r="E65" i="10"/>
  <c r="E32"/>
  <c r="E48" s="1"/>
  <c r="E12" i="33"/>
  <c r="C38" i="29"/>
  <c r="E67" i="33"/>
  <c r="E119" i="15"/>
  <c r="E107"/>
  <c r="E102"/>
  <c r="E114" s="1"/>
  <c r="E87"/>
  <c r="E82"/>
  <c r="E97" s="1"/>
  <c r="E73"/>
  <c r="E59"/>
  <c r="E49"/>
  <c r="E43"/>
  <c r="E40"/>
  <c r="E32"/>
  <c r="E29"/>
  <c r="E23"/>
  <c r="E19"/>
  <c r="E24" s="1"/>
  <c r="E119" i="2"/>
  <c r="E107"/>
  <c r="E102"/>
  <c r="E87"/>
  <c r="E87" i="17" s="1"/>
  <c r="E73" i="2"/>
  <c r="E73" i="17" s="1"/>
  <c r="E59" i="2"/>
  <c r="E59" i="17" s="1"/>
  <c r="E49" i="2"/>
  <c r="E49" i="17" s="1"/>
  <c r="E43" i="2"/>
  <c r="E43" i="17" s="1"/>
  <c r="E40" i="2"/>
  <c r="E32"/>
  <c r="E29"/>
  <c r="E23"/>
  <c r="E23" i="17" s="1"/>
  <c r="D94" i="34"/>
  <c r="C94"/>
  <c r="D83"/>
  <c r="C83"/>
  <c r="D78"/>
  <c r="C78"/>
  <c r="D73"/>
  <c r="D89" s="1"/>
  <c r="C73"/>
  <c r="C89" s="1"/>
  <c r="D65"/>
  <c r="C65"/>
  <c r="D61"/>
  <c r="C61"/>
  <c r="D55"/>
  <c r="C55"/>
  <c r="D48"/>
  <c r="C48"/>
  <c r="D44"/>
  <c r="C44"/>
  <c r="D31"/>
  <c r="C31"/>
  <c r="D22"/>
  <c r="D33" s="1"/>
  <c r="D67" s="1"/>
  <c r="C21"/>
  <c r="C22" s="1"/>
  <c r="C33" s="1"/>
  <c r="C67" s="1"/>
  <c r="D12"/>
  <c r="D18" s="1"/>
  <c r="C12"/>
  <c r="C18" s="1"/>
  <c r="D93" i="10"/>
  <c r="D93" i="33" s="1"/>
  <c r="C93" i="10"/>
  <c r="C93" i="33" s="1"/>
  <c r="D82" i="10"/>
  <c r="C82"/>
  <c r="C82" i="33" s="1"/>
  <c r="D77" i="10"/>
  <c r="D77" i="33" s="1"/>
  <c r="C77" i="10"/>
  <c r="C77" i="33" s="1"/>
  <c r="D72" i="10"/>
  <c r="D72" i="33" s="1"/>
  <c r="C72" i="10"/>
  <c r="C72" i="33" s="1"/>
  <c r="D64" i="10"/>
  <c r="D64" i="33" s="1"/>
  <c r="C64" i="10"/>
  <c r="C64" i="33" s="1"/>
  <c r="D60" i="10"/>
  <c r="C60"/>
  <c r="D54"/>
  <c r="C54"/>
  <c r="C54" i="33" s="1"/>
  <c r="D47" i="10"/>
  <c r="C47"/>
  <c r="C47" i="33" s="1"/>
  <c r="D43" i="10"/>
  <c r="C43"/>
  <c r="D30"/>
  <c r="C30"/>
  <c r="D21"/>
  <c r="D21" i="33" s="1"/>
  <c r="C21" i="10"/>
  <c r="C21" i="33" s="1"/>
  <c r="D18" i="10"/>
  <c r="C12"/>
  <c r="D119" i="15"/>
  <c r="C119"/>
  <c r="D107"/>
  <c r="C107"/>
  <c r="D102"/>
  <c r="D114" s="1"/>
  <c r="D121" s="1"/>
  <c r="C102"/>
  <c r="C114" s="1"/>
  <c r="C121" s="1"/>
  <c r="D87"/>
  <c r="C87"/>
  <c r="D82"/>
  <c r="D97" s="1"/>
  <c r="C82"/>
  <c r="C97" s="1"/>
  <c r="D73"/>
  <c r="C73"/>
  <c r="D59"/>
  <c r="C59"/>
  <c r="D49"/>
  <c r="C49"/>
  <c r="D43"/>
  <c r="C43"/>
  <c r="D40"/>
  <c r="C40"/>
  <c r="D32"/>
  <c r="C32"/>
  <c r="D29"/>
  <c r="D50" s="1"/>
  <c r="C29"/>
  <c r="C50" s="1"/>
  <c r="D23"/>
  <c r="C23"/>
  <c r="D19"/>
  <c r="D24" s="1"/>
  <c r="C19"/>
  <c r="C24" s="1"/>
  <c r="D119" i="2"/>
  <c r="C119"/>
  <c r="D107"/>
  <c r="C107"/>
  <c r="D102"/>
  <c r="D114" s="1"/>
  <c r="D114" i="17" s="1"/>
  <c r="C102" i="2"/>
  <c r="C114" s="1"/>
  <c r="C114" i="17" s="1"/>
  <c r="D87" i="2"/>
  <c r="D87" i="17" s="1"/>
  <c r="C87" i="2"/>
  <c r="C87" i="17" s="1"/>
  <c r="C82" i="2"/>
  <c r="D73"/>
  <c r="D73" i="17" s="1"/>
  <c r="C73" i="2"/>
  <c r="C73" i="17" s="1"/>
  <c r="D59" i="2"/>
  <c r="D59" i="17" s="1"/>
  <c r="C59" i="2"/>
  <c r="C59" i="17" s="1"/>
  <c r="D49" i="2"/>
  <c r="D49" i="17" s="1"/>
  <c r="C49" i="2"/>
  <c r="C49" i="17" s="1"/>
  <c r="D43" i="2"/>
  <c r="C43"/>
  <c r="C43" i="17" s="1"/>
  <c r="D40" i="2"/>
  <c r="C40"/>
  <c r="C40" i="17" s="1"/>
  <c r="D32" i="2"/>
  <c r="C32"/>
  <c r="C32" i="17" s="1"/>
  <c r="D29" i="2"/>
  <c r="C29"/>
  <c r="D23"/>
  <c r="D23" i="17" s="1"/>
  <c r="C23" i="2"/>
  <c r="C23" i="17" s="1"/>
  <c r="B22" i="18"/>
  <c r="B14"/>
  <c r="D95" i="11"/>
  <c r="C95"/>
  <c r="E67"/>
  <c r="E68"/>
  <c r="E69"/>
  <c r="E53"/>
  <c r="E54"/>
  <c r="E55"/>
  <c r="E56"/>
  <c r="E57"/>
  <c r="E58"/>
  <c r="E59"/>
  <c r="E60"/>
  <c r="E61"/>
  <c r="E62"/>
  <c r="E63"/>
  <c r="E64"/>
  <c r="E65"/>
  <c r="E78"/>
  <c r="E77"/>
  <c r="E80"/>
  <c r="E81"/>
  <c r="E82"/>
  <c r="E83"/>
  <c r="E84"/>
  <c r="E85"/>
  <c r="E86"/>
  <c r="E87"/>
  <c r="E88"/>
  <c r="E89"/>
  <c r="E90"/>
  <c r="E91"/>
  <c r="E92"/>
  <c r="E93"/>
  <c r="E94"/>
  <c r="E71"/>
  <c r="C48"/>
  <c r="E46"/>
  <c r="E47"/>
  <c r="D29"/>
  <c r="E17"/>
  <c r="E18"/>
  <c r="E19"/>
  <c r="E20"/>
  <c r="E22"/>
  <c r="E23"/>
  <c r="E24"/>
  <c r="E25"/>
  <c r="E26"/>
  <c r="E30"/>
  <c r="E33"/>
  <c r="E34"/>
  <c r="E35"/>
  <c r="E36"/>
  <c r="E37"/>
  <c r="E38"/>
  <c r="E39"/>
  <c r="E40"/>
  <c r="E43"/>
  <c r="E44"/>
  <c r="E45"/>
  <c r="E48"/>
  <c r="E16"/>
  <c r="D9" i="8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8"/>
  <c r="D47" i="33" l="1"/>
  <c r="D96" i="34"/>
  <c r="D97"/>
  <c r="C96"/>
  <c r="C97"/>
  <c r="C49"/>
  <c r="D49"/>
  <c r="D65" i="10"/>
  <c r="C65"/>
  <c r="D18" i="33"/>
  <c r="C18" i="10"/>
  <c r="C12" i="33"/>
  <c r="D43" i="17"/>
  <c r="E40"/>
  <c r="D40"/>
  <c r="E32"/>
  <c r="D32"/>
  <c r="E29"/>
  <c r="D98" i="15"/>
  <c r="D122" s="1"/>
  <c r="D74"/>
  <c r="C98"/>
  <c r="C74"/>
  <c r="E82" i="17"/>
  <c r="E97" i="2"/>
  <c r="E97" i="17" s="1"/>
  <c r="D97" i="2"/>
  <c r="D97" i="17" s="1"/>
  <c r="D82"/>
  <c r="C97" i="2"/>
  <c r="C97" i="17" s="1"/>
  <c r="C82"/>
  <c r="D50" i="2"/>
  <c r="D50" i="17" s="1"/>
  <c r="D29"/>
  <c r="C50" i="2"/>
  <c r="C50" i="17" s="1"/>
  <c r="C29"/>
  <c r="D24" i="2"/>
  <c r="D19" i="17"/>
  <c r="C24" i="2"/>
  <c r="C19" i="17"/>
  <c r="E50" i="15"/>
  <c r="E98" s="1"/>
  <c r="E122" s="1"/>
  <c r="E96" i="10"/>
  <c r="E50" i="2"/>
  <c r="E24"/>
  <c r="E19" i="17"/>
  <c r="E121" i="15"/>
  <c r="E114" i="2"/>
  <c r="D88" i="10"/>
  <c r="C88"/>
  <c r="C95" s="1"/>
  <c r="C32"/>
  <c r="D32"/>
  <c r="C122" i="15"/>
  <c r="C121" i="2"/>
  <c r="C121" i="17" s="1"/>
  <c r="D121" i="2"/>
  <c r="D121" i="17" s="1"/>
  <c r="E29" i="11"/>
  <c r="E95"/>
  <c r="D48" i="10" l="1"/>
  <c r="C66"/>
  <c r="C48"/>
  <c r="C18" i="33"/>
  <c r="E74" i="15"/>
  <c r="E121" i="2"/>
  <c r="E121" i="17" s="1"/>
  <c r="E114"/>
  <c r="E74" i="2"/>
  <c r="D24" i="17"/>
  <c r="D74" i="2"/>
  <c r="D74" i="17" s="1"/>
  <c r="D98" i="2"/>
  <c r="D98" i="17" s="1"/>
  <c r="C74" i="2"/>
  <c r="C74" i="17" s="1"/>
  <c r="C24"/>
  <c r="C98" i="2"/>
  <c r="C98" i="17" s="1"/>
  <c r="E50"/>
  <c r="E98" i="2"/>
  <c r="E98" i="17" s="1"/>
  <c r="E24"/>
  <c r="D67" i="33" l="1"/>
  <c r="C67"/>
  <c r="C96" i="10"/>
  <c r="E74" i="17"/>
  <c r="D122" i="2"/>
  <c r="D122" i="17" s="1"/>
  <c r="C122" i="2"/>
  <c r="C122" i="17" s="1"/>
  <c r="E122" i="2"/>
  <c r="E122" i="17" s="1"/>
  <c r="D96" i="10"/>
</calcChain>
</file>

<file path=xl/sharedStrings.xml><?xml version="1.0" encoding="utf-8"?>
<sst xmlns="http://schemas.openxmlformats.org/spreadsheetml/2006/main" count="7006" uniqueCount="932">
  <si>
    <t>ÖNKORMÁNYZATI ELŐIRÁNYZATOK</t>
  </si>
  <si>
    <t>MINDÖSSZESEN</t>
  </si>
  <si>
    <t>B16 Működési célú támogatások fejezeti kezelésű előirányzatok EU-s programokra és azok hazai társfinanszírozásától</t>
  </si>
  <si>
    <t>B25 Felhalmozási célú támogatásokfejezeti kezelésű előirányzatok EU-s programokra és azok hazai társfinanszírozásától</t>
  </si>
  <si>
    <t>B63 Működési célú átvett pénzeszközök Európai Uniótól</t>
  </si>
  <si>
    <t>B73 Felhalmozási célú átvett pénzeszközök Európai Uniótól</t>
  </si>
  <si>
    <t xml:space="preserve">B1-B7 Költségvetési bevételek </t>
  </si>
  <si>
    <t>B1-7 A helyi önkormányzat projekthez történő hozzájárulása</t>
  </si>
  <si>
    <t>B8 Finanszírozási bevételek- önkormányzat projekthez történő hozzájárulása</t>
  </si>
  <si>
    <t>K1-K8. Költségvetési kiadások ÖSSZESEN</t>
  </si>
  <si>
    <t>Beruházások és felújítások (E Ft)</t>
  </si>
  <si>
    <t>Központi, irányító szervi támogatások folyósítása működési célra</t>
  </si>
  <si>
    <t>Központi, irányító szervi támogatások folyósítása felhalmozási célra</t>
  </si>
  <si>
    <t>ÖSSZESEN</t>
  </si>
  <si>
    <t>Irányító szervi támogatások folyósítása (E Ft)</t>
  </si>
  <si>
    <t>ÖSSZESEN:</t>
  </si>
  <si>
    <t>Az európai uniós forrásból finanszírozott támogatással megvalósuló programok, projektek kiadásai, bevételei, valamint a helyi önkormányzat ilyen projektekhez történő hozzájárulásai (E Ft)</t>
  </si>
  <si>
    <t xml:space="preserve">Intézményi ellátottak pénzbeli juttatásai </t>
  </si>
  <si>
    <t xml:space="preserve">Lakhatással kapcsolatos ellátások </t>
  </si>
  <si>
    <t xml:space="preserve">Foglalkoztatással, munkanélküliséggel kapcsolatos ellátások </t>
  </si>
  <si>
    <t xml:space="preserve">Betegséggel kapcsolatos (nem társadalombiztosítási) ellátások </t>
  </si>
  <si>
    <t>Helyi adó és egyéb közhatalmi bevételek (E Ft)</t>
  </si>
  <si>
    <t>Rovat-
szám</t>
  </si>
  <si>
    <t>Lakosságnak juttatott támogatások, szociális, rászorultsági jellegű ellátások (E Ft)</t>
  </si>
  <si>
    <t>K1-8. Költségvetési kiadások</t>
  </si>
  <si>
    <t>K1. Személyi juttatások</t>
  </si>
  <si>
    <t>K2. Munkaadókat terhelő járulékok és szociális hozzájárulási adó</t>
  </si>
  <si>
    <t>K3. Dologi kiadások</t>
  </si>
  <si>
    <t>K4. Ellátottak pénzbeli juttatásai</t>
  </si>
  <si>
    <t>K5. Egyéb működési célú kiadások</t>
  </si>
  <si>
    <t>K6. Beruházási kiadások</t>
  </si>
  <si>
    <t>K7. Felújítások</t>
  </si>
  <si>
    <t>K8. Egyéb felhalmozási célú kiadások</t>
  </si>
  <si>
    <t>K9. Finanszírozási kiadások</t>
  </si>
  <si>
    <t>B1-7. Költségvetési bevételek</t>
  </si>
  <si>
    <t>B1. Működési célú támogatások államháztartáson belülről</t>
  </si>
  <si>
    <t>B2. Felhalmozási célú támogatások államháztartáson belülről</t>
  </si>
  <si>
    <t>B3. Közhatalmi bevételek</t>
  </si>
  <si>
    <t>B4. Működési bevételek</t>
  </si>
  <si>
    <t>B5. Felhalmozási bevételek</t>
  </si>
  <si>
    <t>B6. Működési célú átvett pénzeszközök</t>
  </si>
  <si>
    <t>B7. Felhalmozási célú átvett pénzeszközök</t>
  </si>
  <si>
    <t>B8. Finanszírozási bevételek</t>
  </si>
  <si>
    <t>Rovat megnevezése</t>
  </si>
  <si>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</si>
  <si>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</si>
  <si>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</si>
  <si>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</si>
  <si>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</si>
  <si>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</si>
  <si>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</si>
  <si>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</si>
  <si>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</si>
  <si>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</si>
  <si>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</si>
  <si>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</si>
  <si>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</si>
  <si>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</si>
  <si>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</si>
  <si>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</si>
  <si>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</si>
  <si>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</si>
  <si>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</si>
  <si>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</si>
  <si>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</si>
  <si>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</si>
  <si>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</si>
  <si>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</si>
  <si>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</si>
  <si>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</si>
  <si>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</si>
  <si>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</si>
  <si>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</si>
  <si>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</si>
  <si>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</si>
  <si>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</si>
  <si>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</si>
  <si>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</si>
  <si>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</si>
  <si>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</si>
  <si>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</si>
  <si>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</si>
  <si>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</si>
  <si>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</si>
  <si>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</si>
  <si>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</si>
  <si>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</si>
  <si>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</si>
  <si>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</si>
  <si>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</si>
  <si>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</si>
  <si>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</si>
  <si>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</si>
  <si>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</si>
  <si>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</si>
  <si>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</si>
  <si>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</si>
  <si>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</si>
  <si>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</si>
  <si>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</si>
  <si>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 xml:space="preserve">Szakmai tevékenységet segítő szolgáltatások </t>
  </si>
  <si>
    <t>K336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</si>
  <si>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</si>
  <si>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</si>
  <si>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</si>
  <si>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</si>
  <si>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</si>
  <si>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</si>
  <si>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</si>
  <si>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</si>
  <si>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</si>
  <si>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</si>
  <si>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</si>
  <si>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</si>
  <si>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</si>
  <si>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</si>
  <si>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</si>
  <si>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</si>
  <si>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</si>
  <si>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</si>
  <si>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</si>
  <si>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</si>
  <si>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</si>
  <si>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</si>
  <si>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</si>
  <si>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</si>
  <si>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</si>
  <si>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</si>
  <si>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K4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</si>
  <si>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</si>
  <si>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</si>
  <si>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</si>
  <si>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</si>
  <si>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</si>
  <si>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</si>
  <si>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</si>
  <si>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</si>
  <si>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</si>
  <si>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K508</t>
  </si>
  <si>
    <t>Árkiegészítések, ártámogatások</t>
  </si>
  <si>
    <t>K509</t>
  </si>
  <si>
    <t>Kamattámogatások</t>
  </si>
  <si>
    <t>K510</t>
  </si>
  <si>
    <t>K511</t>
  </si>
  <si>
    <t>K512</t>
  </si>
  <si>
    <t>K5</t>
  </si>
  <si>
    <t>Immateriális javak beszerzése, létesítése</t>
  </si>
  <si>
    <t>K61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</si>
  <si>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</si>
  <si>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</si>
  <si>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</si>
  <si>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</si>
  <si>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</si>
  <si>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</si>
  <si>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</si>
  <si>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</si>
  <si>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</si>
  <si>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</si>
  <si>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</si>
  <si>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</si>
  <si>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</si>
  <si>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</si>
  <si>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</si>
  <si>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</si>
  <si>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</si>
  <si>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</si>
  <si>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</si>
  <si>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</si>
  <si>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</si>
  <si>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</si>
  <si>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</si>
  <si>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</si>
  <si>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</si>
  <si>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</si>
  <si>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</si>
  <si>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</si>
  <si>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</si>
  <si>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</si>
  <si>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K88</t>
  </si>
  <si>
    <t>K8</t>
  </si>
  <si>
    <t>K1-K8</t>
  </si>
  <si>
    <t>K9111</t>
  </si>
  <si>
    <t>Likviditási célú hitelek, kölcsönök törlesztése pénzügyi vállalkozásnak</t>
  </si>
  <si>
    <t>K9112</t>
  </si>
  <si>
    <t>K9113</t>
  </si>
  <si>
    <t>K911</t>
  </si>
  <si>
    <t>K9121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</si>
  <si>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</si>
  <si>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</si>
  <si>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</si>
  <si>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</si>
  <si>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</si>
  <si>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</si>
  <si>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</si>
  <si>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</si>
  <si>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</si>
  <si>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</si>
  <si>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</si>
  <si>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</si>
  <si>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</si>
  <si>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</si>
  <si>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</si>
  <si>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</si>
  <si>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</si>
  <si>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</si>
  <si>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</si>
  <si>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</si>
  <si>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</si>
  <si>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</si>
  <si>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K923</t>
  </si>
  <si>
    <t>K924</t>
  </si>
  <si>
    <t>K92</t>
  </si>
  <si>
    <t>Adóssághoz nem kapcsolódó származékos ügyletek kiadásai</t>
  </si>
  <si>
    <t>K93</t>
  </si>
  <si>
    <t>K9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</si>
  <si>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</si>
  <si>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</si>
  <si>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</si>
  <si>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</si>
  <si>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</si>
  <si>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</si>
  <si>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</si>
  <si>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</si>
  <si>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</si>
  <si>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</si>
  <si>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</si>
  <si>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</si>
  <si>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</si>
  <si>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</si>
  <si>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</si>
  <si>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</si>
  <si>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</si>
  <si>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B14</t>
  </si>
  <si>
    <t>B15</t>
  </si>
  <si>
    <t>B16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</si>
  <si>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</si>
  <si>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</si>
  <si>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</si>
  <si>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</si>
  <si>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</si>
  <si>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B23</t>
  </si>
  <si>
    <t>B24</t>
  </si>
  <si>
    <t>B25</t>
  </si>
  <si>
    <t>B2</t>
  </si>
  <si>
    <t>B311</t>
  </si>
  <si>
    <t>B312</t>
  </si>
  <si>
    <t>B31</t>
  </si>
  <si>
    <t>B32</t>
  </si>
  <si>
    <t>B33</t>
  </si>
  <si>
    <t>B34</t>
  </si>
  <si>
    <t>B351</t>
  </si>
  <si>
    <t>ebből: állandó jeleggel végzett iparűzési tevékenység után fizetett helyi iparűzési adó</t>
  </si>
  <si>
    <t>ebből: ideiglenes jeleggel végzett tevékenység után fizetett helyi iparűzési adó</t>
  </si>
  <si>
    <t>B352</t>
  </si>
  <si>
    <t xml:space="preserve">Pénzügyi monopóliumok nyereségét terhelő adók </t>
  </si>
  <si>
    <t>B353</t>
  </si>
  <si>
    <t>B354</t>
  </si>
  <si>
    <t>ebből: belföldi gépjárművek adójának a központi költségvetést megillető része</t>
  </si>
  <si>
    <t>ebből: belföldi gépjárművek adójának a helyi önkormányzatot megillető része</t>
  </si>
  <si>
    <t>ebből: külföldi gépjárművek adója</t>
  </si>
  <si>
    <t>ebből: gépjármű túlsúlydíj</t>
  </si>
  <si>
    <t>B355</t>
  </si>
  <si>
    <t xml:space="preserve">ebből: tartózkodás után fizetett idegenforgalmi adó </t>
  </si>
  <si>
    <t>ebből: talajterhelési díj</t>
  </si>
  <si>
    <t>B35</t>
  </si>
  <si>
    <t>B36</t>
  </si>
  <si>
    <t>B3</t>
  </si>
  <si>
    <t>Áru- és készletértékesítés ellenértéke</t>
  </si>
  <si>
    <t>B401</t>
  </si>
  <si>
    <t>B402</t>
  </si>
  <si>
    <t>B403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</si>
  <si>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</si>
  <si>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</si>
  <si>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</si>
  <si>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</si>
  <si>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</si>
  <si>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</si>
  <si>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</si>
  <si>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B408</t>
  </si>
  <si>
    <t>B409</t>
  </si>
  <si>
    <t>B410</t>
  </si>
  <si>
    <t>B4</t>
  </si>
  <si>
    <t>B51</t>
  </si>
  <si>
    <t>B52</t>
  </si>
  <si>
    <t>Egyéb tárgyi eszközök értékesítése</t>
  </si>
  <si>
    <t>B53</t>
  </si>
  <si>
    <t>B54</t>
  </si>
  <si>
    <t>Részesedések megszűnéséhez kapcsolódó bevételek</t>
  </si>
  <si>
    <t>B55</t>
  </si>
  <si>
    <t>B5</t>
  </si>
  <si>
    <t>Működési célú garancia- és kezességvállalásból származó megtérülések államháztartáson kívülről</t>
  </si>
  <si>
    <t>B61</t>
  </si>
  <si>
    <t>B62</t>
  </si>
  <si>
    <t>B63</t>
  </si>
  <si>
    <t>B6</t>
  </si>
  <si>
    <t>Felhalmozási célú garancia- és kezességvállalásból származó megtérülések államháztartáson kívülről</t>
  </si>
  <si>
    <t>B71</t>
  </si>
  <si>
    <t>B72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</si>
  <si>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</si>
  <si>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</si>
  <si>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</si>
  <si>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</si>
  <si>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</si>
  <si>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</si>
  <si>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</si>
  <si>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</si>
  <si>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B8121</t>
  </si>
  <si>
    <t>Forgatási célú belföldi értékpapírok kibocsátása</t>
  </si>
  <si>
    <t>B8122</t>
  </si>
  <si>
    <t>B8123</t>
  </si>
  <si>
    <t>Befektetési célú belföldi értékpapírok kibocsátása</t>
  </si>
  <si>
    <t>B8124</t>
  </si>
  <si>
    <t>B812</t>
  </si>
  <si>
    <t>B8131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</si>
  <si>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</si>
  <si>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</si>
  <si>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</si>
  <si>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</si>
  <si>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</si>
  <si>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</si>
  <si>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</si>
  <si>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</si>
  <si>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</si>
  <si>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</si>
  <si>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B818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</si>
  <si>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</si>
  <si>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</si>
  <si>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</si>
  <si>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</si>
  <si>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</si>
  <si>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</si>
  <si>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</si>
  <si>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</si>
  <si>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</si>
  <si>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</si>
  <si>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</si>
  <si>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</si>
  <si>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 xml:space="preserve">Foglalkoztatottak személyi juttatásai </t>
  </si>
  <si>
    <t xml:space="preserve">Külső személyi juttatások </t>
  </si>
  <si>
    <t xml:space="preserve">Készletbeszerzés </t>
  </si>
  <si>
    <t xml:space="preserve">Szolgáltatási kiadások </t>
  </si>
  <si>
    <t xml:space="preserve">Kiküldetések, reklám- és propagandakiadások </t>
  </si>
  <si>
    <t xml:space="preserve">Különféle befizetések és egyéb dologi kiadások </t>
  </si>
  <si>
    <t xml:space="preserve">Dologi kiadások </t>
  </si>
  <si>
    <t>Családi támogatások</t>
  </si>
  <si>
    <t>mozgáskorlátozottak közlekedési támogatása</t>
  </si>
  <si>
    <t>mozgáskorlátozottak szerzési és átalakítási támogatása</t>
  </si>
  <si>
    <t>megváltozott munkaképességűek illetve egészségkárosodottak keresetkiegészítése</t>
  </si>
  <si>
    <t>cukorbetegek támogatása</t>
  </si>
  <si>
    <t xml:space="preserve">helyi megállapítású ápolási díj  [Szoctv. 43/B. §]  </t>
  </si>
  <si>
    <t xml:space="preserve">helyi megállapítású közgyógyellátás [Szoctv.50.§ (3) bek.] </t>
  </si>
  <si>
    <t>foglalkoztatást helyettesítő támogatás [Szoctv. 35. § (1) bek.]</t>
  </si>
  <si>
    <t>hozzájárulás a lakossági energiaköltségekhez</t>
  </si>
  <si>
    <t>lakbértámogatás</t>
  </si>
  <si>
    <t xml:space="preserve">lakásfenntartási támogatás [Szoctv. 38. § (1) bek. a) és b) pontok] </t>
  </si>
  <si>
    <t>adósságcsökkentési támogatás [Szoctv. 55/A. § 1. bek. b) pont]</t>
  </si>
  <si>
    <t>természetben nyújtott lakásfenntartási támogatás [Szoctv. 47.§ (1) bek. b) pont]</t>
  </si>
  <si>
    <t>adósságkezelési szolgáltatás keretében gáz-vagy áram fogyasztást mérő készülék biztosítása [Szoctv. 55/A. § (3) bek.]</t>
  </si>
  <si>
    <t>állami gondozottak pénzbeli juttatásai</t>
  </si>
  <si>
    <t>oktatásban résztvevők pénzbeli juttatásai</t>
  </si>
  <si>
    <t>időskorúak járadéka [Szoctv. 32/B. § (1) bek.]</t>
  </si>
  <si>
    <t>rendszeres szociális segély [Szoctv. 37. § (1) bek. a) - d) pontok]</t>
  </si>
  <si>
    <t>átmeneti segély [Szoctv. 45.§]</t>
  </si>
  <si>
    <t>temetési segély [Szoctv. 46.§]</t>
  </si>
  <si>
    <t>egyéb, az önkormányzat rendeletében megállapított juttatás</t>
  </si>
  <si>
    <t>természetben nyújtott rendszeres szociális segély [Szoctv. 47.§ (1) bek. a) pont]</t>
  </si>
  <si>
    <t>átmeneti segély [Szoctv. 47.§ (1) bek. c) pont]</t>
  </si>
  <si>
    <t>temetési segély [Szoctv. 47.§ (1) bek. d) pont}</t>
  </si>
  <si>
    <t>köztemetés [Szoctv. 48.§]</t>
  </si>
  <si>
    <t>rászorultságtól függõ normatív kedvezmények [Gyvt. 151. § (5) bek.]</t>
  </si>
  <si>
    <t>önkormányzat által saját hatáskörben (nem szociális és gyermekvédelmi előírások alapján) adott pénzügyi ellátás</t>
  </si>
  <si>
    <t>önkormányzat által saját hatáskörben (nem szociális és gyermekvédelmi előírások alapján) adott természetbeni ellátás</t>
  </si>
  <si>
    <t xml:space="preserve">Egyéb nem intézményi ellátások </t>
  </si>
  <si>
    <t xml:space="preserve">Ellátottak pénzbeli juttatásai </t>
  </si>
  <si>
    <t>Működési célú visszatérítendő támogatások, kölcsönök nyújtása államháztartáson belülre</t>
  </si>
  <si>
    <t>Egyéb működési célú támogatások államháztartáson belülre</t>
  </si>
  <si>
    <t xml:space="preserve">Egyéb működési célú kiadások </t>
  </si>
  <si>
    <t xml:space="preserve">Ingatlanok beszerzése, létesítése </t>
  </si>
  <si>
    <t xml:space="preserve">Beruházások </t>
  </si>
  <si>
    <t xml:space="preserve">Felújítások </t>
  </si>
  <si>
    <t xml:space="preserve">Egyéb felhalmozási célú kiadások </t>
  </si>
  <si>
    <t xml:space="preserve">Hitel-, kölcsöntörlesztés államháztartáson kívülre </t>
  </si>
  <si>
    <t xml:space="preserve">Belföldi értékpapírok kiadásai </t>
  </si>
  <si>
    <t xml:space="preserve">Belföldi finanszírozás kiadásai </t>
  </si>
  <si>
    <t>Forgatási célú belföldi értékpapírok beváltása</t>
  </si>
  <si>
    <t>Külföldi hitelek, kölcsönök törlesztése</t>
  </si>
  <si>
    <t xml:space="preserve">Külföldi finanszírozás kiadásai </t>
  </si>
  <si>
    <t>Foglalkoztatottak egyéb személyi juttatásai</t>
  </si>
  <si>
    <t xml:space="preserve">Munkaadókat terhelő járulékok és szociális hozzájárulási adó                                                                            </t>
  </si>
  <si>
    <t>Bérleti és lízing díjak</t>
  </si>
  <si>
    <t>Közvetített szolgáltatások</t>
  </si>
  <si>
    <t>Egyéb szolgáltatások</t>
  </si>
  <si>
    <t xml:space="preserve">Kamatkiadások </t>
  </si>
  <si>
    <t>Egyéb pénzügyi műveletek kiadásai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</si>
  <si>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</si>
  <si>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</si>
  <si>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</si>
  <si>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</si>
  <si>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</si>
  <si>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</si>
  <si>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Nemzetközi kötelezettségek</t>
  </si>
  <si>
    <t>Működési célú visszatérítendő támogatások, kölcsönök törlesztése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</si>
  <si>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</si>
  <si>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</si>
  <si>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Egyéb működési célú támogatások államháztartáson kívülre</t>
  </si>
  <si>
    <t>Ingatlanok beszerzése, létesítése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</si>
  <si>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</si>
  <si>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</si>
  <si>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</si>
  <si>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</si>
  <si>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</si>
  <si>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 xml:space="preserve">Egyéb felhalmozási célú támogatások államháztartáson kívülre </t>
  </si>
  <si>
    <t xml:space="preserve">Hosszú lejáratú hitelek, kölcsönök törlesztése </t>
  </si>
  <si>
    <t xml:space="preserve">Rövid lejáratú hitelek, kölcsönök törlesztése </t>
  </si>
  <si>
    <t>Forgatási célú belföldi értékpapírok vásárlása</t>
  </si>
  <si>
    <t>Befektetési célú belföldi értékpapírok beváltása</t>
  </si>
  <si>
    <t>Külföldi értékpapírok beváltása</t>
  </si>
  <si>
    <t xml:space="preserve">Személyi juttatások </t>
  </si>
  <si>
    <t xml:space="preserve">Kommunikációs szolgáltatások </t>
  </si>
  <si>
    <t xml:space="preserve">Költségvetési kiadások </t>
  </si>
  <si>
    <t xml:space="preserve">Finanszírozási kiadások 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</si>
  <si>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</si>
  <si>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</si>
  <si>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</si>
  <si>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</si>
  <si>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</si>
  <si>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</si>
  <si>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</si>
  <si>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</si>
  <si>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</si>
  <si>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</si>
  <si>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</si>
  <si>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</si>
  <si>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</si>
  <si>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>Gépjárműadók</t>
  </si>
  <si>
    <t xml:space="preserve">Egyéb áruhasználati és szolgáltatási adók </t>
  </si>
  <si>
    <t xml:space="preserve">Egyéb közhatalmi bevételek </t>
  </si>
  <si>
    <t>Szolgáltatások ellenértéke</t>
  </si>
  <si>
    <t>Közvetített szolgáltatások értéke</t>
  </si>
  <si>
    <t>Tulajdonosi bevételek</t>
  </si>
  <si>
    <t>Kamatbevételek</t>
  </si>
  <si>
    <t>Egyéb pénzügyi műveletek bevételei</t>
  </si>
  <si>
    <t>Egyéb működési bevételek</t>
  </si>
  <si>
    <t>Immateriális javak értékesítése</t>
  </si>
  <si>
    <t>Ingatlanok értékesítése</t>
  </si>
  <si>
    <t>Részesedések értékesítése</t>
  </si>
  <si>
    <t>Működési célú visszatérítendő támogatások, kölcsönök visszatérülése államháztartáson kívülről</t>
  </si>
  <si>
    <t>Egyéb működési célú átvett pénzeszközök</t>
  </si>
  <si>
    <t>Felhalmozási célú visszatérítendő támogatások, kölcsönök visszatérülése államháztartáson kívülről</t>
  </si>
  <si>
    <t>Egyéb felhalmozási célú átvett pénzeszközök</t>
  </si>
  <si>
    <t xml:space="preserve">Hosszú lejáratú hitelek, kölcsönök felvétele </t>
  </si>
  <si>
    <t xml:space="preserve">Rövid lejáratú hitelek, kölcsönök felvétele  </t>
  </si>
  <si>
    <t>Forgatási célú belföldi értékpapírok beváltása, értékesítése</t>
  </si>
  <si>
    <t>Befektetési célú belföldi értékpapírok beváltása,  értékesítése</t>
  </si>
  <si>
    <t>Központi költségvetés sajátos finanszírozási bevételei</t>
  </si>
  <si>
    <t xml:space="preserve">Külföldi hitelek, kölcsönök felvétele </t>
  </si>
  <si>
    <t>KIADÁSOK ÖSSZESEN (K1-9)</t>
  </si>
  <si>
    <t>BEVÉTELEK ÖSSZESEN (B1-8)</t>
  </si>
  <si>
    <t>Az egységes rovatrend szerint a kiemelt kiadási és bevételi jogcímek</t>
  </si>
  <si>
    <t xml:space="preserve">Önkormányzatok működési támogatásai </t>
  </si>
  <si>
    <t>Működési célú támogatások államháztartáson belülről</t>
  </si>
  <si>
    <t xml:space="preserve">Felhalmozási célú támogatások államháztartáson belülről </t>
  </si>
  <si>
    <t xml:space="preserve">Jövedelemadók </t>
  </si>
  <si>
    <t xml:space="preserve">Termékek és szolgáltatások adói </t>
  </si>
  <si>
    <t xml:space="preserve">Közhatalmi bevételek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</si>
  <si>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</si>
  <si>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</si>
  <si>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</si>
  <si>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Költségvetési bevételek </t>
  </si>
  <si>
    <t xml:space="preserve">Felhalmozási célú átvett pénzeszközök 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</si>
  <si>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</si>
  <si>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</si>
  <si>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</si>
  <si>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</si>
  <si>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</si>
  <si>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Finanszírozási bevételek </t>
  </si>
  <si>
    <t xml:space="preserve">építményadó </t>
  </si>
  <si>
    <t xml:space="preserve">épület után fizetett idegenforgalmi adó </t>
  </si>
  <si>
    <t>magánszemélyek kommunális adója</t>
  </si>
  <si>
    <t>telekadó</t>
  </si>
  <si>
    <t xml:space="preserve">Egyéb áruhasználati és szolgáltatási adók  </t>
  </si>
  <si>
    <t>eljárási illetékek</t>
  </si>
  <si>
    <t>igazgatási szolgáltatási díjak</t>
  </si>
  <si>
    <t>felügyeleti díjak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</si>
  <si>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</si>
  <si>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</si>
  <si>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</si>
  <si>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</si>
  <si>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</si>
  <si>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szabálysértési pénz- és helyszíni mbírság és a közlekedési szabályszegések után kiszabott közigazgatási bírság helyi önkormányzatot megillető része</t>
  </si>
  <si>
    <t>egyéb bírság</t>
  </si>
  <si>
    <t xml:space="preserve">BEVÉTELEK ÖSSZESEN </t>
  </si>
  <si>
    <t>Bevételek (E Ft)</t>
  </si>
  <si>
    <t>Kiadások (E Ft)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</si>
  <si>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</si>
  <si>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</si>
  <si>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</si>
  <si>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</si>
  <si>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igazgató (főigazgató), igazgatóhelyettes (főigazgató-helyettes)</t>
  </si>
  <si>
    <t>főosztályvezető, főosztályvezető-helyettes, osztályvezető, ügykezelő osztályvezető, további vezető</t>
  </si>
  <si>
    <t>főtanácsos, főmunkatárs, tanácsos, munkatárs</t>
  </si>
  <si>
    <t>"A", "B" fizetési  osztály összesen</t>
  </si>
  <si>
    <t>"C", "D" fizetési osztály  összesen</t>
  </si>
  <si>
    <t>"E"-"J"  fizetési  osztály  összesen</t>
  </si>
  <si>
    <t>kutató, felsőoktatásban oktató</t>
  </si>
  <si>
    <t>fizikai alkalmazott,
a költségvetési szerveknél foglalkoztatott egyéb munkavállaló  (fizikai alkalmazott)</t>
  </si>
  <si>
    <t>ösztöndíjas foglalkoztatott</t>
  </si>
  <si>
    <t>közfoglalkoztatott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</si>
  <si>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</si>
  <si>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</si>
  <si>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</si>
  <si>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 xml:space="preserve">prémiumévek programról és a különleges foglalkoztatási állományról szóló 2004. évi CXXII. törvény alapján foglalkoztatott prémiumévesek </t>
  </si>
  <si>
    <t>prémiumévek programról és a különleges foglalkoztatási állományról szóló 2004. évi CXXII. törvény alapján foglalkoztatott különleges foglalkoztatási állományba helyezettek létszáma</t>
  </si>
  <si>
    <t>ösztöndíjas foglalkoztatottak (Pftv, illetve Magyar Közigazgatási Ösztöndíjról szóló 228/2011. (X. 28.) Korm. rendelet)</t>
  </si>
  <si>
    <t>munkaerőpiactól tartósan távol lévő személyek</t>
  </si>
  <si>
    <t>KÖLTSÉGVETÉSI ENGEDÉLYEZETT LÉTSZÁMKERETBE NEM TARTOZÓ FOGLALKOZTATOTTAK LÉTSZÁMA AZ IDŐSZAK VÉGÉN ÖSSZESEN (=80+…+86)</t>
  </si>
  <si>
    <t>KÖZTISZTVISELŐK, KORMÁNYTISZTVISELŐK ÖSSZESEN</t>
  </si>
  <si>
    <t xml:space="preserve">KÖZALKALMAZOTTAK ÖSSZESEN </t>
  </si>
  <si>
    <t xml:space="preserve">EGYÉB BÉRRENDSZER ÖSSZESEN </t>
  </si>
  <si>
    <t xml:space="preserve">VÁLASZTOTT TISZTSÉGVISELŐK ÖSSZESEN </t>
  </si>
  <si>
    <t xml:space="preserve">KÖLTSÉGVETÉSI ENGEDÉLYEZETT LÉTSZÁMKERETBE TARTOZÓ FOGLALKOZTATOTTAK LÉTSZÁMA MINDÖSSZESEN </t>
  </si>
  <si>
    <t>MEGNEVEZÉS</t>
  </si>
  <si>
    <t>Foglalkoztatottak létszáma (fő)</t>
  </si>
  <si>
    <t xml:space="preserve">Felhalmozási költségvetés előirányzat csoport </t>
  </si>
  <si>
    <t>Működési költségvetés előirányzat csoport</t>
  </si>
  <si>
    <t>Előző év vállalkozási maradványának igénybevétele MŰKÖDÉSRE</t>
  </si>
  <si>
    <t>Előző év vállalkozási maradványának igénybevétele FELHALMOZÁSRA</t>
  </si>
  <si>
    <t>Előző év költségvetési maradványának igénybevétele MŰKÖDÉSRE</t>
  </si>
  <si>
    <t>Előző év költségvetési maradványának igénybevétele FELHALMOZÁSRA</t>
  </si>
  <si>
    <t>költségvetési egyenleg  MŰKÖDÉSI</t>
  </si>
  <si>
    <t>költségvetési egyenleg FELHALMOZÁSI</t>
  </si>
  <si>
    <t>Tartalékok-általános</t>
  </si>
  <si>
    <t>Tartalékok-cél</t>
  </si>
  <si>
    <t>Megnevezés</t>
  </si>
  <si>
    <t xml:space="preserve">KEREKERDŐ ÓVODA </t>
  </si>
  <si>
    <t>ROVAT MEGNEVEZÉSE</t>
  </si>
  <si>
    <t>NETTÓ</t>
  </si>
  <si>
    <t>ÁFA</t>
  </si>
  <si>
    <t>BRUTTÓ</t>
  </si>
  <si>
    <t xml:space="preserve">KÖLTSÉGVETÉSI ENGEDÉLYEZETT LÉTSZÁMKERET (álláshely) (fő) ÖNKORMÁNYZAT </t>
  </si>
  <si>
    <t>KÖLTSÉGVETÉSI ENGEDÉLYEZETT LÉTSZÁMKERET (álláshely) (fő) KEREKERDŐ ÓVODA</t>
  </si>
  <si>
    <t>KEREKERDŐ ÓVODA</t>
  </si>
  <si>
    <t>ROVAT-SZÁM</t>
  </si>
  <si>
    <t>ÓVODA FEJLESZTÉS (TÁMOP)</t>
  </si>
  <si>
    <t>1.sz.melléklet</t>
  </si>
  <si>
    <t>2/a.sz. melléklet</t>
  </si>
  <si>
    <t>6.sz.melléklet</t>
  </si>
  <si>
    <t>7.sz.melléklet</t>
  </si>
  <si>
    <t>8.sz.melléklet</t>
  </si>
  <si>
    <t>5. sz. melléklet</t>
  </si>
  <si>
    <t>Önkormányzat 2014. évi zárszámadása</t>
  </si>
  <si>
    <t>3/a.sz. melléklet</t>
  </si>
  <si>
    <t>Eredeti előirányzat</t>
  </si>
  <si>
    <t>Módosított előirányzat (év végi)</t>
  </si>
  <si>
    <t>3/b.sz. melléklet</t>
  </si>
  <si>
    <t>KEREKERDŐ ÓVODA ELŐIRÁNYZATOK</t>
  </si>
  <si>
    <t>3.sz. melléklet</t>
  </si>
  <si>
    <t>ÖNKORMÁNYZATI ÖSSZESEN ELŐIRÁNYZATOK</t>
  </si>
  <si>
    <t>2/b.sz. melléklet</t>
  </si>
  <si>
    <t>2.sz.melléklet</t>
  </si>
  <si>
    <t>Teljesítés</t>
  </si>
  <si>
    <t>késedelmi és önellenőrzési pótlék</t>
  </si>
  <si>
    <t>Előző időszak</t>
  </si>
  <si>
    <t>Tárgyi időszak</t>
  </si>
  <si>
    <t/>
  </si>
  <si>
    <t>ESZKÖZÖK</t>
  </si>
  <si>
    <t>01</t>
  </si>
  <si>
    <t>A/I/1        Vagyoni értékű jogok</t>
  </si>
  <si>
    <t>02</t>
  </si>
  <si>
    <t>A/I/2        Szellemi termékek</t>
  </si>
  <si>
    <t>03</t>
  </si>
  <si>
    <t>A/I/3        Immateriális javak értékhelyesbítése</t>
  </si>
  <si>
    <t>04</t>
  </si>
  <si>
    <t>A/I        Immateriális javak (=A/I/1+A/I/2+A/I/3) (04=01+02+03)</t>
  </si>
  <si>
    <t>05</t>
  </si>
  <si>
    <t>A/II/1        Ingatlanok és a kapcsolódó vagyoni értékű jogok</t>
  </si>
  <si>
    <t>06</t>
  </si>
  <si>
    <t>A/II/2        Gépek, berendezések, felszerelések, járművek</t>
  </si>
  <si>
    <t>07</t>
  </si>
  <si>
    <t>A/II/3        Tenyészállatok</t>
  </si>
  <si>
    <t>08</t>
  </si>
  <si>
    <t>A/II/4        Beruházások, felújítások</t>
  </si>
  <si>
    <t>09</t>
  </si>
  <si>
    <t>A/II/5        Tárgyi eszközök értékhelyesbítése</t>
  </si>
  <si>
    <t>10</t>
  </si>
  <si>
    <t>A/II        Tárgyi eszközök (=A/II/1+...+A/II/5) (10=05+...+09)</t>
  </si>
  <si>
    <t>11</t>
  </si>
  <si>
    <t>A/III/1        Tartós részesedések (11&gt;=12+13)</t>
  </si>
  <si>
    <t>12</t>
  </si>
  <si>
    <t>A/III/1a        - ebből: tartós részesedések jegybankban</t>
  </si>
  <si>
    <t>13</t>
  </si>
  <si>
    <t>A/III/1b        - ebből: tartós részesedések társulásban</t>
  </si>
  <si>
    <t>14</t>
  </si>
  <si>
    <t>A/III/2        Tartós hitelviszonyt megtestesítő értékpapírok (14&gt;=15+16)</t>
  </si>
  <si>
    <t>15</t>
  </si>
  <si>
    <t>A/III/2a        - ebből: államkötvények</t>
  </si>
  <si>
    <t>16</t>
  </si>
  <si>
    <t>A/III/2b        - ebből: helyi önkormányzatok kötvényei</t>
  </si>
  <si>
    <t>17</t>
  </si>
  <si>
    <t>A/III/3        Befektetett pénzügyi eszközök értékhelyesbítése</t>
  </si>
  <si>
    <t>18</t>
  </si>
  <si>
    <t>A/III        Befektetett pénzügyi eszközök (=A/III/1+A/III/2+A/III/3) (18=11+14+17)</t>
  </si>
  <si>
    <t>19</t>
  </si>
  <si>
    <t>A/IV/1        Koncesszióba, vagyonkezelésbe adott eszközök</t>
  </si>
  <si>
    <t>20</t>
  </si>
  <si>
    <t>A/IV/2        Koncesszióba, vagyonkezelésbe adott eszközök értékhelyesbítése</t>
  </si>
  <si>
    <t>21</t>
  </si>
  <si>
    <t>A/IV        Koncesszióba, vagyonkezelésbe adott eszközök (=A/IV/1+A/IV/2) (21=19+20)</t>
  </si>
  <si>
    <t>22</t>
  </si>
  <si>
    <t>A)        NEMZETI VAGYONBA TARTOZÓ BEFEKTETETT ESZKÖZÖK (=A/I+A/II+A/III+A/IV) (22=04+10+18+21)</t>
  </si>
  <si>
    <t>23</t>
  </si>
  <si>
    <t>B/I/1        Vásárolt készletek</t>
  </si>
  <si>
    <t>24</t>
  </si>
  <si>
    <t>B/I/2        Átsorolt, követelés fejében átvett készletek</t>
  </si>
  <si>
    <t>25</t>
  </si>
  <si>
    <t>B/I/3        Egyéb készletek</t>
  </si>
  <si>
    <t>26</t>
  </si>
  <si>
    <t>B/I/4        Befejezetlen termelés, félkész termékek, késztermékek</t>
  </si>
  <si>
    <t>27</t>
  </si>
  <si>
    <t>B/I/5        Növendék-, hízó és egyéb állatok</t>
  </si>
  <si>
    <t>28</t>
  </si>
  <si>
    <t>B/I        Készletek (=B/I/1+…+B/I/5) (28=23+...+27)</t>
  </si>
  <si>
    <t>29</t>
  </si>
  <si>
    <t>B/II/1        Nem tartós részesedések</t>
  </si>
  <si>
    <t>30</t>
  </si>
  <si>
    <t>B/II/2        Forgatási célú hitelviszonyt megtestesítő értékpapírok (30&gt;=31+...+35)</t>
  </si>
  <si>
    <t>31</t>
  </si>
  <si>
    <t>B/II/2a        - ebből: kárpótlási jegyek</t>
  </si>
  <si>
    <t>32</t>
  </si>
  <si>
    <t>B/II/2b        - ebből: kincstárjegyek</t>
  </si>
  <si>
    <t>33</t>
  </si>
  <si>
    <t>B/II/2c        - ebből: államkötvények</t>
  </si>
  <si>
    <t>34</t>
  </si>
  <si>
    <t>B/II/2d        - ebből: helyi önkormányzatok kötvényei</t>
  </si>
  <si>
    <t>35</t>
  </si>
  <si>
    <t>B/II/2e        - ebből: befektetési jegyek</t>
  </si>
  <si>
    <t>36</t>
  </si>
  <si>
    <t>B/II        Értékpapírok (=B/II/1+B/II/2) (36=29+30)</t>
  </si>
  <si>
    <t>37</t>
  </si>
  <si>
    <t>B)        NEMZETI VAGYONBA TARTOZÓ FORGÓESZKÖZÖK (= B/I+B/II) (37=28+36)</t>
  </si>
  <si>
    <t>38</t>
  </si>
  <si>
    <t>C/I        Hosszú lejáratú betétek</t>
  </si>
  <si>
    <t>39</t>
  </si>
  <si>
    <t>C/II        Pénztárak, csekkek, betétkönyvek</t>
  </si>
  <si>
    <t>40</t>
  </si>
  <si>
    <t>C/III        Forintszámlák</t>
  </si>
  <si>
    <t>41</t>
  </si>
  <si>
    <t>C/IV        Devizaszámlák</t>
  </si>
  <si>
    <t>42</t>
  </si>
  <si>
    <t>C/V        Idegen pénzeszközök</t>
  </si>
  <si>
    <t>43</t>
  </si>
  <si>
    <t>C)        PÉNZESZKÖZÖK (=C/I+…+C/V) (43=38+...+42)</t>
  </si>
  <si>
    <t>44</t>
  </si>
  <si>
    <t>D/I/1        Költségvetési évben esedékes követelések működési célú támogatások bevételeire államháztartáson belülről (44&gt;=45)</t>
  </si>
  <si>
    <t>45</t>
  </si>
  <si>
    <t>D/I/1a        - ebből: költségvetési évben esedékes követelések működési célú visszatérítendő támogatások, kölcsönök visszatérülésére államháztartáson belülről</t>
  </si>
  <si>
    <t>46</t>
  </si>
  <si>
    <t>D/I/2        Költségvetési évben esedékes követelések felhalmozási célú támogatások bevételeire államháztartáson belülről (46&gt;=47)</t>
  </si>
  <si>
    <t>47</t>
  </si>
  <si>
    <t>D/I/2a        - ebből: költségvetési évben esedékes követelések felhalmozási célú visszatérítendő támogatások, kölcsönök visszatérülésére államháztartáson belülről</t>
  </si>
  <si>
    <t>48</t>
  </si>
  <si>
    <t>D/I/3        Költségvetési évben esedékes követelések közhatalmi bevételre</t>
  </si>
  <si>
    <t>49</t>
  </si>
  <si>
    <t>D/I/4        Költségvetési évben esedékes követelések működési bevételre</t>
  </si>
  <si>
    <t>50</t>
  </si>
  <si>
    <t>D/I/5        Költségvetési évben esedékes követelések felhalmozási bevételre</t>
  </si>
  <si>
    <t>51</t>
  </si>
  <si>
    <t>D/I/6        Költségvetési évben esedékes követelések működési célú átvett pénzeszközre (51&gt;=52)</t>
  </si>
  <si>
    <t>52</t>
  </si>
  <si>
    <t>D/I/6a        - ebből: költségvetési évben esedékes követelések működési célú visszatérítendő támogatások, kölcsönök visszatérülésére államháztartáson kívülről</t>
  </si>
  <si>
    <t>53</t>
  </si>
  <si>
    <t>D/I/7        Költségvetési évben esedékes követelések felhalmozási célú átvett pénzeszközre (53&gt;=54)</t>
  </si>
  <si>
    <t>54</t>
  </si>
  <si>
    <t>D/I/7a        - ebből: költségvetési évben esedékes követelések felhalmozási célú visszatérítendő támogatások, kölcsönök visszatérülésére államháztartáson kívülről</t>
  </si>
  <si>
    <t>55</t>
  </si>
  <si>
    <t>D/I/8        Költségvetési évben esedékes követelések finanszírozási bevételekre (55&gt;=56)</t>
  </si>
  <si>
    <t>56</t>
  </si>
  <si>
    <t>D/I/8a        - ebből: költségvetési évben esedékes követelések államháztartáson belüli megelőlegezések törlesztésére</t>
  </si>
  <si>
    <t>57</t>
  </si>
  <si>
    <t>D/I        Költségvetési évben esedékes követelések (=D/I/1+…+D/I/8) (57=44+46+48+...+51+53+55)</t>
  </si>
  <si>
    <t>58</t>
  </si>
  <si>
    <t>D/II/1        Költségvetési évet követően esedékes követelések működési célú támogatások bevételeire államháztartáson belülről (58&gt;=59)</t>
  </si>
  <si>
    <t>59</t>
  </si>
  <si>
    <t>D/II/1a        - ebből: költségvetési évet követően esedékes követelések működési célú visszatérítendő támogatások, kölcsönök visszatérülésére államháztartáson belülről</t>
  </si>
  <si>
    <t>60</t>
  </si>
  <si>
    <t>D/II/2        Költségvetési évet követően esedékes követelések felhalmozási célú támogatások bevételeire államháztartáson belülről (60&gt;=61)</t>
  </si>
  <si>
    <t>61</t>
  </si>
  <si>
    <t>D/II/2a        - ebből: költségvetési évet követően esedékes követelések felhalmozási célú visszatérítendő támogatások, kölcsönök visszatérülésére államháztartáson belülről</t>
  </si>
  <si>
    <t>62</t>
  </si>
  <si>
    <t>D/II/3        Költségvetési évet követően esedékes követelések közhatalmi bevételre</t>
  </si>
  <si>
    <t>63</t>
  </si>
  <si>
    <t>D/II/4        Költségvetési évet követően esedékes követelések működési bevételre</t>
  </si>
  <si>
    <t>64</t>
  </si>
  <si>
    <t>D/II/5        Költségvetési évet követően esedékes követelések felhalmozási bevételre</t>
  </si>
  <si>
    <t>65</t>
  </si>
  <si>
    <t>D/II/6        Költségvetési évet követően esedékes követelések működési célú átvett pénzeszközre (65&gt;=66)</t>
  </si>
  <si>
    <t>66</t>
  </si>
  <si>
    <t>D/II/6a        - ebből: költségvetési évet követően esedékes követelések működési célú visszatérítendő támogatások, kölcsönök visszatérülésére államháztartáson kívülről</t>
  </si>
  <si>
    <t>67</t>
  </si>
  <si>
    <t>D/II/7        Költségvetési évet követően esedékes követelések felhalmozási célú átvett pénzeszközre (67&gt;=68)</t>
  </si>
  <si>
    <t>68</t>
  </si>
  <si>
    <t>D/II/7a        - ebből: költségvetési évet követően esedékes követelések felhalmozási célú visszatérítendő támogatások, kölcsönök visszatérülésére államháztartáson kívülről</t>
  </si>
  <si>
    <t>69</t>
  </si>
  <si>
    <t>D/II/8        Költségvetési évet követően esedékes követelések finanszírozási bevételekre (69&gt;=70)</t>
  </si>
  <si>
    <t>70</t>
  </si>
  <si>
    <t>D/II8a        - ebből: költségvetési évet követően esedékes követelések államháztartáson belüli megelőlegezések törlesztésére</t>
  </si>
  <si>
    <t>71</t>
  </si>
  <si>
    <t>D/II        Költségvetési évet követően esedékes követelések (=D/II/1+…+D/II/8) (71=58+60+62+...+65+67+69)</t>
  </si>
  <si>
    <t>72</t>
  </si>
  <si>
    <t>D/III/1        Adott előlegek (72&gt;=73+...+77)</t>
  </si>
  <si>
    <t>73</t>
  </si>
  <si>
    <t>D/III/1a        - ebből: immateriális javakra adott előlegek</t>
  </si>
  <si>
    <t>74</t>
  </si>
  <si>
    <t>D/III/1b        - ebből: beruházásokra adott előlegek</t>
  </si>
  <si>
    <t>75</t>
  </si>
  <si>
    <t>D/III/1c        - ebből: készletekre adott előlegek</t>
  </si>
  <si>
    <t>76</t>
  </si>
  <si>
    <t>D/III/1d        - ebből: foglalkoztatottaknak adott előlegek</t>
  </si>
  <si>
    <t>77</t>
  </si>
  <si>
    <t>D/III/1e        - ebből: egyéb adott előlegek</t>
  </si>
  <si>
    <t>78</t>
  </si>
  <si>
    <t>D/III/2        Továbbadási célból folyósított támogatások, ellátások elszámolása</t>
  </si>
  <si>
    <t>79</t>
  </si>
  <si>
    <t>D/III/3        Más által beszedett bevételek elszámolása</t>
  </si>
  <si>
    <t>80</t>
  </si>
  <si>
    <t>D/III/4        Forgótőke elszámolása</t>
  </si>
  <si>
    <t>81</t>
  </si>
  <si>
    <t>D/III/5        Vagyonkezelésbe adott eszközökkel kapcsolatos visszapótlási követelés elszámolása</t>
  </si>
  <si>
    <t>82</t>
  </si>
  <si>
    <t>D/III/6        Nem társadalombiztosítás pénzügyi alapjait terhelő kifizetett ellátások megtérítésének elszámolása</t>
  </si>
  <si>
    <t>83</t>
  </si>
  <si>
    <t>D/III/7        Folyósított, megelőlegezett társadalombiztosítási és családtámogatási ellátások elszámolása</t>
  </si>
  <si>
    <t>84</t>
  </si>
  <si>
    <t>D/III        Követelés jellegű sajátos elszámolások (=D/III/1+…+D/III/7) (84=72+78+...+83)</t>
  </si>
  <si>
    <t>85</t>
  </si>
  <si>
    <t>D)        KÖVETELÉSEK (=D/I+D/II+D/III) (85=57+71+84)</t>
  </si>
  <si>
    <t>86</t>
  </si>
  <si>
    <t>E)        EGYÉB SAJÁTOS ESZKÖZOLDALI ELSZÁMOLÁSOK</t>
  </si>
  <si>
    <t>87</t>
  </si>
  <si>
    <t>F/1        Eredményszemléletű bevételek aktív időbeli elhatárolása</t>
  </si>
  <si>
    <t>88</t>
  </si>
  <si>
    <t>F/2        Költségek, ráfordítások aktív időbeli elhatárolása</t>
  </si>
  <si>
    <t>89</t>
  </si>
  <si>
    <t>F/3        Halasztott ráfordítások</t>
  </si>
  <si>
    <t>90</t>
  </si>
  <si>
    <t>F)        AKTÍV IDŐBELI ELHATÁROLÁSOK (=F/1+F/2+F/3) (90=87+...+89)</t>
  </si>
  <si>
    <t>91</t>
  </si>
  <si>
    <t>ESZKÖZÖK ÖSSZESEN (=A+B+C+D+E+F) (91=22+37+43+85+86+90)</t>
  </si>
  <si>
    <t>FORRÁSOK</t>
  </si>
  <si>
    <t>92</t>
  </si>
  <si>
    <t>G/I        Nemzeti vagyon induláskori értéke</t>
  </si>
  <si>
    <t>93</t>
  </si>
  <si>
    <t>G/II        Nemzeti vagyon változásai</t>
  </si>
  <si>
    <t>94</t>
  </si>
  <si>
    <t>G/III        Egyéb eszközök induláskori értéke és változásai</t>
  </si>
  <si>
    <t>95</t>
  </si>
  <si>
    <t>G/IV        Felhalmozott eredmény</t>
  </si>
  <si>
    <t>96</t>
  </si>
  <si>
    <t>G/V        Eszközök értékhelyesbítésének forrása</t>
  </si>
  <si>
    <t>97</t>
  </si>
  <si>
    <t>G/VI        Mérleg szerinti eredmény</t>
  </si>
  <si>
    <t>98</t>
  </si>
  <si>
    <t>G)        SAJÁT TŐKE (=G/I+…+G/VI) (98=92+...+97)</t>
  </si>
  <si>
    <t>99</t>
  </si>
  <si>
    <t>H/I/1        Költségvetési évben esedékes kötelezettségek személyi juttatásokra</t>
  </si>
  <si>
    <t>100</t>
  </si>
  <si>
    <t>H/I/2        Költségvetési évben esedékes kötelezettségek munkaadókat terhelő járulékokra és szociális hozzájárulási adóra</t>
  </si>
  <si>
    <t>101</t>
  </si>
  <si>
    <t>H/I/3        Költségvetési évben esedékes kötelezettségek dologi kiadásokra</t>
  </si>
  <si>
    <t>102</t>
  </si>
  <si>
    <t>H/I/4        Költségvetési évben esedékes kötelezettségek ellátottak pénzbeli juttatásaira</t>
  </si>
  <si>
    <t>103</t>
  </si>
  <si>
    <t>H/I/5        Költségvetési évben esedékes kötelezettségek egyéb működési célú kiadásokra (103&gt;=104)</t>
  </si>
  <si>
    <t>104</t>
  </si>
  <si>
    <t>H/I/5a        - ebből: költségvetési évben esedékes kötelezettségek működési célú visszatérítendő támogatások, kölcsönök törlesztésére államháztartáson belülre</t>
  </si>
  <si>
    <t>105</t>
  </si>
  <si>
    <t>H/I/6        Költségvetési évben esedékes kötelezettségek beruházásokra</t>
  </si>
  <si>
    <t>106</t>
  </si>
  <si>
    <t>H/I/7        Költségvetési évben esedékes kötelezettségek felújításokra</t>
  </si>
  <si>
    <t>107</t>
  </si>
  <si>
    <t>H/I/8        Költségvetési évben esedékes kötelezettségek egyéb felhalmozási célú kiadásokra (107&gt;=108)</t>
  </si>
  <si>
    <t>108</t>
  </si>
  <si>
    <t>H/I/8a        - ebből: költségvetési évben esedékes kötelezettségek felhalmozási célú visszatérítendő támogatások, kölcsönök törlesztésére államháztartáson belülre</t>
  </si>
  <si>
    <t>109</t>
  </si>
  <si>
    <t>H/I/9        Költségvetési évben esedékes kötelezettségek finanszírozási kiadásokra (109&gt;=110+...+117)</t>
  </si>
  <si>
    <t>110</t>
  </si>
  <si>
    <t>H/I/9a        - ebből: költségvetési évben esedékes kötelezettségek államháztartáson belüli megelőlegezések visszafizetésére</t>
  </si>
  <si>
    <t>111</t>
  </si>
  <si>
    <t>H/I/9b        - ebből: költségvetési évben esedékes kötelezettségek hosszú lejáratú hitelek, kölcsönök törlesztésére</t>
  </si>
  <si>
    <t>112</t>
  </si>
  <si>
    <t>H/I/9c        - ebből: költségvetési évben esedékes kötelezettségek likviditási célú hitelek, kölcsönök törlesztésére pénzügyi vállalkozásoknak</t>
  </si>
  <si>
    <t>113</t>
  </si>
  <si>
    <t>H/I/9d        - ebből: költségvetési évben esedékes kötelezettségek rövid lejáratú hitelek, kölcsönök törlesztésére</t>
  </si>
  <si>
    <t>114</t>
  </si>
  <si>
    <t>H/I/9e        - ebből: költségvetési évben esedékes kötelezettségek külföldi hitelek, kölcsönök törlesztésére</t>
  </si>
  <si>
    <t>115</t>
  </si>
  <si>
    <t>H/I/9f        - ebből: költségvetési évben esedékes kötelezettségek forgatási célú belföldi értékpapírok beváltására</t>
  </si>
  <si>
    <t>116</t>
  </si>
  <si>
    <t>H/I/9g        - ebből: költségvetési évben esedékes kötelezettségek befektetési célú belföldi értékpapírok beváltására</t>
  </si>
  <si>
    <t>117</t>
  </si>
  <si>
    <t>H/I/9h        - ebből: költségvetési évben esedékes kötelezettségek külföldi értékpapírok beváltására</t>
  </si>
  <si>
    <t>118</t>
  </si>
  <si>
    <t>H/I        Költségvetési évben esedékes kötelezettségek (=H/I/1+…H/I/9) (118=99+...+103+105+...+107+109)</t>
  </si>
  <si>
    <t>119</t>
  </si>
  <si>
    <t>H/II/1        Költségvetési évet követően esedékes kötelezettségek személyi juttatásokra</t>
  </si>
  <si>
    <t>120</t>
  </si>
  <si>
    <t>H/II/2        Költségvetési évet követően esedékes kötelezettségek munkaadókat terhelő járulékokra és szociális hozzájárulási adóra</t>
  </si>
  <si>
    <t>121</t>
  </si>
  <si>
    <t>H/II/3        Költségvetési évet követően esedékes kötelezettségek dologi kiadásokra</t>
  </si>
  <si>
    <t>122</t>
  </si>
  <si>
    <t>H/II/4        Költségvetési évet követően esedékes kötelezettségek ellátottak pénzbeli juttatásaira</t>
  </si>
  <si>
    <t>123</t>
  </si>
  <si>
    <t>H/II/5        Költségvetési évet követően esedékes kötelezettségek egyéb működési célú kiadásokra (123&gt;=124)</t>
  </si>
  <si>
    <t>124</t>
  </si>
  <si>
    <t>H/II/5a        - ebből: költségvetési évet követően esedékes kötelezettségek működési célú visszatérítendő támogatások, kölcsönök törlesztésére államháztartáson belülre</t>
  </si>
  <si>
    <t>125</t>
  </si>
  <si>
    <t>H/II/6        Költségvetési évet követően esedékes kötelezettségek beruházásokra</t>
  </si>
  <si>
    <t>126</t>
  </si>
  <si>
    <t>H/II/7        Költségvetési évet követően esedékes kötelezettségek felújításokra</t>
  </si>
  <si>
    <t>127</t>
  </si>
  <si>
    <t>H/II/8        Költségvetési évet követően esedékes kötelezettségek egyéb felhalmozási célú kiadásokra (127&gt;=128)</t>
  </si>
  <si>
    <t>128</t>
  </si>
  <si>
    <t>H/II/8a        - ebből: költségvetési évet követően esedékes kötelezettségek felhalmozási célú visszatérítendő támogatások, kölcsönök törlesztésére államháztartáson belülre</t>
  </si>
  <si>
    <t>129</t>
  </si>
  <si>
    <t>H/II/9        Költségvetési évet követően esedékes kötelezettségek finanszírozási kiadásokra (129&gt;=130+...+137)</t>
  </si>
  <si>
    <t>130</t>
  </si>
  <si>
    <t>H/II/9a        - ebből: költségvetési évet követően esedékes kötelezettségek államháztartáson belüli megelőlegezések visszafizetésére</t>
  </si>
  <si>
    <t>131</t>
  </si>
  <si>
    <t>H/II/9b        - ebből: költségvetési évet követően esedékes kötelezettségek hosszú lejáratú hitelek, kölcsönök törlesztésére</t>
  </si>
  <si>
    <t>132</t>
  </si>
  <si>
    <t>H/II/9c        - ebből: költségvetési évet követően esedékes kötelezettségek likviditási célú hitelek, kölcsönök törlesztésére pénzügyi vállalkozásoknak</t>
  </si>
  <si>
    <t>133</t>
  </si>
  <si>
    <t>H/II/9d        - ebből: költségvetési évet követően esedékes kötelezettségek rövid lejáratú hitelek, kölcsönök törlesztésére</t>
  </si>
  <si>
    <t>134</t>
  </si>
  <si>
    <t>H/II/9e        - ebből: költségvetési évet követően esedékes kötelezettségek külföldi hitelek, kölcsönök törlesztésére</t>
  </si>
  <si>
    <t>135</t>
  </si>
  <si>
    <t>H/II/9f        - ebből: költségvetési évet követően esedékes kötelezettségek forgatási célú belföldi értékpapírok beváltására</t>
  </si>
  <si>
    <t>136</t>
  </si>
  <si>
    <t>H/II/9g        - ebből: költségvetési évet követően esedékes kötelezettségek befektetési célú belföldi értékpapírok beváltására</t>
  </si>
  <si>
    <t>137</t>
  </si>
  <si>
    <t>H/II/9h        - ebből: költségvetési évévet követően esedékes kötelezettségek külföldi értékpapírok beváltására</t>
  </si>
  <si>
    <t>138</t>
  </si>
  <si>
    <t>H/II        Költségvetési évet követően esedékes kötelezettségek (=H/II/1+…H/II/9) (138=119+...+123+125+...+127+129)</t>
  </si>
  <si>
    <t>139</t>
  </si>
  <si>
    <t>H/III/1        Kapott előlegek</t>
  </si>
  <si>
    <t>140</t>
  </si>
  <si>
    <t>H/III/2        Továbbadási célból folyósított támogatások, ellátások elszámolása</t>
  </si>
  <si>
    <t>141</t>
  </si>
  <si>
    <t>H/III/3        Más szervezetet megillető bevételek elszámolása</t>
  </si>
  <si>
    <t>142</t>
  </si>
  <si>
    <t>H/III/4        Forgótőke elszámolása (Kincstár)</t>
  </si>
  <si>
    <t>143</t>
  </si>
  <si>
    <t>H/III/5        Vagyonkezelésbe vett eszközökkel kapcsolatos visszapótlási kötelezettség elszámolása</t>
  </si>
  <si>
    <t>144</t>
  </si>
  <si>
    <t>H/III/6        Nem társadalombiztosítás pénzügyi alapjait terhelő kifizetett ellátások megtérítésének elszámolása</t>
  </si>
  <si>
    <t>145</t>
  </si>
  <si>
    <t>H/III/7        Munkáltató által korengedményes nyugdíjhoz megfizetett hozzájárulás elszámolása</t>
  </si>
  <si>
    <t>146</t>
  </si>
  <si>
    <t>H/III        Kötelezettség jellegű sajátos elszámolások (=H)/III/1+…+H)/III/7) (146=139+...+145)</t>
  </si>
  <si>
    <t>147</t>
  </si>
  <si>
    <t>H)        KÖTELEZETTSÉGEK (=H/I+H/II+H/III) (=118+138+146)</t>
  </si>
  <si>
    <t>148</t>
  </si>
  <si>
    <t>I)        EGYÉB SAJÁTOS FORRÁSOLDALI ELSZÁMOLÁSOK</t>
  </si>
  <si>
    <t>149</t>
  </si>
  <si>
    <t>J)        KINCSTÁRI SZÁMLAVEZETÉSSEL KAPCSOLATOS ELSZÁMOLÁSOK</t>
  </si>
  <si>
    <t>150</t>
  </si>
  <si>
    <t>K/1        Eredményszemléletű bevételek passzív időbeli elhatárolása</t>
  </si>
  <si>
    <t>151</t>
  </si>
  <si>
    <t>K/2        Költségek, ráfordítások passzív időbeli elhatárolása</t>
  </si>
  <si>
    <t>152</t>
  </si>
  <si>
    <t>K/3        Halasztott eredményszemléletű bevételek</t>
  </si>
  <si>
    <t>153</t>
  </si>
  <si>
    <t>K)        PASSZÍV IDŐBELI ELHATÁROLÁSOK (=K/1+K/2+K/3) (153=150+...+152)</t>
  </si>
  <si>
    <t>154</t>
  </si>
  <si>
    <t>FORRÁSOK ÖSSZESEN (=G+H+I+J+K) (=154=98+147+...+149+153)</t>
  </si>
  <si>
    <t>Sor</t>
  </si>
  <si>
    <t>Mérleg</t>
  </si>
  <si>
    <t>Önkormányzat</t>
  </si>
  <si>
    <t>Kerekedrő Óvoda</t>
  </si>
  <si>
    <t>Önkormányzat és költségvetési szervei</t>
  </si>
  <si>
    <t>4.sz. melléklet</t>
  </si>
  <si>
    <t>4/a.sz. melléklet</t>
  </si>
  <si>
    <t>4/b.sz. melléklet</t>
  </si>
  <si>
    <t>9.sz. melléklet</t>
  </si>
  <si>
    <t>10. sz. melléklet</t>
  </si>
  <si>
    <t>01        Alaptevékenység költségvetési bevételei</t>
  </si>
  <si>
    <t>02        Alaptevékenység költségvetési kiadásai</t>
  </si>
  <si>
    <t>I          Alaptevékenység költségvetési egyenlege (=01-02)</t>
  </si>
  <si>
    <t>03        Alaptevékenység finanszírozási bevételei</t>
  </si>
  <si>
    <t>04        Alaptevékenység finanszírozási kiadásai</t>
  </si>
  <si>
    <t>II         Alaptevékenység finanszírozási egyenlege (=03-04)</t>
  </si>
  <si>
    <t>A)        Alaptevékenység maradványa (=±I±II)</t>
  </si>
  <si>
    <t>05        Vállalkozási tevékenység költségvetési bevételei</t>
  </si>
  <si>
    <t>06        Vállalkozási tevékenység költségvetési kiadásai</t>
  </si>
  <si>
    <t>III        Vállalkozási tevékenység költségvetési egyenlege (=05-06)</t>
  </si>
  <si>
    <t>07        Vállalkozási tevékenység finanszírozási bevételei</t>
  </si>
  <si>
    <t>08        Vállalkozási tevékenység finanszírozási kiadásai</t>
  </si>
  <si>
    <t>IV        Vállalkozási tevékenység finanszírozási egyenlege (=07-08)</t>
  </si>
  <si>
    <t>B)        Vállalkozási tevékenység maradványa (=±III±IV)</t>
  </si>
  <si>
    <t>C)        Összes maradvány (=A+B)</t>
  </si>
  <si>
    <t>D)        Alaptevékenység kötelezettségvállalással terhelt maradványa</t>
  </si>
  <si>
    <t>E)        Alaptevékenység szabad maradványa (=A-D)</t>
  </si>
  <si>
    <t>F)        Vállalkozási tevékenységet terhelő befizetési kötelezettség (=B*0,1)</t>
  </si>
  <si>
    <t>G)        Vállalkozási tevékenység felhasználható maradványa (=B-F)</t>
  </si>
  <si>
    <t>Sorszám</t>
  </si>
  <si>
    <t>Harka Község Önkormányzata</t>
  </si>
  <si>
    <t>Kerekerdő Óvoda</t>
  </si>
  <si>
    <t>Összesített adatok</t>
  </si>
  <si>
    <t>Maradvány-kimutatás</t>
  </si>
  <si>
    <t>11. sz. melléklet</t>
  </si>
  <si>
    <t>Önkormányzat 2015. évi zárszámadása</t>
  </si>
  <si>
    <t xml:space="preserve"> 2015. évi zárszámadása</t>
  </si>
  <si>
    <t>Működési célú költségvetési támogatások és  kiegészítő támogatások</t>
  </si>
  <si>
    <t>Elszámolásból származó bevételek</t>
  </si>
  <si>
    <t>Stihl fűkasza (zöldterület)</t>
  </si>
  <si>
    <t>Tefal vasaló (óvoda)</t>
  </si>
  <si>
    <t xml:space="preserve">urnafal építése </t>
  </si>
  <si>
    <t>Samsung nyomtató (védőnő)</t>
  </si>
  <si>
    <t>Hűtő szekrény (védőnő)</t>
  </si>
  <si>
    <t>Zanussi Tűzhely (iskola)</t>
  </si>
  <si>
    <t>Szőnyeg és kárpittisztító (Óvoda)</t>
  </si>
  <si>
    <t>mikrohullámú sütő (óvoda)</t>
  </si>
  <si>
    <t>Ravatalozó előtető felújítás</t>
  </si>
  <si>
    <t>Lenovo laptop ( önkorm. Óvodának átadva)</t>
  </si>
  <si>
    <t>edények (óvoda-konyha)</t>
  </si>
  <si>
    <t>Samsung nyomtató (önkorm. Óvodának átadva)</t>
  </si>
  <si>
    <t>urnafal építése</t>
  </si>
  <si>
    <t>ravatalozó előtető felúj.</t>
  </si>
  <si>
    <t>(egyéb t.eszk. Besz.: vasaló 9e, mikro hull.s.21e, szőnyegtiszt. 55e, edények, konyhai eszk.143e)</t>
  </si>
  <si>
    <t>Stihl fűkasza 190e, tűzhely iskola47e, hűtőszekr.védőnőnek 36e</t>
  </si>
  <si>
    <t>Laptop Lenovo óvoda 98e, Samsung nyomtató 16 (ovi)+25e(védőnő)</t>
  </si>
  <si>
    <t xml:space="preserve">felhalmozási célú támogatások államháztartáson belülről </t>
  </si>
</sst>
</file>

<file path=xl/styles.xml><?xml version="1.0" encoding="utf-8"?>
<styleSheet xmlns="http://schemas.openxmlformats.org/spreadsheetml/2006/main">
  <numFmts count="3">
    <numFmt numFmtId="164" formatCode="0__"/>
    <numFmt numFmtId="165" formatCode="\ ##########"/>
    <numFmt numFmtId="166" formatCode="#,##0\ _F_t"/>
  </numFmts>
  <fonts count="50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sz val="10"/>
      <name val="Arial CE"/>
      <charset val="238"/>
    </font>
    <font>
      <sz val="11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b/>
      <i/>
      <sz val="14"/>
      <name val="Bookman Old Style"/>
      <family val="1"/>
      <charset val="238"/>
    </font>
    <font>
      <sz val="11"/>
      <color indexed="8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i/>
      <sz val="10"/>
      <color indexed="40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i/>
      <sz val="11"/>
      <color indexed="8"/>
      <name val="Calibri"/>
      <family val="2"/>
      <charset val="238"/>
    </font>
    <font>
      <b/>
      <sz val="11"/>
      <color indexed="10"/>
      <name val="Bookman Old Style"/>
      <family val="1"/>
      <charset val="238"/>
    </font>
    <font>
      <i/>
      <sz val="14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color theme="1"/>
      <name val="Bookman Old Style"/>
      <family val="1"/>
      <charset val="238"/>
    </font>
    <font>
      <b/>
      <sz val="11"/>
      <color indexed="8"/>
      <name val="Calibri"/>
      <family val="2"/>
      <charset val="238"/>
      <scheme val="minor"/>
    </font>
    <font>
      <sz val="12"/>
      <name val="Bookman Old Style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0"/>
      <name val="Arial"/>
    </font>
    <font>
      <sz val="10"/>
      <name val="Arial"/>
    </font>
    <font>
      <b/>
      <sz val="12"/>
      <name val="Arial"/>
      <family val="2"/>
      <charset val="238"/>
    </font>
    <font>
      <sz val="11"/>
      <color theme="1"/>
      <name val="Bookman Old Style"/>
      <family val="1"/>
      <charset val="238"/>
    </font>
    <font>
      <b/>
      <sz val="14"/>
      <name val="Bookman Old Style"/>
      <family val="1"/>
      <charset val="238"/>
    </font>
    <font>
      <b/>
      <sz val="16"/>
      <name val="Bookman Old Style"/>
      <family val="1"/>
      <charset val="238"/>
    </font>
    <font>
      <b/>
      <sz val="16"/>
      <color theme="1"/>
      <name val="Bookman Old Style"/>
      <family val="1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2"/>
      <color theme="1"/>
      <name val="Bookman Old Style"/>
      <family val="1"/>
      <charset val="238"/>
    </font>
    <font>
      <sz val="9"/>
      <color theme="1"/>
      <name val="Bookman Old Style"/>
      <family val="1"/>
      <charset val="238"/>
    </font>
    <font>
      <sz val="12"/>
      <name val="Arial"/>
    </font>
    <font>
      <b/>
      <sz val="14"/>
      <color theme="1"/>
      <name val="Bookman Old Style"/>
      <family val="1"/>
      <charset val="238"/>
    </font>
    <font>
      <sz val="9"/>
      <color theme="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280">
    <xf numFmtId="0" fontId="0" fillId="0" borderId="0" xfId="0"/>
    <xf numFmtId="0" fontId="0" fillId="0" borderId="0" xfId="0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6" fillId="0" borderId="0" xfId="0" applyFont="1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0" xfId="0" applyBorder="1"/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1" xfId="0" applyBorder="1"/>
    <xf numFmtId="0" fontId="4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65" fontId="3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/>
    </xf>
    <xf numFmtId="165" fontId="5" fillId="4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/>
    </xf>
    <xf numFmtId="0" fontId="5" fillId="4" borderId="1" xfId="0" applyFont="1" applyFill="1" applyBorder="1" applyAlignment="1">
      <alignment horizontal="left" vertical="center" wrapText="1"/>
    </xf>
    <xf numFmtId="0" fontId="16" fillId="0" borderId="1" xfId="0" applyFont="1" applyBorder="1"/>
    <xf numFmtId="0" fontId="17" fillId="0" borderId="1" xfId="0" applyFont="1" applyBorder="1"/>
    <xf numFmtId="0" fontId="19" fillId="5" borderId="1" xfId="0" applyFont="1" applyFill="1" applyBorder="1"/>
    <xf numFmtId="0" fontId="20" fillId="5" borderId="1" xfId="0" applyFont="1" applyFill="1" applyBorder="1"/>
    <xf numFmtId="0" fontId="8" fillId="4" borderId="1" xfId="0" applyFont="1" applyFill="1" applyBorder="1" applyAlignment="1">
      <alignment horizontal="left" vertical="center" wrapText="1"/>
    </xf>
    <xf numFmtId="0" fontId="21" fillId="0" borderId="0" xfId="0" applyFont="1"/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>
      <alignment vertical="center"/>
    </xf>
    <xf numFmtId="0" fontId="22" fillId="0" borderId="1" xfId="0" applyFont="1" applyFill="1" applyBorder="1" applyAlignment="1">
      <alignment horizontal="left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3" fillId="6" borderId="1" xfId="0" applyFont="1" applyFill="1" applyBorder="1"/>
    <xf numFmtId="0" fontId="5" fillId="7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2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7" fillId="5" borderId="1" xfId="0" applyFont="1" applyFill="1" applyBorder="1"/>
    <xf numFmtId="0" fontId="21" fillId="0" borderId="0" xfId="0" applyFont="1" applyAlignment="1">
      <alignment horizontal="center"/>
    </xf>
    <xf numFmtId="0" fontId="16" fillId="0" borderId="1" xfId="0" applyFont="1" applyBorder="1" applyAlignment="1">
      <alignment wrapText="1"/>
    </xf>
    <xf numFmtId="0" fontId="13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6" fillId="5" borderId="1" xfId="0" applyFont="1" applyFill="1" applyBorder="1"/>
    <xf numFmtId="0" fontId="8" fillId="0" borderId="1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25" fillId="0" borderId="0" xfId="0" applyFont="1"/>
    <xf numFmtId="0" fontId="18" fillId="0" borderId="0" xfId="0" applyFont="1" applyAlignment="1">
      <alignment horizontal="center"/>
    </xf>
    <xf numFmtId="0" fontId="26" fillId="0" borderId="0" xfId="0" applyFont="1" applyAlignment="1">
      <alignment horizontal="center" wrapText="1"/>
    </xf>
    <xf numFmtId="0" fontId="0" fillId="0" borderId="0" xfId="0" applyFill="1"/>
    <xf numFmtId="0" fontId="10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/>
    <xf numFmtId="0" fontId="6" fillId="0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0" fontId="28" fillId="0" borderId="0" xfId="0" applyFont="1"/>
    <xf numFmtId="166" fontId="0" fillId="0" borderId="0" xfId="0" applyNumberFormat="1"/>
    <xf numFmtId="166" fontId="29" fillId="0" borderId="1" xfId="0" applyNumberFormat="1" applyFont="1" applyBorder="1" applyAlignment="1">
      <alignment horizontal="right"/>
    </xf>
    <xf numFmtId="166" fontId="0" fillId="0" borderId="1" xfId="0" applyNumberFormat="1" applyBorder="1"/>
    <xf numFmtId="166" fontId="0" fillId="0" borderId="1" xfId="0" applyNumberFormat="1" applyBorder="1" applyAlignment="1">
      <alignment horizontal="right"/>
    </xf>
    <xf numFmtId="166" fontId="1" fillId="0" borderId="1" xfId="0" applyNumberFormat="1" applyFont="1" applyFill="1" applyBorder="1" applyAlignment="1">
      <alignment horizontal="right" vertical="center" wrapText="1"/>
    </xf>
    <xf numFmtId="166" fontId="2" fillId="0" borderId="1" xfId="0" applyNumberFormat="1" applyFont="1" applyFill="1" applyBorder="1" applyAlignment="1">
      <alignment horizontal="right" vertical="center" wrapText="1"/>
    </xf>
    <xf numFmtId="166" fontId="1" fillId="0" borderId="1" xfId="0" applyNumberFormat="1" applyFont="1" applyFill="1" applyBorder="1" applyAlignment="1">
      <alignment horizontal="right" vertical="center"/>
    </xf>
    <xf numFmtId="166" fontId="2" fillId="0" borderId="1" xfId="0" applyNumberFormat="1" applyFont="1" applyFill="1" applyBorder="1" applyAlignment="1">
      <alignment horizontal="right" vertical="center"/>
    </xf>
    <xf numFmtId="166" fontId="0" fillId="0" borderId="0" xfId="0" applyNumberFormat="1" applyBorder="1"/>
    <xf numFmtId="166" fontId="29" fillId="0" borderId="1" xfId="0" applyNumberFormat="1" applyFont="1" applyBorder="1"/>
    <xf numFmtId="166" fontId="0" fillId="0" borderId="0" xfId="0" applyNumberFormat="1" applyAlignment="1">
      <alignment horizontal="right"/>
    </xf>
    <xf numFmtId="166" fontId="3" fillId="0" borderId="1" xfId="0" applyNumberFormat="1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66" fontId="0" fillId="0" borderId="1" xfId="0" applyNumberFormat="1" applyFont="1" applyBorder="1"/>
    <xf numFmtId="0" fontId="14" fillId="0" borderId="0" xfId="0" applyFont="1"/>
    <xf numFmtId="166" fontId="0" fillId="0" borderId="1" xfId="0" applyNumberFormat="1" applyFont="1" applyBorder="1" applyAlignment="1">
      <alignment horizontal="right" vertical="center"/>
    </xf>
    <xf numFmtId="166" fontId="29" fillId="0" borderId="1" xfId="0" applyNumberFormat="1" applyFont="1" applyBorder="1" applyAlignment="1">
      <alignment horizontal="right" vertical="center"/>
    </xf>
    <xf numFmtId="166" fontId="0" fillId="8" borderId="1" xfId="0" applyNumberFormat="1" applyFont="1" applyFill="1" applyBorder="1" applyAlignment="1">
      <alignment horizontal="right" vertical="center"/>
    </xf>
    <xf numFmtId="166" fontId="29" fillId="8" borderId="1" xfId="0" applyNumberFormat="1" applyFont="1" applyFill="1" applyBorder="1" applyAlignment="1">
      <alignment horizontal="right" vertical="center"/>
    </xf>
    <xf numFmtId="166" fontId="0" fillId="8" borderId="1" xfId="0" applyNumberFormat="1" applyFill="1" applyBorder="1"/>
    <xf numFmtId="0" fontId="31" fillId="0" borderId="0" xfId="0" applyFont="1" applyAlignment="1">
      <alignment horizontal="center" vertical="center"/>
    </xf>
    <xf numFmtId="166" fontId="28" fillId="0" borderId="1" xfId="0" applyNumberFormat="1" applyFont="1" applyBorder="1"/>
    <xf numFmtId="166" fontId="28" fillId="0" borderId="1" xfId="0" applyNumberFormat="1" applyFont="1" applyBorder="1" applyAlignment="1">
      <alignment horizontal="right" vertical="center"/>
    </xf>
    <xf numFmtId="166" fontId="32" fillId="0" borderId="1" xfId="0" applyNumberFormat="1" applyFont="1" applyBorder="1" applyAlignment="1">
      <alignment horizontal="right" vertical="center"/>
    </xf>
    <xf numFmtId="166" fontId="28" fillId="8" borderId="1" xfId="0" applyNumberFormat="1" applyFont="1" applyFill="1" applyBorder="1"/>
    <xf numFmtId="166" fontId="32" fillId="8" borderId="1" xfId="0" applyNumberFormat="1" applyFont="1" applyFill="1" applyBorder="1" applyAlignment="1">
      <alignment horizontal="right" vertical="center"/>
    </xf>
    <xf numFmtId="166" fontId="28" fillId="0" borderId="1" xfId="0" applyNumberFormat="1" applyFont="1" applyBorder="1" applyAlignment="1">
      <alignment horizontal="right"/>
    </xf>
    <xf numFmtId="166" fontId="32" fillId="0" borderId="1" xfId="0" applyNumberFormat="1" applyFont="1" applyBorder="1"/>
    <xf numFmtId="166" fontId="28" fillId="9" borderId="1" xfId="0" applyNumberFormat="1" applyFont="1" applyFill="1" applyBorder="1" applyAlignment="1">
      <alignment horizontal="right"/>
    </xf>
    <xf numFmtId="166" fontId="2" fillId="9" borderId="1" xfId="0" applyNumberFormat="1" applyFont="1" applyFill="1" applyBorder="1" applyAlignment="1">
      <alignment horizontal="right" vertical="center"/>
    </xf>
    <xf numFmtId="0" fontId="28" fillId="0" borderId="0" xfId="0" applyFont="1" applyBorder="1"/>
    <xf numFmtId="166" fontId="0" fillId="10" borderId="1" xfId="0" applyNumberFormat="1" applyFill="1" applyBorder="1" applyAlignment="1">
      <alignment horizontal="right"/>
    </xf>
    <xf numFmtId="0" fontId="5" fillId="5" borderId="1" xfId="0" applyFont="1" applyFill="1" applyBorder="1"/>
    <xf numFmtId="166" fontId="28" fillId="10" borderId="1" xfId="0" applyNumberFormat="1" applyFont="1" applyFill="1" applyBorder="1" applyAlignment="1">
      <alignment horizontal="right"/>
    </xf>
    <xf numFmtId="0" fontId="5" fillId="7" borderId="1" xfId="0" applyFont="1" applyFill="1" applyBorder="1"/>
    <xf numFmtId="166" fontId="28" fillId="11" borderId="1" xfId="0" applyNumberFormat="1" applyFont="1" applyFill="1" applyBorder="1" applyAlignment="1">
      <alignment horizontal="right"/>
    </xf>
    <xf numFmtId="166" fontId="28" fillId="12" borderId="1" xfId="0" applyNumberFormat="1" applyFont="1" applyFill="1" applyBorder="1" applyAlignment="1">
      <alignment horizontal="right"/>
    </xf>
    <xf numFmtId="0" fontId="28" fillId="0" borderId="1" xfId="0" applyFont="1" applyBorder="1"/>
    <xf numFmtId="0" fontId="6" fillId="0" borderId="1" xfId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165" fontId="10" fillId="12" borderId="1" xfId="0" applyNumberFormat="1" applyFont="1" applyFill="1" applyBorder="1" applyAlignment="1">
      <alignment vertical="center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166" fontId="32" fillId="0" borderId="1" xfId="0" applyNumberFormat="1" applyFont="1" applyBorder="1" applyAlignment="1">
      <alignment horizontal="right"/>
    </xf>
    <xf numFmtId="0" fontId="1" fillId="0" borderId="0" xfId="0" applyFont="1" applyFill="1" applyBorder="1" applyAlignment="1">
      <alignment horizontal="left" vertical="center" wrapText="1"/>
    </xf>
    <xf numFmtId="166" fontId="30" fillId="0" borderId="1" xfId="0" applyNumberFormat="1" applyFont="1" applyFill="1" applyBorder="1" applyAlignment="1">
      <alignment horizontal="right" vertical="center" wrapText="1"/>
    </xf>
    <xf numFmtId="166" fontId="30" fillId="0" borderId="1" xfId="0" applyNumberFormat="1" applyFont="1" applyFill="1" applyBorder="1" applyAlignment="1">
      <alignment horizontal="right" vertical="center"/>
    </xf>
    <xf numFmtId="0" fontId="5" fillId="10" borderId="1" xfId="0" applyFont="1" applyFill="1" applyBorder="1"/>
    <xf numFmtId="0" fontId="11" fillId="10" borderId="1" xfId="0" applyFont="1" applyFill="1" applyBorder="1"/>
    <xf numFmtId="0" fontId="23" fillId="12" borderId="1" xfId="0" applyFont="1" applyFill="1" applyBorder="1"/>
    <xf numFmtId="166" fontId="32" fillId="9" borderId="1" xfId="0" applyNumberFormat="1" applyFont="1" applyFill="1" applyBorder="1" applyAlignment="1">
      <alignment horizontal="right"/>
    </xf>
    <xf numFmtId="166" fontId="32" fillId="10" borderId="1" xfId="0" applyNumberFormat="1" applyFont="1" applyFill="1" applyBorder="1" applyAlignment="1">
      <alignment horizontal="right"/>
    </xf>
    <xf numFmtId="166" fontId="32" fillId="12" borderId="1" xfId="0" applyNumberFormat="1" applyFont="1" applyFill="1" applyBorder="1" applyAlignment="1">
      <alignment horizontal="right"/>
    </xf>
    <xf numFmtId="166" fontId="0" fillId="0" borderId="0" xfId="0" applyNumberFormat="1" applyFill="1" applyAlignment="1">
      <alignment horizontal="right"/>
    </xf>
    <xf numFmtId="0" fontId="10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66" fontId="10" fillId="0" borderId="1" xfId="0" applyNumberFormat="1" applyFont="1" applyBorder="1" applyAlignment="1">
      <alignment horizontal="center" vertical="center"/>
    </xf>
    <xf numFmtId="0" fontId="35" fillId="0" borderId="1" xfId="0" applyFont="1" applyBorder="1" applyAlignment="1">
      <alignment horizontal="left" vertical="top" wrapText="1"/>
    </xf>
    <xf numFmtId="0" fontId="36" fillId="0" borderId="1" xfId="0" applyFont="1" applyBorder="1" applyAlignment="1">
      <alignment horizontal="left" vertical="top" wrapText="1"/>
    </xf>
    <xf numFmtId="3" fontId="36" fillId="0" borderId="1" xfId="0" applyNumberFormat="1" applyFont="1" applyBorder="1" applyAlignment="1">
      <alignment horizontal="right" vertical="top" wrapText="1"/>
    </xf>
    <xf numFmtId="3" fontId="35" fillId="0" borderId="1" xfId="0" applyNumberFormat="1" applyFont="1" applyBorder="1" applyAlignment="1">
      <alignment horizontal="right" vertical="top" wrapText="1"/>
    </xf>
    <xf numFmtId="0" fontId="3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/>
    </xf>
    <xf numFmtId="3" fontId="36" fillId="0" borderId="7" xfId="0" applyNumberFormat="1" applyFont="1" applyBorder="1" applyAlignment="1">
      <alignment horizontal="right" vertical="top" wrapText="1"/>
    </xf>
    <xf numFmtId="3" fontId="35" fillId="0" borderId="7" xfId="0" applyNumberFormat="1" applyFont="1" applyBorder="1" applyAlignment="1">
      <alignment horizontal="right" vertical="top" wrapText="1"/>
    </xf>
    <xf numFmtId="0" fontId="35" fillId="10" borderId="1" xfId="0" applyFont="1" applyFill="1" applyBorder="1" applyAlignment="1">
      <alignment horizontal="left" vertical="top" wrapText="1"/>
    </xf>
    <xf numFmtId="3" fontId="35" fillId="10" borderId="1" xfId="0" applyNumberFormat="1" applyFont="1" applyFill="1" applyBorder="1" applyAlignment="1">
      <alignment horizontal="right" vertical="top" wrapText="1"/>
    </xf>
    <xf numFmtId="0" fontId="35" fillId="8" borderId="1" xfId="0" applyFont="1" applyFill="1" applyBorder="1" applyAlignment="1">
      <alignment horizontal="left" vertical="top" wrapText="1"/>
    </xf>
    <xf numFmtId="3" fontId="35" fillId="8" borderId="1" xfId="0" applyNumberFormat="1" applyFont="1" applyFill="1" applyBorder="1" applyAlignment="1">
      <alignment horizontal="right" vertical="top" wrapText="1"/>
    </xf>
    <xf numFmtId="0" fontId="41" fillId="0" borderId="0" xfId="0" applyFont="1" applyFill="1" applyBorder="1" applyAlignment="1">
      <alignment vertical="center"/>
    </xf>
    <xf numFmtId="0" fontId="36" fillId="0" borderId="6" xfId="0" applyFont="1" applyBorder="1" applyAlignment="1">
      <alignment horizontal="center" vertical="top" wrapText="1"/>
    </xf>
    <xf numFmtId="0" fontId="35" fillId="0" borderId="6" xfId="0" applyFont="1" applyBorder="1" applyAlignment="1">
      <alignment horizontal="center" vertical="top" wrapText="1"/>
    </xf>
    <xf numFmtId="0" fontId="35" fillId="8" borderId="6" xfId="0" applyFont="1" applyFill="1" applyBorder="1" applyAlignment="1">
      <alignment horizontal="center" vertical="top" wrapText="1"/>
    </xf>
    <xf numFmtId="3" fontId="35" fillId="8" borderId="7" xfId="0" applyNumberFormat="1" applyFont="1" applyFill="1" applyBorder="1" applyAlignment="1">
      <alignment horizontal="right" vertical="top" wrapText="1"/>
    </xf>
    <xf numFmtId="0" fontId="35" fillId="10" borderId="6" xfId="0" applyFont="1" applyFill="1" applyBorder="1" applyAlignment="1">
      <alignment horizontal="center" vertical="top" wrapText="1"/>
    </xf>
    <xf numFmtId="3" fontId="35" fillId="10" borderId="7" xfId="0" applyNumberFormat="1" applyFont="1" applyFill="1" applyBorder="1" applyAlignment="1">
      <alignment horizontal="right" vertical="top" wrapText="1"/>
    </xf>
    <xf numFmtId="0" fontId="2" fillId="0" borderId="14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36" fillId="0" borderId="6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left" vertical="center" wrapText="1"/>
    </xf>
    <xf numFmtId="3" fontId="36" fillId="0" borderId="1" xfId="0" applyNumberFormat="1" applyFont="1" applyBorder="1" applyAlignment="1">
      <alignment horizontal="right" vertical="center" wrapText="1"/>
    </xf>
    <xf numFmtId="3" fontId="36" fillId="0" borderId="7" xfId="0" applyNumberFormat="1" applyFont="1" applyBorder="1" applyAlignment="1">
      <alignment horizontal="right" vertical="center" wrapText="1"/>
    </xf>
    <xf numFmtId="0" fontId="35" fillId="0" borderId="6" xfId="0" applyFont="1" applyBorder="1" applyAlignment="1">
      <alignment horizontal="center" vertical="center" wrapText="1"/>
    </xf>
    <xf numFmtId="3" fontId="35" fillId="0" borderId="1" xfId="0" applyNumberFormat="1" applyFont="1" applyBorder="1" applyAlignment="1">
      <alignment horizontal="right" vertical="center" wrapText="1"/>
    </xf>
    <xf numFmtId="3" fontId="35" fillId="0" borderId="7" xfId="0" applyNumberFormat="1" applyFont="1" applyBorder="1" applyAlignment="1">
      <alignment horizontal="right" vertical="center" wrapText="1"/>
    </xf>
    <xf numFmtId="0" fontId="35" fillId="8" borderId="6" xfId="0" applyFont="1" applyFill="1" applyBorder="1" applyAlignment="1">
      <alignment horizontal="center" vertical="center" wrapText="1"/>
    </xf>
    <xf numFmtId="0" fontId="35" fillId="8" borderId="1" xfId="0" applyFont="1" applyFill="1" applyBorder="1" applyAlignment="1">
      <alignment horizontal="left" vertical="center" wrapText="1"/>
    </xf>
    <xf numFmtId="3" fontId="35" fillId="8" borderId="1" xfId="0" applyNumberFormat="1" applyFont="1" applyFill="1" applyBorder="1" applyAlignment="1">
      <alignment horizontal="right" vertical="center" wrapText="1"/>
    </xf>
    <xf numFmtId="3" fontId="35" fillId="8" borderId="7" xfId="0" applyNumberFormat="1" applyFont="1" applyFill="1" applyBorder="1" applyAlignment="1">
      <alignment horizontal="right" vertical="center" wrapText="1"/>
    </xf>
    <xf numFmtId="0" fontId="35" fillId="10" borderId="6" xfId="0" applyFont="1" applyFill="1" applyBorder="1" applyAlignment="1">
      <alignment horizontal="center" vertical="center" wrapText="1"/>
    </xf>
    <xf numFmtId="0" fontId="35" fillId="10" borderId="1" xfId="0" applyFont="1" applyFill="1" applyBorder="1" applyAlignment="1">
      <alignment horizontal="left" vertical="center" wrapText="1"/>
    </xf>
    <xf numFmtId="3" fontId="35" fillId="10" borderId="1" xfId="0" applyNumberFormat="1" applyFont="1" applyFill="1" applyBorder="1" applyAlignment="1">
      <alignment horizontal="right" vertical="center" wrapText="1"/>
    </xf>
    <xf numFmtId="3" fontId="35" fillId="10" borderId="7" xfId="0" applyNumberFormat="1" applyFont="1" applyFill="1" applyBorder="1" applyAlignment="1">
      <alignment horizontal="right" vertical="center" wrapText="1"/>
    </xf>
    <xf numFmtId="0" fontId="42" fillId="10" borderId="8" xfId="0" applyFont="1" applyFill="1" applyBorder="1" applyAlignment="1">
      <alignment horizontal="center" vertical="center" wrapText="1"/>
    </xf>
    <xf numFmtId="0" fontId="42" fillId="10" borderId="9" xfId="0" applyFont="1" applyFill="1" applyBorder="1" applyAlignment="1">
      <alignment horizontal="left" vertical="center" wrapText="1"/>
    </xf>
    <xf numFmtId="3" fontId="42" fillId="10" borderId="9" xfId="0" applyNumberFormat="1" applyFont="1" applyFill="1" applyBorder="1" applyAlignment="1">
      <alignment horizontal="right" vertical="center" wrapText="1"/>
    </xf>
    <xf numFmtId="3" fontId="42" fillId="10" borderId="10" xfId="0" applyNumberFormat="1" applyFont="1" applyFill="1" applyBorder="1" applyAlignment="1">
      <alignment horizontal="right" vertical="center" wrapText="1"/>
    </xf>
    <xf numFmtId="0" fontId="37" fillId="0" borderId="11" xfId="0" applyFont="1" applyFill="1" applyBorder="1" applyAlignment="1">
      <alignment horizontal="center" vertical="center" wrapText="1"/>
    </xf>
    <xf numFmtId="0" fontId="37" fillId="0" borderId="12" xfId="0" applyFont="1" applyFill="1" applyBorder="1" applyAlignment="1">
      <alignment horizontal="center" vertical="center" wrapText="1"/>
    </xf>
    <xf numFmtId="0" fontId="37" fillId="0" borderId="13" xfId="0" applyFont="1" applyFill="1" applyBorder="1" applyAlignment="1">
      <alignment horizontal="center" vertical="center" wrapText="1"/>
    </xf>
    <xf numFmtId="0" fontId="43" fillId="0" borderId="0" xfId="0" applyFont="1" applyFill="1" applyAlignment="1">
      <alignment horizontal="center" vertical="center"/>
    </xf>
    <xf numFmtId="0" fontId="35" fillId="10" borderId="8" xfId="0" applyFont="1" applyFill="1" applyBorder="1" applyAlignment="1">
      <alignment horizontal="center" vertical="top" wrapText="1"/>
    </xf>
    <xf numFmtId="0" fontId="35" fillId="10" borderId="9" xfId="0" applyFont="1" applyFill="1" applyBorder="1" applyAlignment="1">
      <alignment horizontal="left" vertical="top" wrapText="1"/>
    </xf>
    <xf numFmtId="3" fontId="35" fillId="10" borderId="9" xfId="0" applyNumberFormat="1" applyFont="1" applyFill="1" applyBorder="1" applyAlignment="1">
      <alignment horizontal="right" vertical="top" wrapText="1"/>
    </xf>
    <xf numFmtId="3" fontId="35" fillId="10" borderId="10" xfId="0" applyNumberFormat="1" applyFont="1" applyFill="1" applyBorder="1" applyAlignment="1">
      <alignment horizontal="right" vertical="top" wrapText="1"/>
    </xf>
    <xf numFmtId="0" fontId="44" fillId="0" borderId="0" xfId="0" applyFont="1" applyFill="1" applyAlignment="1">
      <alignment vertical="center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center" vertical="center"/>
    </xf>
    <xf numFmtId="0" fontId="6" fillId="0" borderId="14" xfId="0" applyFont="1" applyBorder="1" applyAlignment="1">
      <alignment horizontal="left" vertical="center" wrapText="1"/>
    </xf>
    <xf numFmtId="0" fontId="31" fillId="0" borderId="0" xfId="0" applyFont="1" applyAlignment="1">
      <alignment horizontal="left" vertical="center"/>
    </xf>
    <xf numFmtId="0" fontId="6" fillId="0" borderId="6" xfId="0" applyFont="1" applyBorder="1" applyAlignment="1">
      <alignment horizontal="center" vertical="center" wrapText="1"/>
    </xf>
    <xf numFmtId="0" fontId="38" fillId="0" borderId="0" xfId="0" applyFont="1" applyAlignment="1">
      <alignment vertical="center"/>
    </xf>
    <xf numFmtId="0" fontId="8" fillId="0" borderId="12" xfId="0" applyFont="1" applyFill="1" applyBorder="1" applyAlignment="1">
      <alignment horizontal="left" vertical="center" wrapText="1"/>
    </xf>
    <xf numFmtId="0" fontId="31" fillId="0" borderId="0" xfId="0" applyFont="1" applyFill="1" applyAlignment="1">
      <alignment horizontal="center" vertical="center"/>
    </xf>
    <xf numFmtId="0" fontId="6" fillId="0" borderId="14" xfId="0" applyFont="1" applyBorder="1" applyAlignment="1">
      <alignment horizontal="center" vertical="top" wrapText="1"/>
    </xf>
    <xf numFmtId="0" fontId="38" fillId="0" borderId="0" xfId="0" applyFont="1"/>
    <xf numFmtId="0" fontId="6" fillId="0" borderId="6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 wrapText="1"/>
    </xf>
    <xf numFmtId="0" fontId="38" fillId="0" borderId="1" xfId="0" applyFont="1" applyBorder="1"/>
    <xf numFmtId="0" fontId="38" fillId="0" borderId="7" xfId="0" applyFont="1" applyBorder="1"/>
    <xf numFmtId="3" fontId="36" fillId="8" borderId="1" xfId="0" applyNumberFormat="1" applyFont="1" applyFill="1" applyBorder="1" applyAlignment="1">
      <alignment horizontal="right" vertical="center" wrapText="1"/>
    </xf>
    <xf numFmtId="3" fontId="36" fillId="10" borderId="1" xfId="0" applyNumberFormat="1" applyFont="1" applyFill="1" applyBorder="1" applyAlignment="1">
      <alignment horizontal="right" vertical="center" wrapText="1"/>
    </xf>
    <xf numFmtId="0" fontId="46" fillId="0" borderId="0" xfId="0" applyFont="1" applyFill="1" applyBorder="1" applyAlignment="1">
      <alignment vertical="center"/>
    </xf>
    <xf numFmtId="0" fontId="0" fillId="13" borderId="0" xfId="0" applyFill="1"/>
    <xf numFmtId="0" fontId="47" fillId="13" borderId="0" xfId="0" applyFont="1" applyFill="1" applyAlignment="1">
      <alignment horizontal="center" vertical="top" wrapText="1"/>
    </xf>
    <xf numFmtId="0" fontId="36" fillId="0" borderId="1" xfId="0" applyFont="1" applyBorder="1" applyAlignment="1">
      <alignment horizontal="center" vertical="top" wrapText="1"/>
    </xf>
    <xf numFmtId="0" fontId="35" fillId="0" borderId="1" xfId="0" applyFont="1" applyBorder="1" applyAlignment="1">
      <alignment horizontal="center" vertical="top" wrapText="1"/>
    </xf>
    <xf numFmtId="0" fontId="0" fillId="13" borderId="0" xfId="0" applyFill="1" applyAlignment="1">
      <alignment horizontal="center"/>
    </xf>
    <xf numFmtId="0" fontId="0" fillId="0" borderId="0" xfId="0" applyAlignment="1">
      <alignment horizontal="center"/>
    </xf>
    <xf numFmtId="0" fontId="8" fillId="13" borderId="1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0" fontId="45" fillId="13" borderId="1" xfId="0" applyFont="1" applyFill="1" applyBorder="1" applyAlignment="1">
      <alignment horizontal="center" vertical="center" wrapText="1"/>
    </xf>
    <xf numFmtId="0" fontId="31" fillId="13" borderId="0" xfId="0" applyFont="1" applyFill="1" applyAlignment="1">
      <alignment vertical="center"/>
    </xf>
    <xf numFmtId="3" fontId="36" fillId="0" borderId="1" xfId="0" applyNumberFormat="1" applyFont="1" applyBorder="1" applyAlignment="1">
      <alignment vertical="center" wrapText="1"/>
    </xf>
    <xf numFmtId="3" fontId="0" fillId="0" borderId="1" xfId="0" applyNumberFormat="1" applyBorder="1" applyAlignment="1">
      <alignment vertical="center"/>
    </xf>
    <xf numFmtId="3" fontId="35" fillId="0" borderId="1" xfId="0" applyNumberFormat="1" applyFont="1" applyBorder="1" applyAlignment="1">
      <alignment vertical="center" wrapText="1"/>
    </xf>
    <xf numFmtId="3" fontId="28" fillId="0" borderId="1" xfId="0" applyNumberFormat="1" applyFont="1" applyBorder="1" applyAlignment="1">
      <alignment vertical="center"/>
    </xf>
    <xf numFmtId="0" fontId="49" fillId="13" borderId="0" xfId="0" applyFont="1" applyFill="1"/>
    <xf numFmtId="0" fontId="8" fillId="0" borderId="22" xfId="0" applyFont="1" applyFill="1" applyBorder="1" applyAlignment="1">
      <alignment horizontal="center" vertical="center" wrapText="1"/>
    </xf>
    <xf numFmtId="3" fontId="36" fillId="0" borderId="5" xfId="0" applyNumberFormat="1" applyFont="1" applyBorder="1" applyAlignment="1">
      <alignment horizontal="right" vertical="top" wrapText="1"/>
    </xf>
    <xf numFmtId="3" fontId="35" fillId="0" borderId="5" xfId="0" applyNumberFormat="1" applyFont="1" applyBorder="1" applyAlignment="1">
      <alignment horizontal="right" vertical="top" wrapText="1"/>
    </xf>
    <xf numFmtId="3" fontId="35" fillId="8" borderId="5" xfId="0" applyNumberFormat="1" applyFont="1" applyFill="1" applyBorder="1" applyAlignment="1">
      <alignment horizontal="right" vertical="top" wrapText="1"/>
    </xf>
    <xf numFmtId="3" fontId="35" fillId="10" borderId="5" xfId="0" applyNumberFormat="1" applyFont="1" applyFill="1" applyBorder="1" applyAlignment="1">
      <alignment horizontal="right" vertical="top" wrapText="1"/>
    </xf>
    <xf numFmtId="0" fontId="38" fillId="0" borderId="5" xfId="0" applyFont="1" applyBorder="1"/>
    <xf numFmtId="3" fontId="35" fillId="10" borderId="23" xfId="0" applyNumberFormat="1" applyFont="1" applyFill="1" applyBorder="1" applyAlignment="1">
      <alignment horizontal="right" vertical="top" wrapText="1"/>
    </xf>
    <xf numFmtId="3" fontId="36" fillId="0" borderId="24" xfId="0" applyNumberFormat="1" applyFont="1" applyBorder="1" applyAlignment="1">
      <alignment horizontal="right" vertical="top" wrapText="1"/>
    </xf>
    <xf numFmtId="3" fontId="2" fillId="0" borderId="24" xfId="0" applyNumberFormat="1" applyFont="1" applyBorder="1" applyAlignment="1">
      <alignment horizontal="right" vertical="top" wrapText="1"/>
    </xf>
    <xf numFmtId="3" fontId="2" fillId="8" borderId="24" xfId="0" applyNumberFormat="1" applyFont="1" applyFill="1" applyBorder="1" applyAlignment="1">
      <alignment horizontal="right" vertical="top" wrapText="1"/>
    </xf>
    <xf numFmtId="3" fontId="2" fillId="10" borderId="24" xfId="0" applyNumberFormat="1" applyFont="1" applyFill="1" applyBorder="1" applyAlignment="1">
      <alignment horizontal="right" vertical="top" wrapText="1"/>
    </xf>
    <xf numFmtId="3" fontId="42" fillId="10" borderId="24" xfId="0" applyNumberFormat="1" applyFont="1" applyFill="1" applyBorder="1" applyAlignment="1">
      <alignment horizontal="right" vertical="top" wrapText="1"/>
    </xf>
    <xf numFmtId="0" fontId="8" fillId="0" borderId="2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1" fillId="0" borderId="0" xfId="0" applyFont="1" applyAlignment="1">
      <alignment horizontal="center" wrapText="1"/>
    </xf>
    <xf numFmtId="0" fontId="0" fillId="0" borderId="0" xfId="0" applyFont="1" applyAlignment="1">
      <alignment horizont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center" wrapText="1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41" fillId="0" borderId="0" xfId="0" applyFont="1" applyFill="1" applyBorder="1" applyAlignment="1">
      <alignment vertical="center"/>
    </xf>
    <xf numFmtId="0" fontId="8" fillId="0" borderId="15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25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7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9" fillId="0" borderId="15" xfId="0" applyFont="1" applyFill="1" applyBorder="1" applyAlignment="1">
      <alignment horizontal="left" vertical="center" wrapText="1"/>
    </xf>
    <xf numFmtId="0" fontId="39" fillId="0" borderId="15" xfId="0" applyFont="1" applyFill="1" applyBorder="1" applyAlignment="1">
      <alignment horizontal="left" vertical="center" wrapText="1"/>
    </xf>
    <xf numFmtId="0" fontId="39" fillId="0" borderId="0" xfId="0" applyFont="1" applyFill="1" applyAlignment="1">
      <alignment horizontal="center" vertical="center" wrapText="1"/>
    </xf>
    <xf numFmtId="0" fontId="44" fillId="0" borderId="0" xfId="0" applyFont="1" applyFill="1" applyAlignment="1">
      <alignment vertical="center"/>
    </xf>
    <xf numFmtId="0" fontId="2" fillId="0" borderId="16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0" fontId="2" fillId="0" borderId="18" xfId="0" applyFont="1" applyBorder="1" applyAlignment="1">
      <alignment horizontal="left" vertical="center" wrapText="1"/>
    </xf>
    <xf numFmtId="0" fontId="35" fillId="0" borderId="5" xfId="0" applyFont="1" applyBorder="1" applyAlignment="1">
      <alignment horizontal="left" vertical="center" wrapText="1"/>
    </xf>
    <xf numFmtId="0" fontId="35" fillId="0" borderId="19" xfId="0" applyFont="1" applyBorder="1" applyAlignment="1">
      <alignment horizontal="left" vertical="center" wrapText="1"/>
    </xf>
    <xf numFmtId="0" fontId="35" fillId="0" borderId="20" xfId="0" applyFont="1" applyBorder="1" applyAlignment="1">
      <alignment horizontal="left" vertical="center" wrapText="1"/>
    </xf>
    <xf numFmtId="0" fontId="48" fillId="0" borderId="0" xfId="0" applyFont="1" applyAlignment="1">
      <alignment horizontal="left"/>
    </xf>
    <xf numFmtId="0" fontId="39" fillId="13" borderId="0" xfId="0" applyFont="1" applyFill="1" applyAlignment="1">
      <alignment horizontal="center" vertical="center" wrapText="1"/>
    </xf>
  </cellXfs>
  <cellStyles count="2">
    <cellStyle name="Normál" xfId="0" builtinId="0"/>
    <cellStyle name="Normal_KTRSZJ" xfId="1"/>
  </cellStyles>
  <dxfs count="0"/>
  <tableStyles count="0" defaultTableStyle="TableStyleMedium9" defaultPivotStyle="PivotStyleLight16"/>
  <colors>
    <mruColors>
      <color rgb="FFCC99FF"/>
      <color rgb="FF00FF00"/>
      <color rgb="FF9966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32"/>
  <sheetViews>
    <sheetView workbookViewId="0"/>
  </sheetViews>
  <sheetFormatPr defaultRowHeight="14.4"/>
  <cols>
    <col min="1" max="1" width="85.5546875" customWidth="1"/>
  </cols>
  <sheetData>
    <row r="1" spans="1:9" ht="18">
      <c r="A1" s="70" t="s">
        <v>910</v>
      </c>
    </row>
    <row r="2" spans="1:9" ht="50.25" customHeight="1">
      <c r="A2" s="59" t="s">
        <v>458</v>
      </c>
    </row>
    <row r="3" spans="1:9">
      <c r="A3" s="129" t="s">
        <v>544</v>
      </c>
    </row>
    <row r="4" spans="1:9">
      <c r="B4" s="4"/>
      <c r="C4" s="4"/>
      <c r="D4" s="4"/>
      <c r="E4" s="4"/>
      <c r="F4" s="4"/>
      <c r="G4" s="4"/>
      <c r="H4" s="4"/>
      <c r="I4" s="4"/>
    </row>
    <row r="5" spans="1:9">
      <c r="A5" s="42" t="s">
        <v>25</v>
      </c>
      <c r="B5" s="4"/>
      <c r="C5" s="4"/>
      <c r="D5" s="4"/>
      <c r="E5" s="4"/>
      <c r="F5" s="4"/>
      <c r="G5" s="4"/>
      <c r="H5" s="4"/>
      <c r="I5" s="4"/>
    </row>
    <row r="6" spans="1:9">
      <c r="A6" s="42" t="s">
        <v>26</v>
      </c>
      <c r="B6" s="4"/>
      <c r="C6" s="4"/>
      <c r="D6" s="4"/>
      <c r="E6" s="4"/>
      <c r="F6" s="4"/>
      <c r="G6" s="4"/>
      <c r="H6" s="4"/>
      <c r="I6" s="4"/>
    </row>
    <row r="7" spans="1:9">
      <c r="A7" s="42" t="s">
        <v>27</v>
      </c>
      <c r="B7" s="4"/>
      <c r="C7" s="4"/>
      <c r="D7" s="4"/>
      <c r="E7" s="4"/>
      <c r="F7" s="4"/>
      <c r="G7" s="4"/>
      <c r="H7" s="4"/>
      <c r="I7" s="4"/>
    </row>
    <row r="8" spans="1:9">
      <c r="A8" s="42" t="s">
        <v>28</v>
      </c>
      <c r="B8" s="4"/>
      <c r="C8" s="4"/>
      <c r="D8" s="4"/>
      <c r="E8" s="4"/>
      <c r="F8" s="4"/>
      <c r="G8" s="4"/>
      <c r="H8" s="4"/>
      <c r="I8" s="4"/>
    </row>
    <row r="9" spans="1:9">
      <c r="A9" s="42" t="s">
        <v>29</v>
      </c>
      <c r="B9" s="4"/>
      <c r="C9" s="4"/>
      <c r="D9" s="4"/>
      <c r="E9" s="4"/>
      <c r="F9" s="4"/>
      <c r="G9" s="4"/>
      <c r="H9" s="4"/>
      <c r="I9" s="4"/>
    </row>
    <row r="10" spans="1:9">
      <c r="A10" s="42" t="s">
        <v>30</v>
      </c>
      <c r="B10" s="4"/>
      <c r="C10" s="4"/>
      <c r="D10" s="4"/>
      <c r="E10" s="4"/>
      <c r="F10" s="4"/>
      <c r="G10" s="4"/>
      <c r="H10" s="4"/>
      <c r="I10" s="4"/>
    </row>
    <row r="11" spans="1:9">
      <c r="A11" s="42" t="s">
        <v>31</v>
      </c>
      <c r="B11" s="4"/>
      <c r="C11" s="4"/>
      <c r="D11" s="4"/>
      <c r="E11" s="4"/>
      <c r="F11" s="4"/>
      <c r="G11" s="4"/>
      <c r="H11" s="4"/>
      <c r="I11" s="4"/>
    </row>
    <row r="12" spans="1:9">
      <c r="A12" s="42" t="s">
        <v>32</v>
      </c>
      <c r="B12" s="4"/>
      <c r="C12" s="4"/>
      <c r="D12" s="4"/>
      <c r="E12" s="4"/>
      <c r="F12" s="4"/>
      <c r="G12" s="4"/>
      <c r="H12" s="4"/>
      <c r="I12" s="4"/>
    </row>
    <row r="13" spans="1:9">
      <c r="A13" s="43" t="s">
        <v>24</v>
      </c>
      <c r="B13" s="4"/>
      <c r="C13" s="4"/>
      <c r="D13" s="4"/>
      <c r="E13" s="4"/>
      <c r="F13" s="4"/>
      <c r="G13" s="4"/>
      <c r="H13" s="4"/>
      <c r="I13" s="4"/>
    </row>
    <row r="14" spans="1:9">
      <c r="A14" s="43" t="s">
        <v>33</v>
      </c>
      <c r="B14" s="4"/>
      <c r="C14" s="4"/>
      <c r="D14" s="4"/>
      <c r="E14" s="4"/>
      <c r="F14" s="4"/>
      <c r="G14" s="4"/>
      <c r="H14" s="4"/>
      <c r="I14" s="4"/>
    </row>
    <row r="15" spans="1:9">
      <c r="A15" s="61" t="s">
        <v>456</v>
      </c>
      <c r="B15" s="4"/>
      <c r="C15" s="4"/>
      <c r="D15" s="4"/>
      <c r="E15" s="4"/>
      <c r="F15" s="4"/>
      <c r="G15" s="4"/>
      <c r="H15" s="4"/>
      <c r="I15" s="4"/>
    </row>
    <row r="16" spans="1:9">
      <c r="A16" s="42" t="s">
        <v>35</v>
      </c>
      <c r="B16" s="4"/>
      <c r="C16" s="4"/>
      <c r="D16" s="4"/>
      <c r="E16" s="4"/>
      <c r="F16" s="4"/>
      <c r="G16" s="4"/>
      <c r="H16" s="4"/>
      <c r="I16" s="4"/>
    </row>
    <row r="17" spans="1:9">
      <c r="A17" s="42" t="s">
        <v>36</v>
      </c>
      <c r="B17" s="4"/>
      <c r="C17" s="4"/>
      <c r="D17" s="4"/>
      <c r="E17" s="4"/>
      <c r="F17" s="4"/>
      <c r="G17" s="4"/>
      <c r="H17" s="4"/>
      <c r="I17" s="4"/>
    </row>
    <row r="18" spans="1:9">
      <c r="A18" s="42" t="s">
        <v>37</v>
      </c>
      <c r="B18" s="4"/>
      <c r="C18" s="4"/>
      <c r="D18" s="4"/>
      <c r="E18" s="4"/>
      <c r="F18" s="4"/>
      <c r="G18" s="4"/>
      <c r="H18" s="4"/>
      <c r="I18" s="4"/>
    </row>
    <row r="19" spans="1:9">
      <c r="A19" s="42" t="s">
        <v>38</v>
      </c>
      <c r="B19" s="4"/>
      <c r="C19" s="4"/>
      <c r="D19" s="4"/>
      <c r="E19" s="4"/>
      <c r="F19" s="4"/>
      <c r="G19" s="4"/>
      <c r="H19" s="4"/>
      <c r="I19" s="4"/>
    </row>
    <row r="20" spans="1:9">
      <c r="A20" s="42" t="s">
        <v>39</v>
      </c>
      <c r="B20" s="4"/>
      <c r="C20" s="4"/>
      <c r="D20" s="4"/>
      <c r="E20" s="4"/>
      <c r="F20" s="4"/>
      <c r="G20" s="4"/>
      <c r="H20" s="4"/>
      <c r="I20" s="4"/>
    </row>
    <row r="21" spans="1:9">
      <c r="A21" s="42" t="s">
        <v>40</v>
      </c>
      <c r="B21" s="4"/>
      <c r="C21" s="4"/>
      <c r="D21" s="4"/>
      <c r="E21" s="4"/>
      <c r="F21" s="4"/>
      <c r="G21" s="4"/>
      <c r="H21" s="4"/>
      <c r="I21" s="4"/>
    </row>
    <row r="22" spans="1:9">
      <c r="A22" s="42" t="s">
        <v>41</v>
      </c>
      <c r="B22" s="4"/>
      <c r="C22" s="4"/>
      <c r="D22" s="4"/>
      <c r="E22" s="4"/>
      <c r="F22" s="4"/>
      <c r="G22" s="4"/>
      <c r="H22" s="4"/>
      <c r="I22" s="4"/>
    </row>
    <row r="23" spans="1:9">
      <c r="A23" s="43" t="s">
        <v>34</v>
      </c>
      <c r="B23" s="4"/>
      <c r="C23" s="4"/>
      <c r="D23" s="4"/>
      <c r="E23" s="4"/>
      <c r="F23" s="4"/>
      <c r="G23" s="4"/>
      <c r="H23" s="4"/>
      <c r="I23" s="4"/>
    </row>
    <row r="24" spans="1:9">
      <c r="A24" s="43" t="s">
        <v>42</v>
      </c>
      <c r="B24" s="4"/>
      <c r="C24" s="4"/>
      <c r="D24" s="4"/>
      <c r="E24" s="4"/>
      <c r="F24" s="4"/>
      <c r="G24" s="4"/>
      <c r="H24" s="4"/>
      <c r="I24" s="4"/>
    </row>
    <row r="25" spans="1:9">
      <c r="A25" s="61" t="s">
        <v>457</v>
      </c>
      <c r="B25" s="4"/>
      <c r="C25" s="4"/>
      <c r="D25" s="4"/>
      <c r="E25" s="4"/>
      <c r="F25" s="4"/>
      <c r="G25" s="4"/>
      <c r="H25" s="4"/>
      <c r="I25" s="4"/>
    </row>
    <row r="26" spans="1:9">
      <c r="A26" s="4"/>
      <c r="B26" s="4"/>
      <c r="C26" s="4"/>
      <c r="D26" s="4"/>
      <c r="E26" s="4"/>
      <c r="F26" s="4"/>
      <c r="G26" s="4"/>
      <c r="H26" s="4"/>
      <c r="I26" s="4"/>
    </row>
    <row r="27" spans="1:9">
      <c r="A27" s="4"/>
      <c r="B27" s="4"/>
      <c r="C27" s="4"/>
      <c r="D27" s="4"/>
      <c r="E27" s="4"/>
      <c r="F27" s="4"/>
      <c r="G27" s="4"/>
      <c r="H27" s="4"/>
      <c r="I27" s="4"/>
    </row>
    <row r="28" spans="1:9">
      <c r="A28" s="4"/>
      <c r="B28" s="4"/>
      <c r="C28" s="4"/>
      <c r="D28" s="4"/>
      <c r="E28" s="4"/>
      <c r="F28" s="4"/>
      <c r="G28" s="4"/>
      <c r="H28" s="4"/>
      <c r="I28" s="4"/>
    </row>
    <row r="29" spans="1:9">
      <c r="A29" s="4"/>
      <c r="B29" s="4"/>
      <c r="C29" s="4"/>
      <c r="D29" s="4"/>
      <c r="E29" s="4"/>
      <c r="F29" s="4"/>
      <c r="G29" s="4"/>
      <c r="H29" s="4"/>
      <c r="I29" s="4"/>
    </row>
    <row r="30" spans="1:9">
      <c r="A30" s="4"/>
      <c r="B30" s="4"/>
      <c r="C30" s="4"/>
      <c r="D30" s="4"/>
      <c r="E30" s="4"/>
      <c r="F30" s="4"/>
      <c r="G30" s="4"/>
      <c r="H30" s="4"/>
      <c r="I30" s="4"/>
    </row>
    <row r="31" spans="1:9">
      <c r="A31" s="4"/>
      <c r="B31" s="4"/>
      <c r="C31" s="4"/>
      <c r="D31" s="4"/>
      <c r="E31" s="4"/>
      <c r="F31" s="4"/>
      <c r="G31" s="4"/>
      <c r="H31" s="4"/>
      <c r="I31" s="4"/>
    </row>
    <row r="32" spans="1:9">
      <c r="A32" s="4"/>
      <c r="B32" s="4"/>
      <c r="C32" s="4"/>
      <c r="D32" s="4"/>
      <c r="E32" s="4"/>
      <c r="F32" s="4"/>
      <c r="G32" s="4"/>
      <c r="H32" s="4"/>
      <c r="I32" s="4"/>
    </row>
  </sheetData>
  <phoneticPr fontId="27" type="noConversion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2"/>
  <sheetViews>
    <sheetView workbookViewId="0">
      <selection activeCell="B15" sqref="B15"/>
    </sheetView>
  </sheetViews>
  <sheetFormatPr defaultRowHeight="14.4"/>
  <cols>
    <col min="1" max="1" width="83.33203125" customWidth="1"/>
    <col min="2" max="2" width="19.5546875" customWidth="1"/>
  </cols>
  <sheetData>
    <row r="1" spans="1:7" ht="27" customHeight="1">
      <c r="A1" s="242" t="s">
        <v>910</v>
      </c>
      <c r="B1" s="245"/>
    </row>
    <row r="2" spans="1:7" ht="71.25" customHeight="1">
      <c r="A2" s="244" t="s">
        <v>16</v>
      </c>
      <c r="B2" s="244"/>
      <c r="C2" s="62"/>
      <c r="D2" s="62"/>
      <c r="E2" s="62"/>
      <c r="F2" s="62"/>
      <c r="G2" s="62"/>
    </row>
    <row r="3" spans="1:7" ht="24" customHeight="1">
      <c r="A3" s="59"/>
      <c r="B3" s="59"/>
      <c r="C3" s="62"/>
      <c r="D3" s="62"/>
      <c r="E3" s="62"/>
      <c r="F3" s="62"/>
      <c r="G3" s="62"/>
    </row>
    <row r="4" spans="1:7" ht="22.5" customHeight="1">
      <c r="A4" s="4" t="s">
        <v>0</v>
      </c>
      <c r="B4" s="74" t="s">
        <v>883</v>
      </c>
    </row>
    <row r="5" spans="1:7" ht="15.6">
      <c r="A5" s="120" t="s">
        <v>543</v>
      </c>
      <c r="B5" s="141" t="s">
        <v>560</v>
      </c>
    </row>
    <row r="6" spans="1:7">
      <c r="A6" s="42" t="s">
        <v>25</v>
      </c>
      <c r="B6" s="42"/>
    </row>
    <row r="7" spans="1:7">
      <c r="A7" s="63" t="s">
        <v>26</v>
      </c>
      <c r="B7" s="42"/>
    </row>
    <row r="8" spans="1:7">
      <c r="A8" s="42" t="s">
        <v>27</v>
      </c>
      <c r="B8" s="42"/>
    </row>
    <row r="9" spans="1:7">
      <c r="A9" s="42" t="s">
        <v>28</v>
      </c>
      <c r="B9" s="42"/>
    </row>
    <row r="10" spans="1:7">
      <c r="A10" s="42" t="s">
        <v>29</v>
      </c>
      <c r="B10" s="42"/>
    </row>
    <row r="11" spans="1:7">
      <c r="A11" s="42" t="s">
        <v>30</v>
      </c>
      <c r="B11" s="42"/>
    </row>
    <row r="12" spans="1:7">
      <c r="A12" s="42" t="s">
        <v>31</v>
      </c>
      <c r="B12" s="42"/>
    </row>
    <row r="13" spans="1:7">
      <c r="A13" s="42" t="s">
        <v>32</v>
      </c>
      <c r="B13" s="42"/>
    </row>
    <row r="14" spans="1:7">
      <c r="A14" s="61" t="s">
        <v>9</v>
      </c>
      <c r="B14" s="66">
        <f>SUM(B6:B13)</f>
        <v>0</v>
      </c>
    </row>
    <row r="15" spans="1:7" ht="27.6">
      <c r="A15" s="64" t="s">
        <v>2</v>
      </c>
      <c r="B15" s="42"/>
    </row>
    <row r="16" spans="1:7" ht="27.6">
      <c r="A16" s="64" t="s">
        <v>3</v>
      </c>
      <c r="B16" s="42"/>
    </row>
    <row r="17" spans="1:2">
      <c r="A17" s="65" t="s">
        <v>4</v>
      </c>
      <c r="B17" s="42"/>
    </row>
    <row r="18" spans="1:2">
      <c r="A18" s="65" t="s">
        <v>5</v>
      </c>
      <c r="B18" s="42"/>
    </row>
    <row r="19" spans="1:2">
      <c r="A19" s="42" t="s">
        <v>7</v>
      </c>
      <c r="B19" s="42"/>
    </row>
    <row r="20" spans="1:2">
      <c r="A20" s="48" t="s">
        <v>6</v>
      </c>
      <c r="B20" s="42"/>
    </row>
    <row r="21" spans="1:2" ht="31.2">
      <c r="A21" s="67" t="s">
        <v>8</v>
      </c>
      <c r="B21" s="21"/>
    </row>
    <row r="22" spans="1:2" ht="15.6">
      <c r="A22" s="44" t="s">
        <v>491</v>
      </c>
      <c r="B22" s="45">
        <f>SUM(B15:B21)</f>
        <v>0</v>
      </c>
    </row>
  </sheetData>
  <mergeCells count="2">
    <mergeCell ref="A2:B2"/>
    <mergeCell ref="A1:B1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scale="86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8"/>
  <sheetViews>
    <sheetView workbookViewId="0">
      <selection activeCell="C15" sqref="C15"/>
    </sheetView>
  </sheetViews>
  <sheetFormatPr defaultRowHeight="14.4"/>
  <cols>
    <col min="1" max="1" width="40.109375" customWidth="1"/>
    <col min="2" max="2" width="14.5546875" customWidth="1"/>
    <col min="3" max="3" width="23.6640625" customWidth="1"/>
    <col min="4" max="4" width="19.5546875" customWidth="1"/>
  </cols>
  <sheetData>
    <row r="1" spans="1:4" ht="23.25" customHeight="1">
      <c r="A1" s="242" t="s">
        <v>910</v>
      </c>
      <c r="B1" s="243"/>
      <c r="C1" s="243"/>
      <c r="D1" s="243"/>
    </row>
    <row r="2" spans="1:4" ht="25.5" customHeight="1">
      <c r="A2" s="254" t="s">
        <v>14</v>
      </c>
      <c r="B2" s="243"/>
      <c r="C2" s="243"/>
      <c r="D2" s="243"/>
    </row>
    <row r="3" spans="1:4" ht="21.75" customHeight="1">
      <c r="A3" s="68"/>
      <c r="B3" s="60"/>
      <c r="C3" s="60"/>
      <c r="D3" s="128" t="s">
        <v>549</v>
      </c>
    </row>
    <row r="4" spans="1:4" s="79" customFormat="1" ht="20.25" customHeight="1">
      <c r="A4" s="73" t="s">
        <v>0</v>
      </c>
    </row>
    <row r="5" spans="1:4" s="123" customFormat="1" ht="39.9" customHeight="1">
      <c r="A5" s="121" t="s">
        <v>521</v>
      </c>
      <c r="B5" s="122" t="s">
        <v>542</v>
      </c>
      <c r="C5" s="121" t="s">
        <v>541</v>
      </c>
      <c r="D5" s="121" t="s">
        <v>13</v>
      </c>
    </row>
    <row r="6" spans="1:4" s="123" customFormat="1" ht="52.5" customHeight="1">
      <c r="A6" s="124" t="s">
        <v>11</v>
      </c>
      <c r="B6" s="125" t="s">
        <v>197</v>
      </c>
      <c r="C6" s="126">
        <v>56566</v>
      </c>
      <c r="D6" s="126">
        <v>56566</v>
      </c>
    </row>
    <row r="7" spans="1:4" s="123" customFormat="1" ht="51" customHeight="1">
      <c r="A7" s="124" t="s">
        <v>12</v>
      </c>
      <c r="B7" s="125" t="s">
        <v>197</v>
      </c>
      <c r="C7" s="126"/>
      <c r="D7" s="126"/>
    </row>
    <row r="8" spans="1:4" s="123" customFormat="1" ht="39.9" customHeight="1">
      <c r="A8" s="121" t="s">
        <v>15</v>
      </c>
      <c r="B8" s="121"/>
      <c r="C8" s="126">
        <v>56566</v>
      </c>
      <c r="D8" s="126">
        <v>56566</v>
      </c>
    </row>
  </sheetData>
  <mergeCells count="2">
    <mergeCell ref="A1:D1"/>
    <mergeCell ref="A2:D2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8"/>
  <sheetViews>
    <sheetView topLeftCell="A31" workbookViewId="0">
      <selection activeCell="C38" sqref="C38"/>
    </sheetView>
  </sheetViews>
  <sheetFormatPr defaultRowHeight="14.4"/>
  <cols>
    <col min="1" max="1" width="100" customWidth="1"/>
    <col min="3" max="3" width="17" customWidth="1"/>
  </cols>
  <sheetData>
    <row r="1" spans="1:3" ht="28.5" customHeight="1">
      <c r="A1" s="242" t="s">
        <v>910</v>
      </c>
      <c r="B1" s="245"/>
      <c r="C1" s="245"/>
    </row>
    <row r="2" spans="1:3" ht="26.25" customHeight="1">
      <c r="A2" s="244" t="s">
        <v>23</v>
      </c>
      <c r="B2" s="244"/>
      <c r="C2" s="244"/>
    </row>
    <row r="3" spans="1:3" ht="18.75" customHeight="1">
      <c r="A3" s="68"/>
      <c r="B3" s="71"/>
      <c r="C3" s="71"/>
    </row>
    <row r="4" spans="1:3" s="79" customFormat="1" ht="23.25" customHeight="1">
      <c r="A4" s="73" t="s">
        <v>0</v>
      </c>
      <c r="C4" s="79" t="s">
        <v>546</v>
      </c>
    </row>
    <row r="5" spans="1:3" ht="26.4">
      <c r="A5" s="43" t="s">
        <v>533</v>
      </c>
      <c r="B5" s="3" t="s">
        <v>44</v>
      </c>
      <c r="C5" s="141" t="s">
        <v>560</v>
      </c>
    </row>
    <row r="6" spans="1:3">
      <c r="A6" s="12" t="s">
        <v>345</v>
      </c>
      <c r="B6" s="6" t="s">
        <v>123</v>
      </c>
      <c r="C6" s="27"/>
    </row>
    <row r="7" spans="1:3">
      <c r="A7" s="12" t="s">
        <v>346</v>
      </c>
      <c r="B7" s="6" t="s">
        <v>123</v>
      </c>
      <c r="C7" s="27"/>
    </row>
    <row r="8" spans="1:3">
      <c r="A8" s="12" t="s">
        <v>347</v>
      </c>
      <c r="B8" s="6" t="s">
        <v>123</v>
      </c>
      <c r="C8" s="27"/>
    </row>
    <row r="9" spans="1:3">
      <c r="A9" s="12" t="s">
        <v>348</v>
      </c>
      <c r="B9" s="6" t="s">
        <v>123</v>
      </c>
      <c r="C9" s="27"/>
    </row>
    <row r="10" spans="1:3">
      <c r="A10" s="13" t="s">
        <v>349</v>
      </c>
      <c r="B10" s="6" t="s">
        <v>123</v>
      </c>
      <c r="C10" s="27"/>
    </row>
    <row r="11" spans="1:3">
      <c r="A11" s="13" t="s">
        <v>350</v>
      </c>
      <c r="B11" s="6" t="s">
        <v>123</v>
      </c>
      <c r="C11" s="27"/>
    </row>
    <row r="12" spans="1:3" s="79" customFormat="1">
      <c r="A12" s="15" t="s">
        <v>20</v>
      </c>
      <c r="B12" s="14" t="s">
        <v>123</v>
      </c>
      <c r="C12" s="118">
        <f>SUM(C6:C11)</f>
        <v>0</v>
      </c>
    </row>
    <row r="13" spans="1:3">
      <c r="A13" s="12" t="s">
        <v>351</v>
      </c>
      <c r="B13" s="6" t="s">
        <v>124</v>
      </c>
      <c r="C13" s="27"/>
    </row>
    <row r="14" spans="1:3" s="79" customFormat="1">
      <c r="A14" s="16" t="s">
        <v>19</v>
      </c>
      <c r="B14" s="14" t="s">
        <v>124</v>
      </c>
      <c r="C14" s="118">
        <f>SUM(C13)</f>
        <v>0</v>
      </c>
    </row>
    <row r="15" spans="1:3">
      <c r="A15" s="12" t="s">
        <v>352</v>
      </c>
      <c r="B15" s="6" t="s">
        <v>125</v>
      </c>
      <c r="C15" s="27"/>
    </row>
    <row r="16" spans="1:3">
      <c r="A16" s="12" t="s">
        <v>353</v>
      </c>
      <c r="B16" s="6" t="s">
        <v>125</v>
      </c>
      <c r="C16" s="27"/>
    </row>
    <row r="17" spans="1:3">
      <c r="A17" s="13" t="s">
        <v>354</v>
      </c>
      <c r="B17" s="6" t="s">
        <v>125</v>
      </c>
      <c r="C17" s="27"/>
    </row>
    <row r="18" spans="1:3">
      <c r="A18" s="13" t="s">
        <v>355</v>
      </c>
      <c r="B18" s="6" t="s">
        <v>125</v>
      </c>
      <c r="C18" s="27"/>
    </row>
    <row r="19" spans="1:3">
      <c r="A19" s="13" t="s">
        <v>356</v>
      </c>
      <c r="B19" s="6" t="s">
        <v>125</v>
      </c>
      <c r="C19" s="27"/>
    </row>
    <row r="20" spans="1:3" ht="26.4">
      <c r="A20" s="17" t="s">
        <v>357</v>
      </c>
      <c r="B20" s="6" t="s">
        <v>125</v>
      </c>
      <c r="C20" s="27"/>
    </row>
    <row r="21" spans="1:3" s="79" customFormat="1">
      <c r="A21" s="11" t="s">
        <v>18</v>
      </c>
      <c r="B21" s="14" t="s">
        <v>125</v>
      </c>
      <c r="C21" s="118">
        <f>SUM(C15:C20)</f>
        <v>0</v>
      </c>
    </row>
    <row r="22" spans="1:3">
      <c r="A22" s="12" t="s">
        <v>358</v>
      </c>
      <c r="B22" s="6" t="s">
        <v>126</v>
      </c>
      <c r="C22" s="27"/>
    </row>
    <row r="23" spans="1:3">
      <c r="A23" s="12" t="s">
        <v>359</v>
      </c>
      <c r="B23" s="6" t="s">
        <v>126</v>
      </c>
      <c r="C23" s="27">
        <v>450</v>
      </c>
    </row>
    <row r="24" spans="1:3" s="79" customFormat="1">
      <c r="A24" s="11" t="s">
        <v>17</v>
      </c>
      <c r="B24" s="8" t="s">
        <v>126</v>
      </c>
      <c r="C24" s="118">
        <f>SUM(C22:C23)</f>
        <v>450</v>
      </c>
    </row>
    <row r="25" spans="1:3">
      <c r="A25" s="12" t="s">
        <v>360</v>
      </c>
      <c r="B25" s="6" t="s">
        <v>127</v>
      </c>
      <c r="C25" s="27"/>
    </row>
    <row r="26" spans="1:3">
      <c r="A26" s="12" t="s">
        <v>361</v>
      </c>
      <c r="B26" s="6" t="s">
        <v>127</v>
      </c>
      <c r="C26" s="27"/>
    </row>
    <row r="27" spans="1:3">
      <c r="A27" s="13" t="s">
        <v>362</v>
      </c>
      <c r="B27" s="6" t="s">
        <v>127</v>
      </c>
      <c r="C27" s="27">
        <v>958</v>
      </c>
    </row>
    <row r="28" spans="1:3">
      <c r="A28" s="13" t="s">
        <v>363</v>
      </c>
      <c r="B28" s="6" t="s">
        <v>127</v>
      </c>
      <c r="C28" s="27">
        <v>200</v>
      </c>
    </row>
    <row r="29" spans="1:3">
      <c r="A29" s="13" t="s">
        <v>364</v>
      </c>
      <c r="B29" s="6" t="s">
        <v>127</v>
      </c>
      <c r="C29" s="27"/>
    </row>
    <row r="30" spans="1:3">
      <c r="A30" s="13" t="s">
        <v>365</v>
      </c>
      <c r="B30" s="6" t="s">
        <v>127</v>
      </c>
      <c r="C30" s="27"/>
    </row>
    <row r="31" spans="1:3">
      <c r="A31" s="13" t="s">
        <v>366</v>
      </c>
      <c r="B31" s="6" t="s">
        <v>127</v>
      </c>
      <c r="C31" s="27"/>
    </row>
    <row r="32" spans="1:3">
      <c r="A32" s="13" t="s">
        <v>367</v>
      </c>
      <c r="B32" s="6" t="s">
        <v>127</v>
      </c>
      <c r="C32" s="27"/>
    </row>
    <row r="33" spans="1:3">
      <c r="A33" s="13" t="s">
        <v>368</v>
      </c>
      <c r="B33" s="6" t="s">
        <v>127</v>
      </c>
      <c r="C33" s="27"/>
    </row>
    <row r="34" spans="1:3">
      <c r="A34" s="13" t="s">
        <v>369</v>
      </c>
      <c r="B34" s="6" t="s">
        <v>127</v>
      </c>
      <c r="C34" s="27"/>
    </row>
    <row r="35" spans="1:3" ht="26.4">
      <c r="A35" s="13" t="s">
        <v>370</v>
      </c>
      <c r="B35" s="6" t="s">
        <v>127</v>
      </c>
      <c r="C35" s="27"/>
    </row>
    <row r="36" spans="1:3" ht="26.4">
      <c r="A36" s="13" t="s">
        <v>371</v>
      </c>
      <c r="B36" s="6" t="s">
        <v>127</v>
      </c>
      <c r="C36" s="27"/>
    </row>
    <row r="37" spans="1:3" s="79" customFormat="1">
      <c r="A37" s="11" t="s">
        <v>372</v>
      </c>
      <c r="B37" s="14" t="s">
        <v>127</v>
      </c>
      <c r="C37" s="118">
        <f>SUM(C25:C36)</f>
        <v>1158</v>
      </c>
    </row>
    <row r="38" spans="1:3" s="79" customFormat="1" ht="15.6">
      <c r="A38" s="18" t="s">
        <v>373</v>
      </c>
      <c r="B38" s="9" t="s">
        <v>128</v>
      </c>
      <c r="C38" s="118">
        <f>C37+C24+C21+C14+C12</f>
        <v>1608</v>
      </c>
    </row>
  </sheetData>
  <mergeCells count="2">
    <mergeCell ref="A1:C1"/>
    <mergeCell ref="A2:C2"/>
  </mergeCells>
  <phoneticPr fontId="27" type="noConversion"/>
  <pageMargins left="0.70866141732283472" right="0.70866141732283472" top="0.74803149606299213" bottom="0.74803149606299213" header="0.31496062992125984" footer="0.31496062992125984"/>
  <pageSetup paperSize="9" scale="74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33"/>
  <sheetViews>
    <sheetView topLeftCell="A13" workbookViewId="0">
      <selection activeCell="C13" sqref="C13"/>
    </sheetView>
  </sheetViews>
  <sheetFormatPr defaultRowHeight="14.4"/>
  <cols>
    <col min="1" max="1" width="65" customWidth="1"/>
    <col min="3" max="3" width="16.88671875" style="80" customWidth="1"/>
  </cols>
  <sheetData>
    <row r="1" spans="1:3" ht="24" customHeight="1">
      <c r="A1" s="242" t="s">
        <v>910</v>
      </c>
      <c r="B1" s="243"/>
      <c r="C1" s="243"/>
    </row>
    <row r="2" spans="1:3" ht="26.25" customHeight="1">
      <c r="A2" s="244" t="s">
        <v>21</v>
      </c>
      <c r="B2" s="243"/>
      <c r="C2" s="243"/>
    </row>
    <row r="3" spans="1:3">
      <c r="C3" s="80" t="s">
        <v>884</v>
      </c>
    </row>
    <row r="4" spans="1:3" s="74" customFormat="1" ht="26.4">
      <c r="A4" s="142" t="s">
        <v>533</v>
      </c>
      <c r="B4" s="3" t="s">
        <v>44</v>
      </c>
      <c r="C4" s="143" t="s">
        <v>560</v>
      </c>
    </row>
    <row r="5" spans="1:3">
      <c r="A5" s="5" t="s">
        <v>476</v>
      </c>
      <c r="B5" s="5" t="s">
        <v>249</v>
      </c>
      <c r="C5" s="82"/>
    </row>
    <row r="6" spans="1:3">
      <c r="A6" s="5" t="s">
        <v>477</v>
      </c>
      <c r="B6" s="5" t="s">
        <v>249</v>
      </c>
      <c r="C6" s="82"/>
    </row>
    <row r="7" spans="1:3">
      <c r="A7" s="5" t="s">
        <v>478</v>
      </c>
      <c r="B7" s="5" t="s">
        <v>249</v>
      </c>
      <c r="C7" s="82">
        <v>4266</v>
      </c>
    </row>
    <row r="8" spans="1:3">
      <c r="A8" s="5" t="s">
        <v>479</v>
      </c>
      <c r="B8" s="5" t="s">
        <v>249</v>
      </c>
      <c r="C8" s="82"/>
    </row>
    <row r="9" spans="1:3" s="79" customFormat="1">
      <c r="A9" s="7" t="s">
        <v>431</v>
      </c>
      <c r="B9" s="8" t="s">
        <v>249</v>
      </c>
      <c r="C9" s="102">
        <f>SUM(C5:C8)</f>
        <v>4266</v>
      </c>
    </row>
    <row r="10" spans="1:3" s="79" customFormat="1">
      <c r="A10" s="7" t="s">
        <v>432</v>
      </c>
      <c r="B10" s="8" t="s">
        <v>250</v>
      </c>
      <c r="C10" s="102">
        <v>19433</v>
      </c>
    </row>
    <row r="11" spans="1:3" ht="27.6">
      <c r="A11" s="52" t="s">
        <v>251</v>
      </c>
      <c r="B11" s="52" t="s">
        <v>250</v>
      </c>
      <c r="C11" s="82">
        <v>19341</v>
      </c>
    </row>
    <row r="12" spans="1:3" ht="27.6">
      <c r="A12" s="52" t="s">
        <v>252</v>
      </c>
      <c r="B12" s="52" t="s">
        <v>250</v>
      </c>
      <c r="C12" s="82">
        <v>92</v>
      </c>
    </row>
    <row r="13" spans="1:3" s="79" customFormat="1">
      <c r="A13" s="7" t="s">
        <v>434</v>
      </c>
      <c r="B13" s="8" t="s">
        <v>256</v>
      </c>
      <c r="C13" s="102">
        <v>8070</v>
      </c>
    </row>
    <row r="14" spans="1:3" ht="27.6">
      <c r="A14" s="52" t="s">
        <v>257</v>
      </c>
      <c r="B14" s="52" t="s">
        <v>256</v>
      </c>
      <c r="C14" s="82"/>
    </row>
    <row r="15" spans="1:3" ht="27.6">
      <c r="A15" s="52" t="s">
        <v>258</v>
      </c>
      <c r="B15" s="52" t="s">
        <v>256</v>
      </c>
      <c r="C15" s="82">
        <v>8070</v>
      </c>
    </row>
    <row r="16" spans="1:3">
      <c r="A16" s="52" t="s">
        <v>259</v>
      </c>
      <c r="B16" s="52" t="s">
        <v>256</v>
      </c>
      <c r="C16" s="82"/>
    </row>
    <row r="17" spans="1:3">
      <c r="A17" s="52" t="s">
        <v>260</v>
      </c>
      <c r="B17" s="52" t="s">
        <v>256</v>
      </c>
      <c r="C17" s="82"/>
    </row>
    <row r="18" spans="1:3" s="79" customFormat="1">
      <c r="A18" s="7" t="s">
        <v>480</v>
      </c>
      <c r="B18" s="8" t="s">
        <v>261</v>
      </c>
      <c r="C18" s="102"/>
    </row>
    <row r="19" spans="1:3">
      <c r="A19" s="52" t="s">
        <v>262</v>
      </c>
      <c r="B19" s="52" t="s">
        <v>261</v>
      </c>
      <c r="C19" s="82"/>
    </row>
    <row r="20" spans="1:3">
      <c r="A20" s="52" t="s">
        <v>263</v>
      </c>
      <c r="B20" s="52" t="s">
        <v>261</v>
      </c>
      <c r="C20" s="82"/>
    </row>
    <row r="21" spans="1:3" s="79" customFormat="1">
      <c r="A21" s="7" t="s">
        <v>463</v>
      </c>
      <c r="B21" s="8" t="s">
        <v>264</v>
      </c>
      <c r="C21" s="102"/>
    </row>
    <row r="22" spans="1:3" s="76" customFormat="1">
      <c r="A22" s="5" t="s">
        <v>561</v>
      </c>
      <c r="B22" s="6" t="s">
        <v>265</v>
      </c>
      <c r="C22" s="94">
        <v>72</v>
      </c>
    </row>
    <row r="23" spans="1:3">
      <c r="A23" s="5" t="s">
        <v>481</v>
      </c>
      <c r="B23" s="5" t="s">
        <v>265</v>
      </c>
      <c r="C23" s="82"/>
    </row>
    <row r="24" spans="1:3">
      <c r="A24" s="5" t="s">
        <v>482</v>
      </c>
      <c r="B24" s="5" t="s">
        <v>265</v>
      </c>
      <c r="C24" s="82"/>
    </row>
    <row r="25" spans="1:3">
      <c r="A25" s="5" t="s">
        <v>483</v>
      </c>
      <c r="B25" s="5" t="s">
        <v>265</v>
      </c>
      <c r="C25" s="82"/>
    </row>
    <row r="26" spans="1:3">
      <c r="A26" s="5" t="s">
        <v>484</v>
      </c>
      <c r="B26" s="5" t="s">
        <v>265</v>
      </c>
      <c r="C26" s="82"/>
    </row>
    <row r="27" spans="1:3">
      <c r="A27" s="5" t="s">
        <v>485</v>
      </c>
      <c r="B27" s="5" t="s">
        <v>265</v>
      </c>
      <c r="C27" s="82"/>
    </row>
    <row r="28" spans="1:3">
      <c r="A28" s="5" t="s">
        <v>486</v>
      </c>
      <c r="B28" s="5" t="s">
        <v>265</v>
      </c>
      <c r="C28" s="82"/>
    </row>
    <row r="29" spans="1:3">
      <c r="A29" s="5" t="s">
        <v>487</v>
      </c>
      <c r="B29" s="5" t="s">
        <v>265</v>
      </c>
      <c r="C29" s="82"/>
    </row>
    <row r="30" spans="1:3">
      <c r="A30" s="5" t="s">
        <v>488</v>
      </c>
      <c r="B30" s="5" t="s">
        <v>265</v>
      </c>
      <c r="C30" s="82"/>
    </row>
    <row r="31" spans="1:3" ht="39.6">
      <c r="A31" s="5" t="s">
        <v>489</v>
      </c>
      <c r="B31" s="5" t="s">
        <v>265</v>
      </c>
      <c r="C31" s="82"/>
    </row>
    <row r="32" spans="1:3">
      <c r="A32" s="5" t="s">
        <v>490</v>
      </c>
      <c r="B32" s="5" t="s">
        <v>265</v>
      </c>
      <c r="C32" s="82"/>
    </row>
    <row r="33" spans="1:3" s="79" customFormat="1">
      <c r="A33" s="7" t="s">
        <v>436</v>
      </c>
      <c r="B33" s="8" t="s">
        <v>265</v>
      </c>
      <c r="C33" s="102">
        <v>72</v>
      </c>
    </row>
  </sheetData>
  <mergeCells count="2">
    <mergeCell ref="A1:C1"/>
    <mergeCell ref="A2:C2"/>
  </mergeCells>
  <phoneticPr fontId="27" type="noConversion"/>
  <pageMargins left="0.52" right="0.63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160"/>
  <sheetViews>
    <sheetView topLeftCell="A118" zoomScale="85" zoomScaleNormal="85" workbookViewId="0">
      <selection activeCell="E160" sqref="E160"/>
    </sheetView>
  </sheetViews>
  <sheetFormatPr defaultRowHeight="14.4"/>
  <cols>
    <col min="1" max="1" width="8.21875" style="165" customWidth="1"/>
    <col min="2" max="2" width="78" style="165" customWidth="1"/>
    <col min="3" max="3" width="17" style="165" customWidth="1"/>
    <col min="4" max="4" width="15" customWidth="1"/>
    <col min="5" max="5" width="14.6640625" customWidth="1"/>
    <col min="6" max="254" width="8.88671875" style="165"/>
    <col min="255" max="255" width="8.21875" style="165" customWidth="1"/>
    <col min="256" max="256" width="82" style="165" customWidth="1"/>
    <col min="257" max="259" width="19.109375" style="165" customWidth="1"/>
    <col min="260" max="510" width="8.88671875" style="165"/>
    <col min="511" max="511" width="8.21875" style="165" customWidth="1"/>
    <col min="512" max="512" width="82" style="165" customWidth="1"/>
    <col min="513" max="515" width="19.109375" style="165" customWidth="1"/>
    <col min="516" max="766" width="8.88671875" style="165"/>
    <col min="767" max="767" width="8.21875" style="165" customWidth="1"/>
    <col min="768" max="768" width="82" style="165" customWidth="1"/>
    <col min="769" max="771" width="19.109375" style="165" customWidth="1"/>
    <col min="772" max="1022" width="8.88671875" style="165"/>
    <col min="1023" max="1023" width="8.21875" style="165" customWidth="1"/>
    <col min="1024" max="1024" width="82" style="165" customWidth="1"/>
    <col min="1025" max="1027" width="19.109375" style="165" customWidth="1"/>
    <col min="1028" max="1278" width="8.88671875" style="165"/>
    <col min="1279" max="1279" width="8.21875" style="165" customWidth="1"/>
    <col min="1280" max="1280" width="82" style="165" customWidth="1"/>
    <col min="1281" max="1283" width="19.109375" style="165" customWidth="1"/>
    <col min="1284" max="1534" width="8.88671875" style="165"/>
    <col min="1535" max="1535" width="8.21875" style="165" customWidth="1"/>
    <col min="1536" max="1536" width="82" style="165" customWidth="1"/>
    <col min="1537" max="1539" width="19.109375" style="165" customWidth="1"/>
    <col min="1540" max="1790" width="8.88671875" style="165"/>
    <col min="1791" max="1791" width="8.21875" style="165" customWidth="1"/>
    <col min="1792" max="1792" width="82" style="165" customWidth="1"/>
    <col min="1793" max="1795" width="19.109375" style="165" customWidth="1"/>
    <col min="1796" max="2046" width="8.88671875" style="165"/>
    <col min="2047" max="2047" width="8.21875" style="165" customWidth="1"/>
    <col min="2048" max="2048" width="82" style="165" customWidth="1"/>
    <col min="2049" max="2051" width="19.109375" style="165" customWidth="1"/>
    <col min="2052" max="2302" width="8.88671875" style="165"/>
    <col min="2303" max="2303" width="8.21875" style="165" customWidth="1"/>
    <col min="2304" max="2304" width="82" style="165" customWidth="1"/>
    <col min="2305" max="2307" width="19.109375" style="165" customWidth="1"/>
    <col min="2308" max="2558" width="8.88671875" style="165"/>
    <col min="2559" max="2559" width="8.21875" style="165" customWidth="1"/>
    <col min="2560" max="2560" width="82" style="165" customWidth="1"/>
    <col min="2561" max="2563" width="19.109375" style="165" customWidth="1"/>
    <col min="2564" max="2814" width="8.88671875" style="165"/>
    <col min="2815" max="2815" width="8.21875" style="165" customWidth="1"/>
    <col min="2816" max="2816" width="82" style="165" customWidth="1"/>
    <col min="2817" max="2819" width="19.109375" style="165" customWidth="1"/>
    <col min="2820" max="3070" width="8.88671875" style="165"/>
    <col min="3071" max="3071" width="8.21875" style="165" customWidth="1"/>
    <col min="3072" max="3072" width="82" style="165" customWidth="1"/>
    <col min="3073" max="3075" width="19.109375" style="165" customWidth="1"/>
    <col min="3076" max="3326" width="8.88671875" style="165"/>
    <col min="3327" max="3327" width="8.21875" style="165" customWidth="1"/>
    <col min="3328" max="3328" width="82" style="165" customWidth="1"/>
    <col min="3329" max="3331" width="19.109375" style="165" customWidth="1"/>
    <col min="3332" max="3582" width="8.88671875" style="165"/>
    <col min="3583" max="3583" width="8.21875" style="165" customWidth="1"/>
    <col min="3584" max="3584" width="82" style="165" customWidth="1"/>
    <col min="3585" max="3587" width="19.109375" style="165" customWidth="1"/>
    <col min="3588" max="3838" width="8.88671875" style="165"/>
    <col min="3839" max="3839" width="8.21875" style="165" customWidth="1"/>
    <col min="3840" max="3840" width="82" style="165" customWidth="1"/>
    <col min="3841" max="3843" width="19.109375" style="165" customWidth="1"/>
    <col min="3844" max="4094" width="8.88671875" style="165"/>
    <col min="4095" max="4095" width="8.21875" style="165" customWidth="1"/>
    <col min="4096" max="4096" width="82" style="165" customWidth="1"/>
    <col min="4097" max="4099" width="19.109375" style="165" customWidth="1"/>
    <col min="4100" max="4350" width="8.88671875" style="165"/>
    <col min="4351" max="4351" width="8.21875" style="165" customWidth="1"/>
    <col min="4352" max="4352" width="82" style="165" customWidth="1"/>
    <col min="4353" max="4355" width="19.109375" style="165" customWidth="1"/>
    <col min="4356" max="4606" width="8.88671875" style="165"/>
    <col min="4607" max="4607" width="8.21875" style="165" customWidth="1"/>
    <col min="4608" max="4608" width="82" style="165" customWidth="1"/>
    <col min="4609" max="4611" width="19.109375" style="165" customWidth="1"/>
    <col min="4612" max="4862" width="8.88671875" style="165"/>
    <col min="4863" max="4863" width="8.21875" style="165" customWidth="1"/>
    <col min="4864" max="4864" width="82" style="165" customWidth="1"/>
    <col min="4865" max="4867" width="19.109375" style="165" customWidth="1"/>
    <col min="4868" max="5118" width="8.88671875" style="165"/>
    <col min="5119" max="5119" width="8.21875" style="165" customWidth="1"/>
    <col min="5120" max="5120" width="82" style="165" customWidth="1"/>
    <col min="5121" max="5123" width="19.109375" style="165" customWidth="1"/>
    <col min="5124" max="5374" width="8.88671875" style="165"/>
    <col min="5375" max="5375" width="8.21875" style="165" customWidth="1"/>
    <col min="5376" max="5376" width="82" style="165" customWidth="1"/>
    <col min="5377" max="5379" width="19.109375" style="165" customWidth="1"/>
    <col min="5380" max="5630" width="8.88671875" style="165"/>
    <col min="5631" max="5631" width="8.21875" style="165" customWidth="1"/>
    <col min="5632" max="5632" width="82" style="165" customWidth="1"/>
    <col min="5633" max="5635" width="19.109375" style="165" customWidth="1"/>
    <col min="5636" max="5886" width="8.88671875" style="165"/>
    <col min="5887" max="5887" width="8.21875" style="165" customWidth="1"/>
    <col min="5888" max="5888" width="82" style="165" customWidth="1"/>
    <col min="5889" max="5891" width="19.109375" style="165" customWidth="1"/>
    <col min="5892" max="6142" width="8.88671875" style="165"/>
    <col min="6143" max="6143" width="8.21875" style="165" customWidth="1"/>
    <col min="6144" max="6144" width="82" style="165" customWidth="1"/>
    <col min="6145" max="6147" width="19.109375" style="165" customWidth="1"/>
    <col min="6148" max="6398" width="8.88671875" style="165"/>
    <col min="6399" max="6399" width="8.21875" style="165" customWidth="1"/>
    <col min="6400" max="6400" width="82" style="165" customWidth="1"/>
    <col min="6401" max="6403" width="19.109375" style="165" customWidth="1"/>
    <col min="6404" max="6654" width="8.88671875" style="165"/>
    <col min="6655" max="6655" width="8.21875" style="165" customWidth="1"/>
    <col min="6656" max="6656" width="82" style="165" customWidth="1"/>
    <col min="6657" max="6659" width="19.109375" style="165" customWidth="1"/>
    <col min="6660" max="6910" width="8.88671875" style="165"/>
    <col min="6911" max="6911" width="8.21875" style="165" customWidth="1"/>
    <col min="6912" max="6912" width="82" style="165" customWidth="1"/>
    <col min="6913" max="6915" width="19.109375" style="165" customWidth="1"/>
    <col min="6916" max="7166" width="8.88671875" style="165"/>
    <col min="7167" max="7167" width="8.21875" style="165" customWidth="1"/>
    <col min="7168" max="7168" width="82" style="165" customWidth="1"/>
    <col min="7169" max="7171" width="19.109375" style="165" customWidth="1"/>
    <col min="7172" max="7422" width="8.88671875" style="165"/>
    <col min="7423" max="7423" width="8.21875" style="165" customWidth="1"/>
    <col min="7424" max="7424" width="82" style="165" customWidth="1"/>
    <col min="7425" max="7427" width="19.109375" style="165" customWidth="1"/>
    <col min="7428" max="7678" width="8.88671875" style="165"/>
    <col min="7679" max="7679" width="8.21875" style="165" customWidth="1"/>
    <col min="7680" max="7680" width="82" style="165" customWidth="1"/>
    <col min="7681" max="7683" width="19.109375" style="165" customWidth="1"/>
    <col min="7684" max="7934" width="8.88671875" style="165"/>
    <col min="7935" max="7935" width="8.21875" style="165" customWidth="1"/>
    <col min="7936" max="7936" width="82" style="165" customWidth="1"/>
    <col min="7937" max="7939" width="19.109375" style="165" customWidth="1"/>
    <col min="7940" max="8190" width="8.88671875" style="165"/>
    <col min="8191" max="8191" width="8.21875" style="165" customWidth="1"/>
    <col min="8192" max="8192" width="82" style="165" customWidth="1"/>
    <col min="8193" max="8195" width="19.109375" style="165" customWidth="1"/>
    <col min="8196" max="8446" width="8.88671875" style="165"/>
    <col min="8447" max="8447" width="8.21875" style="165" customWidth="1"/>
    <col min="8448" max="8448" width="82" style="165" customWidth="1"/>
    <col min="8449" max="8451" width="19.109375" style="165" customWidth="1"/>
    <col min="8452" max="8702" width="8.88671875" style="165"/>
    <col min="8703" max="8703" width="8.21875" style="165" customWidth="1"/>
    <col min="8704" max="8704" width="82" style="165" customWidth="1"/>
    <col min="8705" max="8707" width="19.109375" style="165" customWidth="1"/>
    <col min="8708" max="8958" width="8.88671875" style="165"/>
    <col min="8959" max="8959" width="8.21875" style="165" customWidth="1"/>
    <col min="8960" max="8960" width="82" style="165" customWidth="1"/>
    <col min="8961" max="8963" width="19.109375" style="165" customWidth="1"/>
    <col min="8964" max="9214" width="8.88671875" style="165"/>
    <col min="9215" max="9215" width="8.21875" style="165" customWidth="1"/>
    <col min="9216" max="9216" width="82" style="165" customWidth="1"/>
    <col min="9217" max="9219" width="19.109375" style="165" customWidth="1"/>
    <col min="9220" max="9470" width="8.88671875" style="165"/>
    <col min="9471" max="9471" width="8.21875" style="165" customWidth="1"/>
    <col min="9472" max="9472" width="82" style="165" customWidth="1"/>
    <col min="9473" max="9475" width="19.109375" style="165" customWidth="1"/>
    <col min="9476" max="9726" width="8.88671875" style="165"/>
    <col min="9727" max="9727" width="8.21875" style="165" customWidth="1"/>
    <col min="9728" max="9728" width="82" style="165" customWidth="1"/>
    <col min="9729" max="9731" width="19.109375" style="165" customWidth="1"/>
    <col min="9732" max="9982" width="8.88671875" style="165"/>
    <col min="9983" max="9983" width="8.21875" style="165" customWidth="1"/>
    <col min="9984" max="9984" width="82" style="165" customWidth="1"/>
    <col min="9985" max="9987" width="19.109375" style="165" customWidth="1"/>
    <col min="9988" max="10238" width="8.88671875" style="165"/>
    <col min="10239" max="10239" width="8.21875" style="165" customWidth="1"/>
    <col min="10240" max="10240" width="82" style="165" customWidth="1"/>
    <col min="10241" max="10243" width="19.109375" style="165" customWidth="1"/>
    <col min="10244" max="10494" width="8.88671875" style="165"/>
    <col min="10495" max="10495" width="8.21875" style="165" customWidth="1"/>
    <col min="10496" max="10496" width="82" style="165" customWidth="1"/>
    <col min="10497" max="10499" width="19.109375" style="165" customWidth="1"/>
    <col min="10500" max="10750" width="8.88671875" style="165"/>
    <col min="10751" max="10751" width="8.21875" style="165" customWidth="1"/>
    <col min="10752" max="10752" width="82" style="165" customWidth="1"/>
    <col min="10753" max="10755" width="19.109375" style="165" customWidth="1"/>
    <col min="10756" max="11006" width="8.88671875" style="165"/>
    <col min="11007" max="11007" width="8.21875" style="165" customWidth="1"/>
    <col min="11008" max="11008" width="82" style="165" customWidth="1"/>
    <col min="11009" max="11011" width="19.109375" style="165" customWidth="1"/>
    <col min="11012" max="11262" width="8.88671875" style="165"/>
    <col min="11263" max="11263" width="8.21875" style="165" customWidth="1"/>
    <col min="11264" max="11264" width="82" style="165" customWidth="1"/>
    <col min="11265" max="11267" width="19.109375" style="165" customWidth="1"/>
    <col min="11268" max="11518" width="8.88671875" style="165"/>
    <col min="11519" max="11519" width="8.21875" style="165" customWidth="1"/>
    <col min="11520" max="11520" width="82" style="165" customWidth="1"/>
    <col min="11521" max="11523" width="19.109375" style="165" customWidth="1"/>
    <col min="11524" max="11774" width="8.88671875" style="165"/>
    <col min="11775" max="11775" width="8.21875" style="165" customWidth="1"/>
    <col min="11776" max="11776" width="82" style="165" customWidth="1"/>
    <col min="11777" max="11779" width="19.109375" style="165" customWidth="1"/>
    <col min="11780" max="12030" width="8.88671875" style="165"/>
    <col min="12031" max="12031" width="8.21875" style="165" customWidth="1"/>
    <col min="12032" max="12032" width="82" style="165" customWidth="1"/>
    <col min="12033" max="12035" width="19.109375" style="165" customWidth="1"/>
    <col min="12036" max="12286" width="8.88671875" style="165"/>
    <col min="12287" max="12287" width="8.21875" style="165" customWidth="1"/>
    <col min="12288" max="12288" width="82" style="165" customWidth="1"/>
    <col min="12289" max="12291" width="19.109375" style="165" customWidth="1"/>
    <col min="12292" max="12542" width="8.88671875" style="165"/>
    <col min="12543" max="12543" width="8.21875" style="165" customWidth="1"/>
    <col min="12544" max="12544" width="82" style="165" customWidth="1"/>
    <col min="12545" max="12547" width="19.109375" style="165" customWidth="1"/>
    <col min="12548" max="12798" width="8.88671875" style="165"/>
    <col min="12799" max="12799" width="8.21875" style="165" customWidth="1"/>
    <col min="12800" max="12800" width="82" style="165" customWidth="1"/>
    <col min="12801" max="12803" width="19.109375" style="165" customWidth="1"/>
    <col min="12804" max="13054" width="8.88671875" style="165"/>
    <col min="13055" max="13055" width="8.21875" style="165" customWidth="1"/>
    <col min="13056" max="13056" width="82" style="165" customWidth="1"/>
    <col min="13057" max="13059" width="19.109375" style="165" customWidth="1"/>
    <col min="13060" max="13310" width="8.88671875" style="165"/>
    <col min="13311" max="13311" width="8.21875" style="165" customWidth="1"/>
    <col min="13312" max="13312" width="82" style="165" customWidth="1"/>
    <col min="13313" max="13315" width="19.109375" style="165" customWidth="1"/>
    <col min="13316" max="13566" width="8.88671875" style="165"/>
    <col min="13567" max="13567" width="8.21875" style="165" customWidth="1"/>
    <col min="13568" max="13568" width="82" style="165" customWidth="1"/>
    <col min="13569" max="13571" width="19.109375" style="165" customWidth="1"/>
    <col min="13572" max="13822" width="8.88671875" style="165"/>
    <col min="13823" max="13823" width="8.21875" style="165" customWidth="1"/>
    <col min="13824" max="13824" width="82" style="165" customWidth="1"/>
    <col min="13825" max="13827" width="19.109375" style="165" customWidth="1"/>
    <col min="13828" max="14078" width="8.88671875" style="165"/>
    <col min="14079" max="14079" width="8.21875" style="165" customWidth="1"/>
    <col min="14080" max="14080" width="82" style="165" customWidth="1"/>
    <col min="14081" max="14083" width="19.109375" style="165" customWidth="1"/>
    <col min="14084" max="14334" width="8.88671875" style="165"/>
    <col min="14335" max="14335" width="8.21875" style="165" customWidth="1"/>
    <col min="14336" max="14336" width="82" style="165" customWidth="1"/>
    <col min="14337" max="14339" width="19.109375" style="165" customWidth="1"/>
    <col min="14340" max="14590" width="8.88671875" style="165"/>
    <col min="14591" max="14591" width="8.21875" style="165" customWidth="1"/>
    <col min="14592" max="14592" width="82" style="165" customWidth="1"/>
    <col min="14593" max="14595" width="19.109375" style="165" customWidth="1"/>
    <col min="14596" max="14846" width="8.88671875" style="165"/>
    <col min="14847" max="14847" width="8.21875" style="165" customWidth="1"/>
    <col min="14848" max="14848" width="82" style="165" customWidth="1"/>
    <col min="14849" max="14851" width="19.109375" style="165" customWidth="1"/>
    <col min="14852" max="15102" width="8.88671875" style="165"/>
    <col min="15103" max="15103" width="8.21875" style="165" customWidth="1"/>
    <col min="15104" max="15104" width="82" style="165" customWidth="1"/>
    <col min="15105" max="15107" width="19.109375" style="165" customWidth="1"/>
    <col min="15108" max="15358" width="8.88671875" style="165"/>
    <col min="15359" max="15359" width="8.21875" style="165" customWidth="1"/>
    <col min="15360" max="15360" width="82" style="165" customWidth="1"/>
    <col min="15361" max="15363" width="19.109375" style="165" customWidth="1"/>
    <col min="15364" max="15614" width="8.88671875" style="165"/>
    <col min="15615" max="15615" width="8.21875" style="165" customWidth="1"/>
    <col min="15616" max="15616" width="82" style="165" customWidth="1"/>
    <col min="15617" max="15619" width="19.109375" style="165" customWidth="1"/>
    <col min="15620" max="15870" width="8.88671875" style="165"/>
    <col min="15871" max="15871" width="8.21875" style="165" customWidth="1"/>
    <col min="15872" max="15872" width="82" style="165" customWidth="1"/>
    <col min="15873" max="15875" width="19.109375" style="165" customWidth="1"/>
    <col min="15876" max="16126" width="8.88671875" style="165"/>
    <col min="16127" max="16127" width="8.21875" style="165" customWidth="1"/>
    <col min="16128" max="16128" width="82" style="165" customWidth="1"/>
    <col min="16129" max="16131" width="19.109375" style="165" customWidth="1"/>
    <col min="16132" max="16384" width="8.88671875" style="165"/>
  </cols>
  <sheetData>
    <row r="1" spans="1:5" ht="18">
      <c r="A1" s="255" t="s">
        <v>910</v>
      </c>
      <c r="B1" s="255"/>
      <c r="C1" s="255"/>
      <c r="D1" s="165"/>
      <c r="E1" s="165"/>
    </row>
    <row r="2" spans="1:5" s="166" customFormat="1" ht="21">
      <c r="A2" s="256" t="s">
        <v>876</v>
      </c>
      <c r="B2" s="257"/>
      <c r="C2" s="257"/>
    </row>
    <row r="3" spans="1:5" s="166" customFormat="1" ht="16.2" thickBot="1">
      <c r="A3" s="258" t="s">
        <v>877</v>
      </c>
      <c r="B3" s="258"/>
      <c r="C3" s="213"/>
      <c r="D3" s="213"/>
      <c r="E3" s="213" t="s">
        <v>880</v>
      </c>
    </row>
    <row r="4" spans="1:5" s="198" customFormat="1" ht="47.4" thickBot="1">
      <c r="A4" s="195" t="s">
        <v>875</v>
      </c>
      <c r="B4" s="196" t="s">
        <v>533</v>
      </c>
      <c r="C4" s="197" t="s">
        <v>905</v>
      </c>
      <c r="D4" s="229" t="s">
        <v>906</v>
      </c>
      <c r="E4" s="241" t="s">
        <v>907</v>
      </c>
    </row>
    <row r="5" spans="1:5" s="200" customFormat="1" ht="14.4" customHeight="1">
      <c r="A5" s="199" t="s">
        <v>564</v>
      </c>
      <c r="B5" s="261" t="s">
        <v>565</v>
      </c>
      <c r="C5" s="262"/>
      <c r="D5" s="262"/>
      <c r="E5" s="263"/>
    </row>
    <row r="6" spans="1:5">
      <c r="A6" s="167" t="s">
        <v>566</v>
      </c>
      <c r="B6" s="168" t="s">
        <v>567</v>
      </c>
      <c r="C6" s="170">
        <v>1078</v>
      </c>
      <c r="D6" s="230">
        <v>0</v>
      </c>
      <c r="E6" s="236">
        <f>SUM(C6:D6)</f>
        <v>1078</v>
      </c>
    </row>
    <row r="7" spans="1:5">
      <c r="A7" s="167" t="s">
        <v>568</v>
      </c>
      <c r="B7" s="168" t="s">
        <v>569</v>
      </c>
      <c r="C7" s="170">
        <v>15</v>
      </c>
      <c r="D7" s="230">
        <v>0</v>
      </c>
      <c r="E7" s="236">
        <f t="shared" ref="E7:E70" si="0">SUM(C7:D7)</f>
        <v>15</v>
      </c>
    </row>
    <row r="8" spans="1:5">
      <c r="A8" s="167" t="s">
        <v>570</v>
      </c>
      <c r="B8" s="168" t="s">
        <v>571</v>
      </c>
      <c r="C8" s="170">
        <v>0</v>
      </c>
      <c r="D8" s="230">
        <v>0</v>
      </c>
      <c r="E8" s="236">
        <f t="shared" si="0"/>
        <v>0</v>
      </c>
    </row>
    <row r="9" spans="1:5">
      <c r="A9" s="171" t="s">
        <v>572</v>
      </c>
      <c r="B9" s="148" t="s">
        <v>573</v>
      </c>
      <c r="C9" s="173">
        <v>1093</v>
      </c>
      <c r="D9" s="231">
        <v>0</v>
      </c>
      <c r="E9" s="237">
        <f t="shared" si="0"/>
        <v>1093</v>
      </c>
    </row>
    <row r="10" spans="1:5">
      <c r="A10" s="167" t="s">
        <v>574</v>
      </c>
      <c r="B10" s="168" t="s">
        <v>575</v>
      </c>
      <c r="C10" s="170">
        <v>788734</v>
      </c>
      <c r="D10" s="230">
        <v>0</v>
      </c>
      <c r="E10" s="236">
        <f t="shared" si="0"/>
        <v>788734</v>
      </c>
    </row>
    <row r="11" spans="1:5">
      <c r="A11" s="167" t="s">
        <v>576</v>
      </c>
      <c r="B11" s="168" t="s">
        <v>577</v>
      </c>
      <c r="C11" s="170">
        <v>24821</v>
      </c>
      <c r="D11" s="230">
        <v>0</v>
      </c>
      <c r="E11" s="236">
        <f t="shared" si="0"/>
        <v>24821</v>
      </c>
    </row>
    <row r="12" spans="1:5">
      <c r="A12" s="167" t="s">
        <v>578</v>
      </c>
      <c r="B12" s="168" t="s">
        <v>579</v>
      </c>
      <c r="C12" s="170">
        <v>0</v>
      </c>
      <c r="D12" s="230">
        <v>0</v>
      </c>
      <c r="E12" s="236">
        <f t="shared" si="0"/>
        <v>0</v>
      </c>
    </row>
    <row r="13" spans="1:5">
      <c r="A13" s="167" t="s">
        <v>580</v>
      </c>
      <c r="B13" s="168" t="s">
        <v>581</v>
      </c>
      <c r="C13" s="170">
        <v>20288</v>
      </c>
      <c r="D13" s="230">
        <v>0</v>
      </c>
      <c r="E13" s="236">
        <f t="shared" si="0"/>
        <v>20288</v>
      </c>
    </row>
    <row r="14" spans="1:5">
      <c r="A14" s="167" t="s">
        <v>582</v>
      </c>
      <c r="B14" s="168" t="s">
        <v>583</v>
      </c>
      <c r="C14" s="170">
        <v>0</v>
      </c>
      <c r="D14" s="230">
        <v>0</v>
      </c>
      <c r="E14" s="236">
        <f t="shared" si="0"/>
        <v>0</v>
      </c>
    </row>
    <row r="15" spans="1:5">
      <c r="A15" s="171" t="s">
        <v>584</v>
      </c>
      <c r="B15" s="148" t="s">
        <v>585</v>
      </c>
      <c r="C15" s="173">
        <v>833843</v>
      </c>
      <c r="D15" s="231">
        <v>0</v>
      </c>
      <c r="E15" s="237">
        <f t="shared" si="0"/>
        <v>833843</v>
      </c>
    </row>
    <row r="16" spans="1:5">
      <c r="A16" s="167" t="s">
        <v>586</v>
      </c>
      <c r="B16" s="168" t="s">
        <v>587</v>
      </c>
      <c r="C16" s="170">
        <v>0</v>
      </c>
      <c r="D16" s="230">
        <v>0</v>
      </c>
      <c r="E16" s="236">
        <f t="shared" si="0"/>
        <v>0</v>
      </c>
    </row>
    <row r="17" spans="1:5">
      <c r="A17" s="167" t="s">
        <v>588</v>
      </c>
      <c r="B17" s="149" t="s">
        <v>589</v>
      </c>
      <c r="C17" s="170">
        <v>0</v>
      </c>
      <c r="D17" s="230">
        <v>0</v>
      </c>
      <c r="E17" s="236">
        <f t="shared" si="0"/>
        <v>0</v>
      </c>
    </row>
    <row r="18" spans="1:5">
      <c r="A18" s="167" t="s">
        <v>590</v>
      </c>
      <c r="B18" s="168" t="s">
        <v>591</v>
      </c>
      <c r="C18" s="170">
        <v>0</v>
      </c>
      <c r="D18" s="230">
        <v>0</v>
      </c>
      <c r="E18" s="236">
        <f t="shared" si="0"/>
        <v>0</v>
      </c>
    </row>
    <row r="19" spans="1:5">
      <c r="A19" s="167" t="s">
        <v>592</v>
      </c>
      <c r="B19" s="168" t="s">
        <v>593</v>
      </c>
      <c r="C19" s="170">
        <v>0</v>
      </c>
      <c r="D19" s="230">
        <v>0</v>
      </c>
      <c r="E19" s="236">
        <f t="shared" si="0"/>
        <v>0</v>
      </c>
    </row>
    <row r="20" spans="1:5">
      <c r="A20" s="167" t="s">
        <v>594</v>
      </c>
      <c r="B20" s="168" t="s">
        <v>595</v>
      </c>
      <c r="C20" s="170">
        <v>0</v>
      </c>
      <c r="D20" s="230">
        <v>0</v>
      </c>
      <c r="E20" s="236">
        <f t="shared" si="0"/>
        <v>0</v>
      </c>
    </row>
    <row r="21" spans="1:5">
      <c r="A21" s="167" t="s">
        <v>596</v>
      </c>
      <c r="B21" s="168" t="s">
        <v>597</v>
      </c>
      <c r="C21" s="170">
        <v>0</v>
      </c>
      <c r="D21" s="230">
        <v>0</v>
      </c>
      <c r="E21" s="236">
        <f t="shared" si="0"/>
        <v>0</v>
      </c>
    </row>
    <row r="22" spans="1:5">
      <c r="A22" s="167" t="s">
        <v>598</v>
      </c>
      <c r="B22" s="168" t="s">
        <v>599</v>
      </c>
      <c r="C22" s="170">
        <v>0</v>
      </c>
      <c r="D22" s="230">
        <v>0</v>
      </c>
      <c r="E22" s="236">
        <f t="shared" si="0"/>
        <v>0</v>
      </c>
    </row>
    <row r="23" spans="1:5">
      <c r="A23" s="171" t="s">
        <v>600</v>
      </c>
      <c r="B23" s="148" t="s">
        <v>601</v>
      </c>
      <c r="C23" s="173">
        <v>0</v>
      </c>
      <c r="D23" s="231">
        <v>0</v>
      </c>
      <c r="E23" s="236">
        <f t="shared" si="0"/>
        <v>0</v>
      </c>
    </row>
    <row r="24" spans="1:5">
      <c r="A24" s="167" t="s">
        <v>602</v>
      </c>
      <c r="B24" s="168" t="s">
        <v>603</v>
      </c>
      <c r="C24" s="170">
        <v>0</v>
      </c>
      <c r="D24" s="230">
        <v>0</v>
      </c>
      <c r="E24" s="236">
        <f t="shared" si="0"/>
        <v>0</v>
      </c>
    </row>
    <row r="25" spans="1:5">
      <c r="A25" s="167" t="s">
        <v>604</v>
      </c>
      <c r="B25" s="168" t="s">
        <v>605</v>
      </c>
      <c r="C25" s="170">
        <v>0</v>
      </c>
      <c r="D25" s="230">
        <v>0</v>
      </c>
      <c r="E25" s="236">
        <f t="shared" si="0"/>
        <v>0</v>
      </c>
    </row>
    <row r="26" spans="1:5">
      <c r="A26" s="171" t="s">
        <v>606</v>
      </c>
      <c r="B26" s="148" t="s">
        <v>607</v>
      </c>
      <c r="C26" s="173">
        <v>0</v>
      </c>
      <c r="D26" s="231">
        <v>0</v>
      </c>
      <c r="E26" s="236">
        <f t="shared" si="0"/>
        <v>0</v>
      </c>
    </row>
    <row r="27" spans="1:5" ht="26.4">
      <c r="A27" s="174" t="s">
        <v>608</v>
      </c>
      <c r="B27" s="175" t="s">
        <v>609</v>
      </c>
      <c r="C27" s="177">
        <v>834936</v>
      </c>
      <c r="D27" s="232">
        <v>0</v>
      </c>
      <c r="E27" s="238">
        <f t="shared" si="0"/>
        <v>834936</v>
      </c>
    </row>
    <row r="28" spans="1:5">
      <c r="A28" s="167" t="s">
        <v>610</v>
      </c>
      <c r="B28" s="168" t="s">
        <v>611</v>
      </c>
      <c r="C28" s="170">
        <v>0</v>
      </c>
      <c r="D28" s="230">
        <v>588</v>
      </c>
      <c r="E28" s="236">
        <f t="shared" si="0"/>
        <v>588</v>
      </c>
    </row>
    <row r="29" spans="1:5">
      <c r="A29" s="167" t="s">
        <v>612</v>
      </c>
      <c r="B29" s="168" t="s">
        <v>613</v>
      </c>
      <c r="C29" s="170">
        <v>0</v>
      </c>
      <c r="D29" s="230">
        <v>0</v>
      </c>
      <c r="E29" s="236">
        <f t="shared" si="0"/>
        <v>0</v>
      </c>
    </row>
    <row r="30" spans="1:5">
      <c r="A30" s="167" t="s">
        <v>614</v>
      </c>
      <c r="B30" s="168" t="s">
        <v>615</v>
      </c>
      <c r="C30" s="170">
        <v>0</v>
      </c>
      <c r="D30" s="230">
        <v>0</v>
      </c>
      <c r="E30" s="236">
        <f t="shared" si="0"/>
        <v>0</v>
      </c>
    </row>
    <row r="31" spans="1:5">
      <c r="A31" s="167" t="s">
        <v>616</v>
      </c>
      <c r="B31" s="168" t="s">
        <v>617</v>
      </c>
      <c r="C31" s="170">
        <v>0</v>
      </c>
      <c r="D31" s="230">
        <v>0</v>
      </c>
      <c r="E31" s="236">
        <f t="shared" si="0"/>
        <v>0</v>
      </c>
    </row>
    <row r="32" spans="1:5">
      <c r="A32" s="167" t="s">
        <v>618</v>
      </c>
      <c r="B32" s="168" t="s">
        <v>619</v>
      </c>
      <c r="C32" s="170">
        <v>0</v>
      </c>
      <c r="D32" s="230">
        <v>0</v>
      </c>
      <c r="E32" s="236">
        <f t="shared" si="0"/>
        <v>0</v>
      </c>
    </row>
    <row r="33" spans="1:5">
      <c r="A33" s="171" t="s">
        <v>620</v>
      </c>
      <c r="B33" s="148" t="s">
        <v>621</v>
      </c>
      <c r="C33" s="173">
        <v>0</v>
      </c>
      <c r="D33" s="231">
        <v>588</v>
      </c>
      <c r="E33" s="237">
        <f t="shared" si="0"/>
        <v>588</v>
      </c>
    </row>
    <row r="34" spans="1:5">
      <c r="A34" s="167" t="s">
        <v>622</v>
      </c>
      <c r="B34" s="168" t="s">
        <v>623</v>
      </c>
      <c r="C34" s="170">
        <v>0</v>
      </c>
      <c r="D34" s="230">
        <v>0</v>
      </c>
      <c r="E34" s="236">
        <f t="shared" si="0"/>
        <v>0</v>
      </c>
    </row>
    <row r="35" spans="1:5">
      <c r="A35" s="167" t="s">
        <v>624</v>
      </c>
      <c r="B35" s="168" t="s">
        <v>625</v>
      </c>
      <c r="C35" s="170">
        <v>0</v>
      </c>
      <c r="D35" s="230">
        <v>0</v>
      </c>
      <c r="E35" s="236">
        <f t="shared" si="0"/>
        <v>0</v>
      </c>
    </row>
    <row r="36" spans="1:5">
      <c r="A36" s="167" t="s">
        <v>626</v>
      </c>
      <c r="B36" s="168" t="s">
        <v>627</v>
      </c>
      <c r="C36" s="170">
        <v>0</v>
      </c>
      <c r="D36" s="230">
        <v>0</v>
      </c>
      <c r="E36" s="236">
        <f t="shared" si="0"/>
        <v>0</v>
      </c>
    </row>
    <row r="37" spans="1:5">
      <c r="A37" s="167" t="s">
        <v>628</v>
      </c>
      <c r="B37" s="168" t="s">
        <v>629</v>
      </c>
      <c r="C37" s="170">
        <v>0</v>
      </c>
      <c r="D37" s="230">
        <v>0</v>
      </c>
      <c r="E37" s="236">
        <f t="shared" si="0"/>
        <v>0</v>
      </c>
    </row>
    <row r="38" spans="1:5">
      <c r="A38" s="167" t="s">
        <v>630</v>
      </c>
      <c r="B38" s="168" t="s">
        <v>631</v>
      </c>
      <c r="C38" s="170">
        <v>0</v>
      </c>
      <c r="D38" s="230">
        <v>0</v>
      </c>
      <c r="E38" s="236">
        <f t="shared" si="0"/>
        <v>0</v>
      </c>
    </row>
    <row r="39" spans="1:5">
      <c r="A39" s="167" t="s">
        <v>632</v>
      </c>
      <c r="B39" s="168" t="s">
        <v>633</v>
      </c>
      <c r="C39" s="170">
        <v>0</v>
      </c>
      <c r="D39" s="230">
        <v>0</v>
      </c>
      <c r="E39" s="236">
        <f t="shared" si="0"/>
        <v>0</v>
      </c>
    </row>
    <row r="40" spans="1:5">
      <c r="A40" s="167" t="s">
        <v>634</v>
      </c>
      <c r="B40" s="168" t="s">
        <v>635</v>
      </c>
      <c r="C40" s="170">
        <v>0</v>
      </c>
      <c r="D40" s="230">
        <v>0</v>
      </c>
      <c r="E40" s="236">
        <f t="shared" si="0"/>
        <v>0</v>
      </c>
    </row>
    <row r="41" spans="1:5">
      <c r="A41" s="171" t="s">
        <v>636</v>
      </c>
      <c r="B41" s="148" t="s">
        <v>637</v>
      </c>
      <c r="C41" s="173">
        <v>0</v>
      </c>
      <c r="D41" s="231">
        <v>0</v>
      </c>
      <c r="E41" s="236">
        <f t="shared" si="0"/>
        <v>0</v>
      </c>
    </row>
    <row r="42" spans="1:5">
      <c r="A42" s="174" t="s">
        <v>638</v>
      </c>
      <c r="B42" s="175" t="s">
        <v>639</v>
      </c>
      <c r="C42" s="177">
        <v>0</v>
      </c>
      <c r="D42" s="232">
        <v>588</v>
      </c>
      <c r="E42" s="238">
        <f t="shared" si="0"/>
        <v>588</v>
      </c>
    </row>
    <row r="43" spans="1:5">
      <c r="A43" s="167" t="s">
        <v>640</v>
      </c>
      <c r="B43" s="168" t="s">
        <v>641</v>
      </c>
      <c r="C43" s="170">
        <v>0</v>
      </c>
      <c r="D43" s="230">
        <v>0</v>
      </c>
      <c r="E43" s="236">
        <f t="shared" si="0"/>
        <v>0</v>
      </c>
    </row>
    <row r="44" spans="1:5">
      <c r="A44" s="167" t="s">
        <v>642</v>
      </c>
      <c r="B44" s="168" t="s">
        <v>643</v>
      </c>
      <c r="C44" s="170">
        <v>0</v>
      </c>
      <c r="D44" s="230">
        <v>0</v>
      </c>
      <c r="E44" s="236">
        <f t="shared" si="0"/>
        <v>0</v>
      </c>
    </row>
    <row r="45" spans="1:5">
      <c r="A45" s="167" t="s">
        <v>644</v>
      </c>
      <c r="B45" s="168" t="s">
        <v>645</v>
      </c>
      <c r="C45" s="170">
        <v>102150</v>
      </c>
      <c r="D45" s="230">
        <v>48</v>
      </c>
      <c r="E45" s="236">
        <f t="shared" si="0"/>
        <v>102198</v>
      </c>
    </row>
    <row r="46" spans="1:5">
      <c r="A46" s="167" t="s">
        <v>646</v>
      </c>
      <c r="B46" s="168" t="s">
        <v>647</v>
      </c>
      <c r="C46" s="170">
        <v>0</v>
      </c>
      <c r="D46" s="230">
        <v>0</v>
      </c>
      <c r="E46" s="236">
        <f t="shared" si="0"/>
        <v>0</v>
      </c>
    </row>
    <row r="47" spans="1:5">
      <c r="A47" s="167" t="s">
        <v>648</v>
      </c>
      <c r="B47" s="168" t="s">
        <v>649</v>
      </c>
      <c r="C47" s="170">
        <v>0</v>
      </c>
      <c r="D47" s="230">
        <v>0</v>
      </c>
      <c r="E47" s="236">
        <f t="shared" si="0"/>
        <v>0</v>
      </c>
    </row>
    <row r="48" spans="1:5">
      <c r="A48" s="174" t="s">
        <v>650</v>
      </c>
      <c r="B48" s="175" t="s">
        <v>651</v>
      </c>
      <c r="C48" s="177">
        <v>102150</v>
      </c>
      <c r="D48" s="232">
        <v>48</v>
      </c>
      <c r="E48" s="238">
        <f t="shared" si="0"/>
        <v>102198</v>
      </c>
    </row>
    <row r="49" spans="1:5" ht="26.4">
      <c r="A49" s="167" t="s">
        <v>652</v>
      </c>
      <c r="B49" s="168" t="s">
        <v>653</v>
      </c>
      <c r="C49" s="170">
        <v>0</v>
      </c>
      <c r="D49" s="230">
        <v>0</v>
      </c>
      <c r="E49" s="236">
        <f t="shared" si="0"/>
        <v>0</v>
      </c>
    </row>
    <row r="50" spans="1:5" ht="26.4">
      <c r="A50" s="167" t="s">
        <v>654</v>
      </c>
      <c r="B50" s="168" t="s">
        <v>655</v>
      </c>
      <c r="C50" s="170">
        <v>0</v>
      </c>
      <c r="D50" s="230">
        <v>0</v>
      </c>
      <c r="E50" s="236">
        <f t="shared" si="0"/>
        <v>0</v>
      </c>
    </row>
    <row r="51" spans="1:5" ht="26.4">
      <c r="A51" s="167" t="s">
        <v>656</v>
      </c>
      <c r="B51" s="168" t="s">
        <v>657</v>
      </c>
      <c r="C51" s="170">
        <v>0</v>
      </c>
      <c r="D51" s="230">
        <v>0</v>
      </c>
      <c r="E51" s="236">
        <f t="shared" si="0"/>
        <v>0</v>
      </c>
    </row>
    <row r="52" spans="1:5" ht="26.4">
      <c r="A52" s="167" t="s">
        <v>658</v>
      </c>
      <c r="B52" s="168" t="s">
        <v>659</v>
      </c>
      <c r="C52" s="170">
        <v>0</v>
      </c>
      <c r="D52" s="230">
        <v>0</v>
      </c>
      <c r="E52" s="236">
        <f t="shared" si="0"/>
        <v>0</v>
      </c>
    </row>
    <row r="53" spans="1:5">
      <c r="A53" s="167" t="s">
        <v>660</v>
      </c>
      <c r="B53" s="168" t="s">
        <v>661</v>
      </c>
      <c r="C53" s="170">
        <v>5019</v>
      </c>
      <c r="D53" s="230">
        <v>0</v>
      </c>
      <c r="E53" s="236">
        <f t="shared" si="0"/>
        <v>5019</v>
      </c>
    </row>
    <row r="54" spans="1:5">
      <c r="A54" s="167" t="s">
        <v>662</v>
      </c>
      <c r="B54" s="168" t="s">
        <v>663</v>
      </c>
      <c r="C54" s="170">
        <v>0</v>
      </c>
      <c r="D54" s="230">
        <v>0</v>
      </c>
      <c r="E54" s="236">
        <f t="shared" si="0"/>
        <v>0</v>
      </c>
    </row>
    <row r="55" spans="1:5">
      <c r="A55" s="167" t="s">
        <v>664</v>
      </c>
      <c r="B55" s="168" t="s">
        <v>665</v>
      </c>
      <c r="C55" s="170">
        <v>0</v>
      </c>
      <c r="D55" s="230">
        <v>0</v>
      </c>
      <c r="E55" s="236">
        <f t="shared" si="0"/>
        <v>0</v>
      </c>
    </row>
    <row r="56" spans="1:5" ht="26.4">
      <c r="A56" s="167" t="s">
        <v>666</v>
      </c>
      <c r="B56" s="168" t="s">
        <v>667</v>
      </c>
      <c r="C56" s="170">
        <v>0</v>
      </c>
      <c r="D56" s="230">
        <v>0</v>
      </c>
      <c r="E56" s="236">
        <f t="shared" si="0"/>
        <v>0</v>
      </c>
    </row>
    <row r="57" spans="1:5" ht="26.4">
      <c r="A57" s="167" t="s">
        <v>668</v>
      </c>
      <c r="B57" s="168" t="s">
        <v>669</v>
      </c>
      <c r="C57" s="170">
        <v>0</v>
      </c>
      <c r="D57" s="230">
        <v>0</v>
      </c>
      <c r="E57" s="236">
        <f t="shared" si="0"/>
        <v>0</v>
      </c>
    </row>
    <row r="58" spans="1:5" ht="26.4">
      <c r="A58" s="167" t="s">
        <v>670</v>
      </c>
      <c r="B58" s="168" t="s">
        <v>671</v>
      </c>
      <c r="C58" s="170">
        <v>0</v>
      </c>
      <c r="D58" s="230">
        <v>0</v>
      </c>
      <c r="E58" s="236">
        <f t="shared" si="0"/>
        <v>0</v>
      </c>
    </row>
    <row r="59" spans="1:5" ht="26.4">
      <c r="A59" s="167" t="s">
        <v>672</v>
      </c>
      <c r="B59" s="168" t="s">
        <v>673</v>
      </c>
      <c r="C59" s="170">
        <v>0</v>
      </c>
      <c r="D59" s="230">
        <v>0</v>
      </c>
      <c r="E59" s="236">
        <f t="shared" si="0"/>
        <v>0</v>
      </c>
    </row>
    <row r="60" spans="1:5">
      <c r="A60" s="167" t="s">
        <v>674</v>
      </c>
      <c r="B60" s="168" t="s">
        <v>675</v>
      </c>
      <c r="C60" s="170">
        <v>0</v>
      </c>
      <c r="D60" s="230">
        <v>0</v>
      </c>
      <c r="E60" s="236">
        <f t="shared" si="0"/>
        <v>0</v>
      </c>
    </row>
    <row r="61" spans="1:5" ht="26.4">
      <c r="A61" s="167" t="s">
        <v>676</v>
      </c>
      <c r="B61" s="168" t="s">
        <v>677</v>
      </c>
      <c r="C61" s="170">
        <v>0</v>
      </c>
      <c r="D61" s="230">
        <v>0</v>
      </c>
      <c r="E61" s="236">
        <f t="shared" si="0"/>
        <v>0</v>
      </c>
    </row>
    <row r="62" spans="1:5" ht="26.4">
      <c r="A62" s="171" t="s">
        <v>678</v>
      </c>
      <c r="B62" s="148" t="s">
        <v>679</v>
      </c>
      <c r="C62" s="173">
        <v>5019</v>
      </c>
      <c r="D62" s="231">
        <v>0</v>
      </c>
      <c r="E62" s="237">
        <f t="shared" si="0"/>
        <v>5019</v>
      </c>
    </row>
    <row r="63" spans="1:5" ht="26.4">
      <c r="A63" s="167" t="s">
        <v>680</v>
      </c>
      <c r="B63" s="168" t="s">
        <v>681</v>
      </c>
      <c r="C63" s="170">
        <v>0</v>
      </c>
      <c r="D63" s="230">
        <v>0</v>
      </c>
      <c r="E63" s="236">
        <f t="shared" si="0"/>
        <v>0</v>
      </c>
    </row>
    <row r="64" spans="1:5" ht="26.4">
      <c r="A64" s="167" t="s">
        <v>682</v>
      </c>
      <c r="B64" s="168" t="s">
        <v>683</v>
      </c>
      <c r="C64" s="170">
        <v>0</v>
      </c>
      <c r="D64" s="230">
        <v>0</v>
      </c>
      <c r="E64" s="236">
        <f t="shared" si="0"/>
        <v>0</v>
      </c>
    </row>
    <row r="65" spans="1:5" ht="26.4">
      <c r="A65" s="167" t="s">
        <v>684</v>
      </c>
      <c r="B65" s="168" t="s">
        <v>685</v>
      </c>
      <c r="C65" s="170">
        <v>0</v>
      </c>
      <c r="D65" s="230">
        <v>0</v>
      </c>
      <c r="E65" s="236">
        <f t="shared" si="0"/>
        <v>0</v>
      </c>
    </row>
    <row r="66" spans="1:5" ht="26.4">
      <c r="A66" s="167" t="s">
        <v>686</v>
      </c>
      <c r="B66" s="168" t="s">
        <v>687</v>
      </c>
      <c r="C66" s="170">
        <v>0</v>
      </c>
      <c r="D66" s="230">
        <v>0</v>
      </c>
      <c r="E66" s="236">
        <f t="shared" si="0"/>
        <v>0</v>
      </c>
    </row>
    <row r="67" spans="1:5">
      <c r="A67" s="167" t="s">
        <v>688</v>
      </c>
      <c r="B67" s="168" t="s">
        <v>689</v>
      </c>
      <c r="C67" s="170">
        <v>0</v>
      </c>
      <c r="D67" s="230">
        <v>0</v>
      </c>
      <c r="E67" s="236">
        <f t="shared" si="0"/>
        <v>0</v>
      </c>
    </row>
    <row r="68" spans="1:5">
      <c r="A68" s="167" t="s">
        <v>690</v>
      </c>
      <c r="B68" s="168" t="s">
        <v>691</v>
      </c>
      <c r="C68" s="170">
        <v>0</v>
      </c>
      <c r="D68" s="230">
        <v>0</v>
      </c>
      <c r="E68" s="236">
        <f t="shared" si="0"/>
        <v>0</v>
      </c>
    </row>
    <row r="69" spans="1:5">
      <c r="A69" s="167" t="s">
        <v>692</v>
      </c>
      <c r="B69" s="168" t="s">
        <v>693</v>
      </c>
      <c r="C69" s="170">
        <v>0</v>
      </c>
      <c r="D69" s="230">
        <v>0</v>
      </c>
      <c r="E69" s="236">
        <f t="shared" si="0"/>
        <v>0</v>
      </c>
    </row>
    <row r="70" spans="1:5" ht="26.4">
      <c r="A70" s="167" t="s">
        <v>694</v>
      </c>
      <c r="B70" s="168" t="s">
        <v>695</v>
      </c>
      <c r="C70" s="170">
        <v>0</v>
      </c>
      <c r="D70" s="230">
        <v>0</v>
      </c>
      <c r="E70" s="236">
        <f t="shared" si="0"/>
        <v>0</v>
      </c>
    </row>
    <row r="71" spans="1:5" ht="26.4">
      <c r="A71" s="167" t="s">
        <v>696</v>
      </c>
      <c r="B71" s="168" t="s">
        <v>697</v>
      </c>
      <c r="C71" s="170">
        <v>0</v>
      </c>
      <c r="D71" s="230">
        <v>0</v>
      </c>
      <c r="E71" s="236">
        <f t="shared" ref="E71:E134" si="1">SUM(C71:D71)</f>
        <v>0</v>
      </c>
    </row>
    <row r="72" spans="1:5" ht="26.4">
      <c r="A72" s="167" t="s">
        <v>698</v>
      </c>
      <c r="B72" s="168" t="s">
        <v>699</v>
      </c>
      <c r="C72" s="170">
        <v>0</v>
      </c>
      <c r="D72" s="230">
        <v>0</v>
      </c>
      <c r="E72" s="236">
        <f t="shared" si="1"/>
        <v>0</v>
      </c>
    </row>
    <row r="73" spans="1:5" ht="26.4">
      <c r="A73" s="167" t="s">
        <v>700</v>
      </c>
      <c r="B73" s="168" t="s">
        <v>701</v>
      </c>
      <c r="C73" s="170">
        <v>0</v>
      </c>
      <c r="D73" s="230">
        <v>0</v>
      </c>
      <c r="E73" s="236">
        <f t="shared" si="1"/>
        <v>0</v>
      </c>
    </row>
    <row r="74" spans="1:5" ht="26.4">
      <c r="A74" s="167" t="s">
        <v>702</v>
      </c>
      <c r="B74" s="168" t="s">
        <v>703</v>
      </c>
      <c r="C74" s="170">
        <v>0</v>
      </c>
      <c r="D74" s="230">
        <v>0</v>
      </c>
      <c r="E74" s="236">
        <f t="shared" si="1"/>
        <v>0</v>
      </c>
    </row>
    <row r="75" spans="1:5" ht="26.4">
      <c r="A75" s="167" t="s">
        <v>704</v>
      </c>
      <c r="B75" s="168" t="s">
        <v>705</v>
      </c>
      <c r="C75" s="170">
        <v>0</v>
      </c>
      <c r="D75" s="230">
        <v>0</v>
      </c>
      <c r="E75" s="236">
        <f t="shared" si="1"/>
        <v>0</v>
      </c>
    </row>
    <row r="76" spans="1:5" ht="26.4">
      <c r="A76" s="171" t="s">
        <v>706</v>
      </c>
      <c r="B76" s="148" t="s">
        <v>707</v>
      </c>
      <c r="C76" s="173">
        <v>0</v>
      </c>
      <c r="D76" s="231">
        <v>0</v>
      </c>
      <c r="E76" s="236">
        <f t="shared" si="1"/>
        <v>0</v>
      </c>
    </row>
    <row r="77" spans="1:5">
      <c r="A77" s="167" t="s">
        <v>708</v>
      </c>
      <c r="B77" s="168" t="s">
        <v>709</v>
      </c>
      <c r="C77" s="170">
        <v>0</v>
      </c>
      <c r="D77" s="230">
        <v>0</v>
      </c>
      <c r="E77" s="236">
        <f t="shared" si="1"/>
        <v>0</v>
      </c>
    </row>
    <row r="78" spans="1:5">
      <c r="A78" s="167" t="s">
        <v>710</v>
      </c>
      <c r="B78" s="168" t="s">
        <v>711</v>
      </c>
      <c r="C78" s="170">
        <v>0</v>
      </c>
      <c r="D78" s="230">
        <v>0</v>
      </c>
      <c r="E78" s="236">
        <f t="shared" si="1"/>
        <v>0</v>
      </c>
    </row>
    <row r="79" spans="1:5">
      <c r="A79" s="167" t="s">
        <v>712</v>
      </c>
      <c r="B79" s="168" t="s">
        <v>713</v>
      </c>
      <c r="C79" s="170">
        <v>0</v>
      </c>
      <c r="D79" s="230">
        <v>0</v>
      </c>
      <c r="E79" s="236">
        <f t="shared" si="1"/>
        <v>0</v>
      </c>
    </row>
    <row r="80" spans="1:5">
      <c r="A80" s="167" t="s">
        <v>714</v>
      </c>
      <c r="B80" s="168" t="s">
        <v>715</v>
      </c>
      <c r="C80" s="170">
        <v>0</v>
      </c>
      <c r="D80" s="230">
        <v>0</v>
      </c>
      <c r="E80" s="236">
        <f t="shared" si="1"/>
        <v>0</v>
      </c>
    </row>
    <row r="81" spans="1:5">
      <c r="A81" s="167" t="s">
        <v>716</v>
      </c>
      <c r="B81" s="168" t="s">
        <v>717</v>
      </c>
      <c r="C81" s="170">
        <v>0</v>
      </c>
      <c r="D81" s="230">
        <v>0</v>
      </c>
      <c r="E81" s="236">
        <f t="shared" si="1"/>
        <v>0</v>
      </c>
    </row>
    <row r="82" spans="1:5">
      <c r="A82" s="167" t="s">
        <v>718</v>
      </c>
      <c r="B82" s="168" t="s">
        <v>719</v>
      </c>
      <c r="C82" s="170">
        <v>0</v>
      </c>
      <c r="D82" s="230">
        <v>0</v>
      </c>
      <c r="E82" s="236">
        <f t="shared" si="1"/>
        <v>0</v>
      </c>
    </row>
    <row r="83" spans="1:5">
      <c r="A83" s="167" t="s">
        <v>720</v>
      </c>
      <c r="B83" s="168" t="s">
        <v>721</v>
      </c>
      <c r="C83" s="170">
        <v>0</v>
      </c>
      <c r="D83" s="230">
        <v>0</v>
      </c>
      <c r="E83" s="236">
        <f t="shared" si="1"/>
        <v>0</v>
      </c>
    </row>
    <row r="84" spans="1:5">
      <c r="A84" s="167" t="s">
        <v>722</v>
      </c>
      <c r="B84" s="168" t="s">
        <v>723</v>
      </c>
      <c r="C84" s="170">
        <v>0</v>
      </c>
      <c r="D84" s="230">
        <v>0</v>
      </c>
      <c r="E84" s="236">
        <f t="shared" si="1"/>
        <v>0</v>
      </c>
    </row>
    <row r="85" spans="1:5">
      <c r="A85" s="167" t="s">
        <v>724</v>
      </c>
      <c r="B85" s="168" t="s">
        <v>725</v>
      </c>
      <c r="C85" s="170">
        <v>20</v>
      </c>
      <c r="D85" s="230">
        <v>0</v>
      </c>
      <c r="E85" s="236">
        <f t="shared" si="1"/>
        <v>20</v>
      </c>
    </row>
    <row r="86" spans="1:5" ht="26.4">
      <c r="A86" s="167" t="s">
        <v>726</v>
      </c>
      <c r="B86" s="168" t="s">
        <v>727</v>
      </c>
      <c r="C86" s="170">
        <v>0</v>
      </c>
      <c r="D86" s="230">
        <v>0</v>
      </c>
      <c r="E86" s="236">
        <f t="shared" si="1"/>
        <v>0</v>
      </c>
    </row>
    <row r="87" spans="1:5" ht="26.4">
      <c r="A87" s="167" t="s">
        <v>728</v>
      </c>
      <c r="B87" s="168" t="s">
        <v>729</v>
      </c>
      <c r="C87" s="170">
        <v>0</v>
      </c>
      <c r="D87" s="230">
        <v>0</v>
      </c>
      <c r="E87" s="236">
        <f t="shared" si="1"/>
        <v>0</v>
      </c>
    </row>
    <row r="88" spans="1:5" ht="26.4">
      <c r="A88" s="167" t="s">
        <v>730</v>
      </c>
      <c r="B88" s="168" t="s">
        <v>731</v>
      </c>
      <c r="C88" s="170">
        <v>0</v>
      </c>
      <c r="D88" s="230">
        <v>0</v>
      </c>
      <c r="E88" s="236">
        <f t="shared" si="1"/>
        <v>0</v>
      </c>
    </row>
    <row r="89" spans="1:5">
      <c r="A89" s="171" t="s">
        <v>732</v>
      </c>
      <c r="B89" s="148" t="s">
        <v>733</v>
      </c>
      <c r="C89" s="173">
        <v>20</v>
      </c>
      <c r="D89" s="231">
        <v>0</v>
      </c>
      <c r="E89" s="236">
        <f t="shared" si="1"/>
        <v>20</v>
      </c>
    </row>
    <row r="90" spans="1:5">
      <c r="A90" s="174" t="s">
        <v>734</v>
      </c>
      <c r="B90" s="175" t="s">
        <v>735</v>
      </c>
      <c r="C90" s="177">
        <v>5039</v>
      </c>
      <c r="D90" s="232">
        <v>0</v>
      </c>
      <c r="E90" s="238">
        <f t="shared" si="1"/>
        <v>5039</v>
      </c>
    </row>
    <row r="91" spans="1:5">
      <c r="A91" s="174" t="s">
        <v>736</v>
      </c>
      <c r="B91" s="175" t="s">
        <v>737</v>
      </c>
      <c r="C91" s="177">
        <v>245</v>
      </c>
      <c r="D91" s="232">
        <v>257</v>
      </c>
      <c r="E91" s="238">
        <f t="shared" si="1"/>
        <v>502</v>
      </c>
    </row>
    <row r="92" spans="1:5">
      <c r="A92" s="167" t="s">
        <v>738</v>
      </c>
      <c r="B92" s="168" t="s">
        <v>739</v>
      </c>
      <c r="C92" s="170">
        <v>0</v>
      </c>
      <c r="D92" s="230">
        <v>0</v>
      </c>
      <c r="E92" s="236">
        <f t="shared" si="1"/>
        <v>0</v>
      </c>
    </row>
    <row r="93" spans="1:5">
      <c r="A93" s="167" t="s">
        <v>740</v>
      </c>
      <c r="B93" s="168" t="s">
        <v>741</v>
      </c>
      <c r="C93" s="170">
        <v>0</v>
      </c>
      <c r="D93" s="230">
        <v>0</v>
      </c>
      <c r="E93" s="236">
        <f t="shared" si="1"/>
        <v>0</v>
      </c>
    </row>
    <row r="94" spans="1:5">
      <c r="A94" s="167" t="s">
        <v>742</v>
      </c>
      <c r="B94" s="168" t="s">
        <v>743</v>
      </c>
      <c r="C94" s="170">
        <v>0</v>
      </c>
      <c r="D94" s="230">
        <v>0</v>
      </c>
      <c r="E94" s="236">
        <f t="shared" si="1"/>
        <v>0</v>
      </c>
    </row>
    <row r="95" spans="1:5">
      <c r="A95" s="171" t="s">
        <v>744</v>
      </c>
      <c r="B95" s="148" t="s">
        <v>745</v>
      </c>
      <c r="C95" s="173">
        <v>0</v>
      </c>
      <c r="D95" s="231">
        <v>0</v>
      </c>
      <c r="E95" s="236">
        <f t="shared" si="1"/>
        <v>0</v>
      </c>
    </row>
    <row r="96" spans="1:5">
      <c r="A96" s="178" t="s">
        <v>746</v>
      </c>
      <c r="B96" s="179" t="s">
        <v>747</v>
      </c>
      <c r="C96" s="181">
        <v>942370</v>
      </c>
      <c r="D96" s="233">
        <v>893</v>
      </c>
      <c r="E96" s="239">
        <f t="shared" si="1"/>
        <v>943263</v>
      </c>
    </row>
    <row r="97" spans="1:5" s="202" customFormat="1" ht="13.8">
      <c r="A97" s="201" t="s">
        <v>564</v>
      </c>
      <c r="B97" s="259" t="s">
        <v>748</v>
      </c>
      <c r="C97" s="260"/>
      <c r="D97" s="234"/>
      <c r="E97" s="236">
        <f t="shared" si="1"/>
        <v>0</v>
      </c>
    </row>
    <row r="98" spans="1:5">
      <c r="A98" s="167" t="s">
        <v>749</v>
      </c>
      <c r="B98" s="168" t="s">
        <v>750</v>
      </c>
      <c r="C98" s="170">
        <v>1201180</v>
      </c>
      <c r="D98" s="230">
        <v>0</v>
      </c>
      <c r="E98" s="236">
        <f t="shared" si="1"/>
        <v>1201180</v>
      </c>
    </row>
    <row r="99" spans="1:5">
      <c r="A99" s="167" t="s">
        <v>751</v>
      </c>
      <c r="B99" s="168" t="s">
        <v>752</v>
      </c>
      <c r="C99" s="170">
        <v>0</v>
      </c>
      <c r="D99" s="230">
        <v>0</v>
      </c>
      <c r="E99" s="236">
        <f t="shared" si="1"/>
        <v>0</v>
      </c>
    </row>
    <row r="100" spans="1:5">
      <c r="A100" s="167" t="s">
        <v>753</v>
      </c>
      <c r="B100" s="168" t="s">
        <v>754</v>
      </c>
      <c r="C100" s="170">
        <v>23790</v>
      </c>
      <c r="D100" s="230">
        <v>57</v>
      </c>
      <c r="E100" s="236">
        <f t="shared" si="1"/>
        <v>23847</v>
      </c>
    </row>
    <row r="101" spans="1:5">
      <c r="A101" s="167" t="s">
        <v>755</v>
      </c>
      <c r="B101" s="168" t="s">
        <v>756</v>
      </c>
      <c r="C101" s="170">
        <v>-397203</v>
      </c>
      <c r="D101" s="230">
        <v>-3614</v>
      </c>
      <c r="E101" s="236">
        <f t="shared" si="1"/>
        <v>-400817</v>
      </c>
    </row>
    <row r="102" spans="1:5">
      <c r="A102" s="167" t="s">
        <v>757</v>
      </c>
      <c r="B102" s="168" t="s">
        <v>758</v>
      </c>
      <c r="C102" s="170">
        <v>0</v>
      </c>
      <c r="D102" s="230">
        <v>0</v>
      </c>
      <c r="E102" s="236">
        <f t="shared" si="1"/>
        <v>0</v>
      </c>
    </row>
    <row r="103" spans="1:5">
      <c r="A103" s="167" t="s">
        <v>759</v>
      </c>
      <c r="B103" s="168" t="s">
        <v>760</v>
      </c>
      <c r="C103" s="170">
        <v>32880</v>
      </c>
      <c r="D103" s="230">
        <v>-288</v>
      </c>
      <c r="E103" s="236">
        <f t="shared" si="1"/>
        <v>32592</v>
      </c>
    </row>
    <row r="104" spans="1:5">
      <c r="A104" s="174" t="s">
        <v>761</v>
      </c>
      <c r="B104" s="175" t="s">
        <v>762</v>
      </c>
      <c r="C104" s="177">
        <v>860647</v>
      </c>
      <c r="D104" s="232">
        <v>-3845</v>
      </c>
      <c r="E104" s="238">
        <f t="shared" si="1"/>
        <v>856802</v>
      </c>
    </row>
    <row r="105" spans="1:5">
      <c r="A105" s="167" t="s">
        <v>763</v>
      </c>
      <c r="B105" s="168" t="s">
        <v>764</v>
      </c>
      <c r="C105" s="170">
        <v>0</v>
      </c>
      <c r="D105" s="230">
        <v>0</v>
      </c>
      <c r="E105" s="236">
        <f t="shared" si="1"/>
        <v>0</v>
      </c>
    </row>
    <row r="106" spans="1:5" ht="26.4">
      <c r="A106" s="167" t="s">
        <v>765</v>
      </c>
      <c r="B106" s="168" t="s">
        <v>766</v>
      </c>
      <c r="C106" s="170">
        <v>0</v>
      </c>
      <c r="D106" s="230">
        <v>0</v>
      </c>
      <c r="E106" s="236">
        <f t="shared" si="1"/>
        <v>0</v>
      </c>
    </row>
    <row r="107" spans="1:5">
      <c r="A107" s="167" t="s">
        <v>767</v>
      </c>
      <c r="B107" s="168" t="s">
        <v>768</v>
      </c>
      <c r="C107" s="170">
        <v>100</v>
      </c>
      <c r="D107" s="230">
        <v>491</v>
      </c>
      <c r="E107" s="236">
        <f t="shared" si="1"/>
        <v>591</v>
      </c>
    </row>
    <row r="108" spans="1:5">
      <c r="A108" s="167" t="s">
        <v>769</v>
      </c>
      <c r="B108" s="168" t="s">
        <v>770</v>
      </c>
      <c r="C108" s="170">
        <v>0</v>
      </c>
      <c r="D108" s="230">
        <v>0</v>
      </c>
      <c r="E108" s="236">
        <f t="shared" si="1"/>
        <v>0</v>
      </c>
    </row>
    <row r="109" spans="1:5" ht="26.4">
      <c r="A109" s="167" t="s">
        <v>771</v>
      </c>
      <c r="B109" s="168" t="s">
        <v>772</v>
      </c>
      <c r="C109" s="170">
        <v>0</v>
      </c>
      <c r="D109" s="230">
        <v>0</v>
      </c>
      <c r="E109" s="236">
        <f t="shared" si="1"/>
        <v>0</v>
      </c>
    </row>
    <row r="110" spans="1:5" ht="26.4">
      <c r="A110" s="167" t="s">
        <v>773</v>
      </c>
      <c r="B110" s="168" t="s">
        <v>774</v>
      </c>
      <c r="C110" s="170">
        <v>0</v>
      </c>
      <c r="D110" s="230">
        <v>0</v>
      </c>
      <c r="E110" s="236">
        <f t="shared" si="1"/>
        <v>0</v>
      </c>
    </row>
    <row r="111" spans="1:5">
      <c r="A111" s="167" t="s">
        <v>775</v>
      </c>
      <c r="B111" s="168" t="s">
        <v>776</v>
      </c>
      <c r="C111" s="170">
        <v>0</v>
      </c>
      <c r="D111" s="230">
        <v>0</v>
      </c>
      <c r="E111" s="236">
        <f t="shared" si="1"/>
        <v>0</v>
      </c>
    </row>
    <row r="112" spans="1:5">
      <c r="A112" s="167" t="s">
        <v>777</v>
      </c>
      <c r="B112" s="168" t="s">
        <v>778</v>
      </c>
      <c r="C112" s="170">
        <v>0</v>
      </c>
      <c r="D112" s="230">
        <v>0</v>
      </c>
      <c r="E112" s="236">
        <f t="shared" si="1"/>
        <v>0</v>
      </c>
    </row>
    <row r="113" spans="1:5" ht="26.4">
      <c r="A113" s="167" t="s">
        <v>779</v>
      </c>
      <c r="B113" s="168" t="s">
        <v>780</v>
      </c>
      <c r="C113" s="170">
        <v>0</v>
      </c>
      <c r="D113" s="230">
        <v>0</v>
      </c>
      <c r="E113" s="236">
        <f t="shared" si="1"/>
        <v>0</v>
      </c>
    </row>
    <row r="114" spans="1:5" ht="26.4">
      <c r="A114" s="167" t="s">
        <v>781</v>
      </c>
      <c r="B114" s="168" t="s">
        <v>782</v>
      </c>
      <c r="C114" s="170">
        <v>0</v>
      </c>
      <c r="D114" s="230">
        <v>0</v>
      </c>
      <c r="E114" s="236">
        <f t="shared" si="1"/>
        <v>0</v>
      </c>
    </row>
    <row r="115" spans="1:5" ht="26.4">
      <c r="A115" s="167" t="s">
        <v>783</v>
      </c>
      <c r="B115" s="168" t="s">
        <v>784</v>
      </c>
      <c r="C115" s="170">
        <v>0</v>
      </c>
      <c r="D115" s="230">
        <v>0</v>
      </c>
      <c r="E115" s="236">
        <f t="shared" si="1"/>
        <v>0</v>
      </c>
    </row>
    <row r="116" spans="1:5" ht="26.4">
      <c r="A116" s="167" t="s">
        <v>785</v>
      </c>
      <c r="B116" s="168" t="s">
        <v>786</v>
      </c>
      <c r="C116" s="170">
        <v>0</v>
      </c>
      <c r="D116" s="230">
        <v>0</v>
      </c>
      <c r="E116" s="236">
        <f t="shared" si="1"/>
        <v>0</v>
      </c>
    </row>
    <row r="117" spans="1:5" ht="26.4">
      <c r="A117" s="167" t="s">
        <v>787</v>
      </c>
      <c r="B117" s="168" t="s">
        <v>788</v>
      </c>
      <c r="C117" s="170">
        <v>0</v>
      </c>
      <c r="D117" s="230">
        <v>0</v>
      </c>
      <c r="E117" s="236">
        <f t="shared" si="1"/>
        <v>0</v>
      </c>
    </row>
    <row r="118" spans="1:5" ht="26.4">
      <c r="A118" s="167" t="s">
        <v>789</v>
      </c>
      <c r="B118" s="168" t="s">
        <v>790</v>
      </c>
      <c r="C118" s="170">
        <v>0</v>
      </c>
      <c r="D118" s="230">
        <v>0</v>
      </c>
      <c r="E118" s="236">
        <f t="shared" si="1"/>
        <v>0</v>
      </c>
    </row>
    <row r="119" spans="1:5" ht="26.4">
      <c r="A119" s="167" t="s">
        <v>791</v>
      </c>
      <c r="B119" s="168" t="s">
        <v>792</v>
      </c>
      <c r="C119" s="170">
        <v>0</v>
      </c>
      <c r="D119" s="230">
        <v>0</v>
      </c>
      <c r="E119" s="236">
        <f t="shared" si="1"/>
        <v>0</v>
      </c>
    </row>
    <row r="120" spans="1:5" ht="26.4">
      <c r="A120" s="167" t="s">
        <v>793</v>
      </c>
      <c r="B120" s="168" t="s">
        <v>794</v>
      </c>
      <c r="C120" s="170">
        <v>0</v>
      </c>
      <c r="D120" s="230">
        <v>0</v>
      </c>
      <c r="E120" s="236">
        <f t="shared" si="1"/>
        <v>0</v>
      </c>
    </row>
    <row r="121" spans="1:5" ht="26.4">
      <c r="A121" s="167" t="s">
        <v>795</v>
      </c>
      <c r="B121" s="168" t="s">
        <v>796</v>
      </c>
      <c r="C121" s="170">
        <v>0</v>
      </c>
      <c r="D121" s="230">
        <v>0</v>
      </c>
      <c r="E121" s="236">
        <f t="shared" si="1"/>
        <v>0</v>
      </c>
    </row>
    <row r="122" spans="1:5" ht="26.4">
      <c r="A122" s="167" t="s">
        <v>797</v>
      </c>
      <c r="B122" s="168" t="s">
        <v>798</v>
      </c>
      <c r="C122" s="170">
        <v>0</v>
      </c>
      <c r="D122" s="230">
        <v>0</v>
      </c>
      <c r="E122" s="236">
        <f t="shared" si="1"/>
        <v>0</v>
      </c>
    </row>
    <row r="123" spans="1:5" ht="26.4">
      <c r="A123" s="167" t="s">
        <v>799</v>
      </c>
      <c r="B123" s="168" t="s">
        <v>800</v>
      </c>
      <c r="C123" s="170">
        <v>0</v>
      </c>
      <c r="D123" s="230">
        <v>0</v>
      </c>
      <c r="E123" s="236">
        <f t="shared" si="1"/>
        <v>0</v>
      </c>
    </row>
    <row r="124" spans="1:5" ht="26.4">
      <c r="A124" s="171" t="s">
        <v>801</v>
      </c>
      <c r="B124" s="148" t="s">
        <v>802</v>
      </c>
      <c r="C124" s="173">
        <v>100</v>
      </c>
      <c r="D124" s="231">
        <v>491</v>
      </c>
      <c r="E124" s="237">
        <f t="shared" si="1"/>
        <v>591</v>
      </c>
    </row>
    <row r="125" spans="1:5">
      <c r="A125" s="167" t="s">
        <v>803</v>
      </c>
      <c r="B125" s="168" t="s">
        <v>804</v>
      </c>
      <c r="C125" s="170"/>
      <c r="D125" s="230">
        <v>0</v>
      </c>
      <c r="E125" s="236">
        <f t="shared" si="1"/>
        <v>0</v>
      </c>
    </row>
    <row r="126" spans="1:5" ht="26.4">
      <c r="A126" s="167" t="s">
        <v>805</v>
      </c>
      <c r="B126" s="168" t="s">
        <v>806</v>
      </c>
      <c r="C126" s="170">
        <v>0</v>
      </c>
      <c r="D126" s="230">
        <v>0</v>
      </c>
      <c r="E126" s="236">
        <f t="shared" si="1"/>
        <v>0</v>
      </c>
    </row>
    <row r="127" spans="1:5">
      <c r="A127" s="167" t="s">
        <v>807</v>
      </c>
      <c r="B127" s="168" t="s">
        <v>808</v>
      </c>
      <c r="C127" s="170">
        <v>25</v>
      </c>
      <c r="D127" s="230">
        <v>0</v>
      </c>
      <c r="E127" s="236">
        <f t="shared" si="1"/>
        <v>25</v>
      </c>
    </row>
    <row r="128" spans="1:5" ht="26.4">
      <c r="A128" s="167" t="s">
        <v>809</v>
      </c>
      <c r="B128" s="168" t="s">
        <v>810</v>
      </c>
      <c r="C128" s="170">
        <v>0</v>
      </c>
      <c r="D128" s="230">
        <v>0</v>
      </c>
      <c r="E128" s="236">
        <f t="shared" si="1"/>
        <v>0</v>
      </c>
    </row>
    <row r="129" spans="1:5" ht="26.4">
      <c r="A129" s="167" t="s">
        <v>811</v>
      </c>
      <c r="B129" s="168" t="s">
        <v>812</v>
      </c>
      <c r="C129" s="170">
        <v>3</v>
      </c>
      <c r="D129" s="230">
        <v>0</v>
      </c>
      <c r="E129" s="236">
        <f t="shared" si="1"/>
        <v>3</v>
      </c>
    </row>
    <row r="130" spans="1:5" ht="26.4">
      <c r="A130" s="167" t="s">
        <v>813</v>
      </c>
      <c r="B130" s="168" t="s">
        <v>814</v>
      </c>
      <c r="C130" s="170">
        <v>0</v>
      </c>
      <c r="D130" s="230">
        <v>0</v>
      </c>
      <c r="E130" s="236">
        <f t="shared" si="1"/>
        <v>0</v>
      </c>
    </row>
    <row r="131" spans="1:5">
      <c r="A131" s="167" t="s">
        <v>815</v>
      </c>
      <c r="B131" s="168" t="s">
        <v>816</v>
      </c>
      <c r="C131" s="170">
        <v>0</v>
      </c>
      <c r="D131" s="230">
        <v>0</v>
      </c>
      <c r="E131" s="236">
        <f t="shared" si="1"/>
        <v>0</v>
      </c>
    </row>
    <row r="132" spans="1:5">
      <c r="A132" s="167" t="s">
        <v>817</v>
      </c>
      <c r="B132" s="168" t="s">
        <v>818</v>
      </c>
      <c r="C132" s="170">
        <v>0</v>
      </c>
      <c r="D132" s="230">
        <v>0</v>
      </c>
      <c r="E132" s="236">
        <f t="shared" si="1"/>
        <v>0</v>
      </c>
    </row>
    <row r="133" spans="1:5" ht="26.4">
      <c r="A133" s="167" t="s">
        <v>819</v>
      </c>
      <c r="B133" s="168" t="s">
        <v>820</v>
      </c>
      <c r="C133" s="170">
        <v>0</v>
      </c>
      <c r="D133" s="230">
        <v>0</v>
      </c>
      <c r="E133" s="236">
        <f t="shared" si="1"/>
        <v>0</v>
      </c>
    </row>
    <row r="134" spans="1:5" ht="26.4">
      <c r="A134" s="167" t="s">
        <v>821</v>
      </c>
      <c r="B134" s="168" t="s">
        <v>822</v>
      </c>
      <c r="C134" s="170">
        <v>0</v>
      </c>
      <c r="D134" s="230">
        <v>0</v>
      </c>
      <c r="E134" s="236">
        <f t="shared" si="1"/>
        <v>0</v>
      </c>
    </row>
    <row r="135" spans="1:5" ht="26.4">
      <c r="A135" s="167" t="s">
        <v>823</v>
      </c>
      <c r="B135" s="168" t="s">
        <v>824</v>
      </c>
      <c r="C135" s="170">
        <v>2645</v>
      </c>
      <c r="D135" s="230">
        <v>0</v>
      </c>
      <c r="E135" s="236">
        <f t="shared" ref="E135:E160" si="2">SUM(C135:D135)</f>
        <v>2645</v>
      </c>
    </row>
    <row r="136" spans="1:5" ht="26.4">
      <c r="A136" s="167" t="s">
        <v>825</v>
      </c>
      <c r="B136" s="168" t="s">
        <v>826</v>
      </c>
      <c r="C136" s="170">
        <v>2645</v>
      </c>
      <c r="D136" s="230">
        <v>0</v>
      </c>
      <c r="E136" s="236">
        <f t="shared" si="2"/>
        <v>2645</v>
      </c>
    </row>
    <row r="137" spans="1:5" ht="26.4">
      <c r="A137" s="167" t="s">
        <v>827</v>
      </c>
      <c r="B137" s="168" t="s">
        <v>828</v>
      </c>
      <c r="C137" s="170">
        <v>0</v>
      </c>
      <c r="D137" s="230">
        <v>0</v>
      </c>
      <c r="E137" s="236">
        <f t="shared" si="2"/>
        <v>0</v>
      </c>
    </row>
    <row r="138" spans="1:5" ht="26.4">
      <c r="A138" s="167" t="s">
        <v>829</v>
      </c>
      <c r="B138" s="168" t="s">
        <v>830</v>
      </c>
      <c r="C138" s="170">
        <v>0</v>
      </c>
      <c r="D138" s="230">
        <v>0</v>
      </c>
      <c r="E138" s="236">
        <f t="shared" si="2"/>
        <v>0</v>
      </c>
    </row>
    <row r="139" spans="1:5" ht="26.4">
      <c r="A139" s="167" t="s">
        <v>831</v>
      </c>
      <c r="B139" s="168" t="s">
        <v>832</v>
      </c>
      <c r="C139" s="170">
        <v>0</v>
      </c>
      <c r="D139" s="230">
        <v>0</v>
      </c>
      <c r="E139" s="236">
        <f t="shared" si="2"/>
        <v>0</v>
      </c>
    </row>
    <row r="140" spans="1:5" ht="26.4">
      <c r="A140" s="167" t="s">
        <v>833</v>
      </c>
      <c r="B140" s="168" t="s">
        <v>834</v>
      </c>
      <c r="C140" s="170">
        <v>0</v>
      </c>
      <c r="D140" s="230">
        <v>0</v>
      </c>
      <c r="E140" s="236">
        <f t="shared" si="2"/>
        <v>0</v>
      </c>
    </row>
    <row r="141" spans="1:5" ht="26.4">
      <c r="A141" s="167" t="s">
        <v>835</v>
      </c>
      <c r="B141" s="168" t="s">
        <v>836</v>
      </c>
      <c r="C141" s="170">
        <v>0</v>
      </c>
      <c r="D141" s="230">
        <v>0</v>
      </c>
      <c r="E141" s="236">
        <f t="shared" si="2"/>
        <v>0</v>
      </c>
    </row>
    <row r="142" spans="1:5" ht="26.4">
      <c r="A142" s="167" t="s">
        <v>837</v>
      </c>
      <c r="B142" s="168" t="s">
        <v>838</v>
      </c>
      <c r="C142" s="170">
        <v>0</v>
      </c>
      <c r="D142" s="230">
        <v>0</v>
      </c>
      <c r="E142" s="236">
        <f t="shared" si="2"/>
        <v>0</v>
      </c>
    </row>
    <row r="143" spans="1:5" ht="26.4">
      <c r="A143" s="167" t="s">
        <v>839</v>
      </c>
      <c r="B143" s="168" t="s">
        <v>840</v>
      </c>
      <c r="C143" s="170">
        <v>0</v>
      </c>
      <c r="D143" s="230">
        <v>0</v>
      </c>
      <c r="E143" s="236">
        <f t="shared" si="2"/>
        <v>0</v>
      </c>
    </row>
    <row r="144" spans="1:5" ht="26.4">
      <c r="A144" s="171" t="s">
        <v>841</v>
      </c>
      <c r="B144" s="148" t="s">
        <v>842</v>
      </c>
      <c r="C144" s="173">
        <v>2673</v>
      </c>
      <c r="D144" s="231">
        <v>0</v>
      </c>
      <c r="E144" s="237">
        <f t="shared" si="2"/>
        <v>2673</v>
      </c>
    </row>
    <row r="145" spans="1:5">
      <c r="A145" s="167" t="s">
        <v>843</v>
      </c>
      <c r="B145" s="168" t="s">
        <v>844</v>
      </c>
      <c r="C145" s="170">
        <v>41587</v>
      </c>
      <c r="D145" s="230">
        <v>0</v>
      </c>
      <c r="E145" s="236">
        <f t="shared" si="2"/>
        <v>41587</v>
      </c>
    </row>
    <row r="146" spans="1:5">
      <c r="A146" s="167" t="s">
        <v>845</v>
      </c>
      <c r="B146" s="168" t="s">
        <v>846</v>
      </c>
      <c r="C146" s="170">
        <v>0</v>
      </c>
      <c r="D146" s="230">
        <v>0</v>
      </c>
      <c r="E146" s="236">
        <f t="shared" si="2"/>
        <v>0</v>
      </c>
    </row>
    <row r="147" spans="1:5">
      <c r="A147" s="167" t="s">
        <v>847</v>
      </c>
      <c r="B147" s="168" t="s">
        <v>848</v>
      </c>
      <c r="C147" s="170">
        <v>313</v>
      </c>
      <c r="D147" s="230">
        <v>0</v>
      </c>
      <c r="E147" s="236">
        <f t="shared" si="2"/>
        <v>313</v>
      </c>
    </row>
    <row r="148" spans="1:5">
      <c r="A148" s="167" t="s">
        <v>849</v>
      </c>
      <c r="B148" s="168" t="s">
        <v>850</v>
      </c>
      <c r="C148" s="170">
        <v>0</v>
      </c>
      <c r="D148" s="230">
        <v>0</v>
      </c>
      <c r="E148" s="236">
        <f t="shared" si="2"/>
        <v>0</v>
      </c>
    </row>
    <row r="149" spans="1:5" ht="26.4">
      <c r="A149" s="167" t="s">
        <v>851</v>
      </c>
      <c r="B149" s="168" t="s">
        <v>852</v>
      </c>
      <c r="C149" s="170">
        <v>0</v>
      </c>
      <c r="D149" s="230">
        <v>0</v>
      </c>
      <c r="E149" s="236">
        <f t="shared" si="2"/>
        <v>0</v>
      </c>
    </row>
    <row r="150" spans="1:5" ht="26.4">
      <c r="A150" s="167" t="s">
        <v>853</v>
      </c>
      <c r="B150" s="168" t="s">
        <v>854</v>
      </c>
      <c r="C150" s="170">
        <v>0</v>
      </c>
      <c r="D150" s="230">
        <v>0</v>
      </c>
      <c r="E150" s="236">
        <f t="shared" si="2"/>
        <v>0</v>
      </c>
    </row>
    <row r="151" spans="1:5" ht="26.4">
      <c r="A151" s="167" t="s">
        <v>855</v>
      </c>
      <c r="B151" s="168" t="s">
        <v>856</v>
      </c>
      <c r="C151" s="170">
        <v>0</v>
      </c>
      <c r="D151" s="230">
        <v>0</v>
      </c>
      <c r="E151" s="236">
        <f t="shared" si="2"/>
        <v>0</v>
      </c>
    </row>
    <row r="152" spans="1:5" ht="26.4">
      <c r="A152" s="167" t="s">
        <v>857</v>
      </c>
      <c r="B152" s="168" t="s">
        <v>858</v>
      </c>
      <c r="C152" s="170">
        <v>41900</v>
      </c>
      <c r="D152" s="230">
        <v>0</v>
      </c>
      <c r="E152" s="236">
        <f t="shared" si="2"/>
        <v>41900</v>
      </c>
    </row>
    <row r="153" spans="1:5">
      <c r="A153" s="174" t="s">
        <v>859</v>
      </c>
      <c r="B153" s="175" t="s">
        <v>860</v>
      </c>
      <c r="C153" s="177">
        <v>44673</v>
      </c>
      <c r="D153" s="232">
        <v>491</v>
      </c>
      <c r="E153" s="238">
        <f t="shared" si="2"/>
        <v>45164</v>
      </c>
    </row>
    <row r="154" spans="1:5">
      <c r="A154" s="174" t="s">
        <v>861</v>
      </c>
      <c r="B154" s="175" t="s">
        <v>862</v>
      </c>
      <c r="C154" s="177">
        <v>0</v>
      </c>
      <c r="D154" s="232">
        <v>0</v>
      </c>
      <c r="E154" s="238">
        <f t="shared" si="2"/>
        <v>0</v>
      </c>
    </row>
    <row r="155" spans="1:5">
      <c r="A155" s="174" t="s">
        <v>863</v>
      </c>
      <c r="B155" s="175" t="s">
        <v>864</v>
      </c>
      <c r="C155" s="177">
        <v>0</v>
      </c>
      <c r="D155" s="232">
        <v>0</v>
      </c>
      <c r="E155" s="238">
        <f t="shared" si="2"/>
        <v>0</v>
      </c>
    </row>
    <row r="156" spans="1:5">
      <c r="A156" s="167" t="s">
        <v>865</v>
      </c>
      <c r="B156" s="168" t="s">
        <v>866</v>
      </c>
      <c r="C156" s="170">
        <v>35587</v>
      </c>
      <c r="D156" s="230">
        <v>0</v>
      </c>
      <c r="E156" s="236">
        <f t="shared" si="2"/>
        <v>35587</v>
      </c>
    </row>
    <row r="157" spans="1:5">
      <c r="A157" s="167" t="s">
        <v>867</v>
      </c>
      <c r="B157" s="168" t="s">
        <v>868</v>
      </c>
      <c r="C157" s="170">
        <v>1463</v>
      </c>
      <c r="D157" s="230">
        <v>4247</v>
      </c>
      <c r="E157" s="236">
        <f t="shared" si="2"/>
        <v>5710</v>
      </c>
    </row>
    <row r="158" spans="1:5">
      <c r="A158" s="167" t="s">
        <v>869</v>
      </c>
      <c r="B158" s="168" t="s">
        <v>870</v>
      </c>
      <c r="C158" s="170">
        <v>0</v>
      </c>
      <c r="D158" s="230">
        <v>0</v>
      </c>
      <c r="E158" s="236">
        <f t="shared" si="2"/>
        <v>0</v>
      </c>
    </row>
    <row r="159" spans="1:5">
      <c r="A159" s="174" t="s">
        <v>871</v>
      </c>
      <c r="B159" s="175" t="s">
        <v>872</v>
      </c>
      <c r="C159" s="177">
        <v>37050</v>
      </c>
      <c r="D159" s="232">
        <v>4247</v>
      </c>
      <c r="E159" s="238">
        <f t="shared" si="2"/>
        <v>41297</v>
      </c>
    </row>
    <row r="160" spans="1:5" ht="15" thickBot="1">
      <c r="A160" s="182" t="s">
        <v>873</v>
      </c>
      <c r="B160" s="183" t="s">
        <v>874</v>
      </c>
      <c r="C160" s="185">
        <v>942370</v>
      </c>
      <c r="D160" s="235">
        <v>893</v>
      </c>
      <c r="E160" s="240">
        <f t="shared" si="2"/>
        <v>943263</v>
      </c>
    </row>
  </sheetData>
  <mergeCells count="5">
    <mergeCell ref="A1:C1"/>
    <mergeCell ref="A2:C2"/>
    <mergeCell ref="A3:B3"/>
    <mergeCell ref="B97:C97"/>
    <mergeCell ref="B5:E5"/>
  </mergeCells>
  <pageMargins left="0.32" right="0.19" top="0.52" bottom="0.33" header="0.31496062992125984" footer="0.88"/>
  <pageSetup paperSize="8" orientation="portrait" verticalDpi="0" r:id="rId1"/>
  <headerFooter>
    <oddFooter>&amp;P. oldal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D160"/>
  <sheetViews>
    <sheetView zoomScaleNormal="100" workbookViewId="0">
      <selection activeCell="D163" sqref="D163"/>
    </sheetView>
  </sheetViews>
  <sheetFormatPr defaultRowHeight="14.4"/>
  <cols>
    <col min="1" max="1" width="8.21875" style="165" customWidth="1"/>
    <col min="2" max="2" width="78" style="165" customWidth="1"/>
    <col min="3" max="4" width="16.44140625" style="165" customWidth="1"/>
    <col min="5" max="255" width="8.88671875" style="165"/>
    <col min="256" max="256" width="8.21875" style="165" customWidth="1"/>
    <col min="257" max="257" width="82" style="165" customWidth="1"/>
    <col min="258" max="260" width="19.109375" style="165" customWidth="1"/>
    <col min="261" max="511" width="8.88671875" style="165"/>
    <col min="512" max="512" width="8.21875" style="165" customWidth="1"/>
    <col min="513" max="513" width="82" style="165" customWidth="1"/>
    <col min="514" max="516" width="19.109375" style="165" customWidth="1"/>
    <col min="517" max="767" width="8.88671875" style="165"/>
    <col min="768" max="768" width="8.21875" style="165" customWidth="1"/>
    <col min="769" max="769" width="82" style="165" customWidth="1"/>
    <col min="770" max="772" width="19.109375" style="165" customWidth="1"/>
    <col min="773" max="1023" width="8.88671875" style="165"/>
    <col min="1024" max="1024" width="8.21875" style="165" customWidth="1"/>
    <col min="1025" max="1025" width="82" style="165" customWidth="1"/>
    <col min="1026" max="1028" width="19.109375" style="165" customWidth="1"/>
    <col min="1029" max="1279" width="8.88671875" style="165"/>
    <col min="1280" max="1280" width="8.21875" style="165" customWidth="1"/>
    <col min="1281" max="1281" width="82" style="165" customWidth="1"/>
    <col min="1282" max="1284" width="19.109375" style="165" customWidth="1"/>
    <col min="1285" max="1535" width="8.88671875" style="165"/>
    <col min="1536" max="1536" width="8.21875" style="165" customWidth="1"/>
    <col min="1537" max="1537" width="82" style="165" customWidth="1"/>
    <col min="1538" max="1540" width="19.109375" style="165" customWidth="1"/>
    <col min="1541" max="1791" width="8.88671875" style="165"/>
    <col min="1792" max="1792" width="8.21875" style="165" customWidth="1"/>
    <col min="1793" max="1793" width="82" style="165" customWidth="1"/>
    <col min="1794" max="1796" width="19.109375" style="165" customWidth="1"/>
    <col min="1797" max="2047" width="8.88671875" style="165"/>
    <col min="2048" max="2048" width="8.21875" style="165" customWidth="1"/>
    <col min="2049" max="2049" width="82" style="165" customWidth="1"/>
    <col min="2050" max="2052" width="19.109375" style="165" customWidth="1"/>
    <col min="2053" max="2303" width="8.88671875" style="165"/>
    <col min="2304" max="2304" width="8.21875" style="165" customWidth="1"/>
    <col min="2305" max="2305" width="82" style="165" customWidth="1"/>
    <col min="2306" max="2308" width="19.109375" style="165" customWidth="1"/>
    <col min="2309" max="2559" width="8.88671875" style="165"/>
    <col min="2560" max="2560" width="8.21875" style="165" customWidth="1"/>
    <col min="2561" max="2561" width="82" style="165" customWidth="1"/>
    <col min="2562" max="2564" width="19.109375" style="165" customWidth="1"/>
    <col min="2565" max="2815" width="8.88671875" style="165"/>
    <col min="2816" max="2816" width="8.21875" style="165" customWidth="1"/>
    <col min="2817" max="2817" width="82" style="165" customWidth="1"/>
    <col min="2818" max="2820" width="19.109375" style="165" customWidth="1"/>
    <col min="2821" max="3071" width="8.88671875" style="165"/>
    <col min="3072" max="3072" width="8.21875" style="165" customWidth="1"/>
    <col min="3073" max="3073" width="82" style="165" customWidth="1"/>
    <col min="3074" max="3076" width="19.109375" style="165" customWidth="1"/>
    <col min="3077" max="3327" width="8.88671875" style="165"/>
    <col min="3328" max="3328" width="8.21875" style="165" customWidth="1"/>
    <col min="3329" max="3329" width="82" style="165" customWidth="1"/>
    <col min="3330" max="3332" width="19.109375" style="165" customWidth="1"/>
    <col min="3333" max="3583" width="8.88671875" style="165"/>
    <col min="3584" max="3584" width="8.21875" style="165" customWidth="1"/>
    <col min="3585" max="3585" width="82" style="165" customWidth="1"/>
    <col min="3586" max="3588" width="19.109375" style="165" customWidth="1"/>
    <col min="3589" max="3839" width="8.88671875" style="165"/>
    <col min="3840" max="3840" width="8.21875" style="165" customWidth="1"/>
    <col min="3841" max="3841" width="82" style="165" customWidth="1"/>
    <col min="3842" max="3844" width="19.109375" style="165" customWidth="1"/>
    <col min="3845" max="4095" width="8.88671875" style="165"/>
    <col min="4096" max="4096" width="8.21875" style="165" customWidth="1"/>
    <col min="4097" max="4097" width="82" style="165" customWidth="1"/>
    <col min="4098" max="4100" width="19.109375" style="165" customWidth="1"/>
    <col min="4101" max="4351" width="8.88671875" style="165"/>
    <col min="4352" max="4352" width="8.21875" style="165" customWidth="1"/>
    <col min="4353" max="4353" width="82" style="165" customWidth="1"/>
    <col min="4354" max="4356" width="19.109375" style="165" customWidth="1"/>
    <col min="4357" max="4607" width="8.88671875" style="165"/>
    <col min="4608" max="4608" width="8.21875" style="165" customWidth="1"/>
    <col min="4609" max="4609" width="82" style="165" customWidth="1"/>
    <col min="4610" max="4612" width="19.109375" style="165" customWidth="1"/>
    <col min="4613" max="4863" width="8.88671875" style="165"/>
    <col min="4864" max="4864" width="8.21875" style="165" customWidth="1"/>
    <col min="4865" max="4865" width="82" style="165" customWidth="1"/>
    <col min="4866" max="4868" width="19.109375" style="165" customWidth="1"/>
    <col min="4869" max="5119" width="8.88671875" style="165"/>
    <col min="5120" max="5120" width="8.21875" style="165" customWidth="1"/>
    <col min="5121" max="5121" width="82" style="165" customWidth="1"/>
    <col min="5122" max="5124" width="19.109375" style="165" customWidth="1"/>
    <col min="5125" max="5375" width="8.88671875" style="165"/>
    <col min="5376" max="5376" width="8.21875" style="165" customWidth="1"/>
    <col min="5377" max="5377" width="82" style="165" customWidth="1"/>
    <col min="5378" max="5380" width="19.109375" style="165" customWidth="1"/>
    <col min="5381" max="5631" width="8.88671875" style="165"/>
    <col min="5632" max="5632" width="8.21875" style="165" customWidth="1"/>
    <col min="5633" max="5633" width="82" style="165" customWidth="1"/>
    <col min="5634" max="5636" width="19.109375" style="165" customWidth="1"/>
    <col min="5637" max="5887" width="8.88671875" style="165"/>
    <col min="5888" max="5888" width="8.21875" style="165" customWidth="1"/>
    <col min="5889" max="5889" width="82" style="165" customWidth="1"/>
    <col min="5890" max="5892" width="19.109375" style="165" customWidth="1"/>
    <col min="5893" max="6143" width="8.88671875" style="165"/>
    <col min="6144" max="6144" width="8.21875" style="165" customWidth="1"/>
    <col min="6145" max="6145" width="82" style="165" customWidth="1"/>
    <col min="6146" max="6148" width="19.109375" style="165" customWidth="1"/>
    <col min="6149" max="6399" width="8.88671875" style="165"/>
    <col min="6400" max="6400" width="8.21875" style="165" customWidth="1"/>
    <col min="6401" max="6401" width="82" style="165" customWidth="1"/>
    <col min="6402" max="6404" width="19.109375" style="165" customWidth="1"/>
    <col min="6405" max="6655" width="8.88671875" style="165"/>
    <col min="6656" max="6656" width="8.21875" style="165" customWidth="1"/>
    <col min="6657" max="6657" width="82" style="165" customWidth="1"/>
    <col min="6658" max="6660" width="19.109375" style="165" customWidth="1"/>
    <col min="6661" max="6911" width="8.88671875" style="165"/>
    <col min="6912" max="6912" width="8.21875" style="165" customWidth="1"/>
    <col min="6913" max="6913" width="82" style="165" customWidth="1"/>
    <col min="6914" max="6916" width="19.109375" style="165" customWidth="1"/>
    <col min="6917" max="7167" width="8.88671875" style="165"/>
    <col min="7168" max="7168" width="8.21875" style="165" customWidth="1"/>
    <col min="7169" max="7169" width="82" style="165" customWidth="1"/>
    <col min="7170" max="7172" width="19.109375" style="165" customWidth="1"/>
    <col min="7173" max="7423" width="8.88671875" style="165"/>
    <col min="7424" max="7424" width="8.21875" style="165" customWidth="1"/>
    <col min="7425" max="7425" width="82" style="165" customWidth="1"/>
    <col min="7426" max="7428" width="19.109375" style="165" customWidth="1"/>
    <col min="7429" max="7679" width="8.88671875" style="165"/>
    <col min="7680" max="7680" width="8.21875" style="165" customWidth="1"/>
    <col min="7681" max="7681" width="82" style="165" customWidth="1"/>
    <col min="7682" max="7684" width="19.109375" style="165" customWidth="1"/>
    <col min="7685" max="7935" width="8.88671875" style="165"/>
    <col min="7936" max="7936" width="8.21875" style="165" customWidth="1"/>
    <col min="7937" max="7937" width="82" style="165" customWidth="1"/>
    <col min="7938" max="7940" width="19.109375" style="165" customWidth="1"/>
    <col min="7941" max="8191" width="8.88671875" style="165"/>
    <col min="8192" max="8192" width="8.21875" style="165" customWidth="1"/>
    <col min="8193" max="8193" width="82" style="165" customWidth="1"/>
    <col min="8194" max="8196" width="19.109375" style="165" customWidth="1"/>
    <col min="8197" max="8447" width="8.88671875" style="165"/>
    <col min="8448" max="8448" width="8.21875" style="165" customWidth="1"/>
    <col min="8449" max="8449" width="82" style="165" customWidth="1"/>
    <col min="8450" max="8452" width="19.109375" style="165" customWidth="1"/>
    <col min="8453" max="8703" width="8.88671875" style="165"/>
    <col min="8704" max="8704" width="8.21875" style="165" customWidth="1"/>
    <col min="8705" max="8705" width="82" style="165" customWidth="1"/>
    <col min="8706" max="8708" width="19.109375" style="165" customWidth="1"/>
    <col min="8709" max="8959" width="8.88671875" style="165"/>
    <col min="8960" max="8960" width="8.21875" style="165" customWidth="1"/>
    <col min="8961" max="8961" width="82" style="165" customWidth="1"/>
    <col min="8962" max="8964" width="19.109375" style="165" customWidth="1"/>
    <col min="8965" max="9215" width="8.88671875" style="165"/>
    <col min="9216" max="9216" width="8.21875" style="165" customWidth="1"/>
    <col min="9217" max="9217" width="82" style="165" customWidth="1"/>
    <col min="9218" max="9220" width="19.109375" style="165" customWidth="1"/>
    <col min="9221" max="9471" width="8.88671875" style="165"/>
    <col min="9472" max="9472" width="8.21875" style="165" customWidth="1"/>
    <col min="9473" max="9473" width="82" style="165" customWidth="1"/>
    <col min="9474" max="9476" width="19.109375" style="165" customWidth="1"/>
    <col min="9477" max="9727" width="8.88671875" style="165"/>
    <col min="9728" max="9728" width="8.21875" style="165" customWidth="1"/>
    <col min="9729" max="9729" width="82" style="165" customWidth="1"/>
    <col min="9730" max="9732" width="19.109375" style="165" customWidth="1"/>
    <col min="9733" max="9983" width="8.88671875" style="165"/>
    <col min="9984" max="9984" width="8.21875" style="165" customWidth="1"/>
    <col min="9985" max="9985" width="82" style="165" customWidth="1"/>
    <col min="9986" max="9988" width="19.109375" style="165" customWidth="1"/>
    <col min="9989" max="10239" width="8.88671875" style="165"/>
    <col min="10240" max="10240" width="8.21875" style="165" customWidth="1"/>
    <col min="10241" max="10241" width="82" style="165" customWidth="1"/>
    <col min="10242" max="10244" width="19.109375" style="165" customWidth="1"/>
    <col min="10245" max="10495" width="8.88671875" style="165"/>
    <col min="10496" max="10496" width="8.21875" style="165" customWidth="1"/>
    <col min="10497" max="10497" width="82" style="165" customWidth="1"/>
    <col min="10498" max="10500" width="19.109375" style="165" customWidth="1"/>
    <col min="10501" max="10751" width="8.88671875" style="165"/>
    <col min="10752" max="10752" width="8.21875" style="165" customWidth="1"/>
    <col min="10753" max="10753" width="82" style="165" customWidth="1"/>
    <col min="10754" max="10756" width="19.109375" style="165" customWidth="1"/>
    <col min="10757" max="11007" width="8.88671875" style="165"/>
    <col min="11008" max="11008" width="8.21875" style="165" customWidth="1"/>
    <col min="11009" max="11009" width="82" style="165" customWidth="1"/>
    <col min="11010" max="11012" width="19.109375" style="165" customWidth="1"/>
    <col min="11013" max="11263" width="8.88671875" style="165"/>
    <col min="11264" max="11264" width="8.21875" style="165" customWidth="1"/>
    <col min="11265" max="11265" width="82" style="165" customWidth="1"/>
    <col min="11266" max="11268" width="19.109375" style="165" customWidth="1"/>
    <col min="11269" max="11519" width="8.88671875" style="165"/>
    <col min="11520" max="11520" width="8.21875" style="165" customWidth="1"/>
    <col min="11521" max="11521" width="82" style="165" customWidth="1"/>
    <col min="11522" max="11524" width="19.109375" style="165" customWidth="1"/>
    <col min="11525" max="11775" width="8.88671875" style="165"/>
    <col min="11776" max="11776" width="8.21875" style="165" customWidth="1"/>
    <col min="11777" max="11777" width="82" style="165" customWidth="1"/>
    <col min="11778" max="11780" width="19.109375" style="165" customWidth="1"/>
    <col min="11781" max="12031" width="8.88671875" style="165"/>
    <col min="12032" max="12032" width="8.21875" style="165" customWidth="1"/>
    <col min="12033" max="12033" width="82" style="165" customWidth="1"/>
    <col min="12034" max="12036" width="19.109375" style="165" customWidth="1"/>
    <col min="12037" max="12287" width="8.88671875" style="165"/>
    <col min="12288" max="12288" width="8.21875" style="165" customWidth="1"/>
    <col min="12289" max="12289" width="82" style="165" customWidth="1"/>
    <col min="12290" max="12292" width="19.109375" style="165" customWidth="1"/>
    <col min="12293" max="12543" width="8.88671875" style="165"/>
    <col min="12544" max="12544" width="8.21875" style="165" customWidth="1"/>
    <col min="12545" max="12545" width="82" style="165" customWidth="1"/>
    <col min="12546" max="12548" width="19.109375" style="165" customWidth="1"/>
    <col min="12549" max="12799" width="8.88671875" style="165"/>
    <col min="12800" max="12800" width="8.21875" style="165" customWidth="1"/>
    <col min="12801" max="12801" width="82" style="165" customWidth="1"/>
    <col min="12802" max="12804" width="19.109375" style="165" customWidth="1"/>
    <col min="12805" max="13055" width="8.88671875" style="165"/>
    <col min="13056" max="13056" width="8.21875" style="165" customWidth="1"/>
    <col min="13057" max="13057" width="82" style="165" customWidth="1"/>
    <col min="13058" max="13060" width="19.109375" style="165" customWidth="1"/>
    <col min="13061" max="13311" width="8.88671875" style="165"/>
    <col min="13312" max="13312" width="8.21875" style="165" customWidth="1"/>
    <col min="13313" max="13313" width="82" style="165" customWidth="1"/>
    <col min="13314" max="13316" width="19.109375" style="165" customWidth="1"/>
    <col min="13317" max="13567" width="8.88671875" style="165"/>
    <col min="13568" max="13568" width="8.21875" style="165" customWidth="1"/>
    <col min="13569" max="13569" width="82" style="165" customWidth="1"/>
    <col min="13570" max="13572" width="19.109375" style="165" customWidth="1"/>
    <col min="13573" max="13823" width="8.88671875" style="165"/>
    <col min="13824" max="13824" width="8.21875" style="165" customWidth="1"/>
    <col min="13825" max="13825" width="82" style="165" customWidth="1"/>
    <col min="13826" max="13828" width="19.109375" style="165" customWidth="1"/>
    <col min="13829" max="14079" width="8.88671875" style="165"/>
    <col min="14080" max="14080" width="8.21875" style="165" customWidth="1"/>
    <col min="14081" max="14081" width="82" style="165" customWidth="1"/>
    <col min="14082" max="14084" width="19.109375" style="165" customWidth="1"/>
    <col min="14085" max="14335" width="8.88671875" style="165"/>
    <col min="14336" max="14336" width="8.21875" style="165" customWidth="1"/>
    <col min="14337" max="14337" width="82" style="165" customWidth="1"/>
    <col min="14338" max="14340" width="19.109375" style="165" customWidth="1"/>
    <col min="14341" max="14591" width="8.88671875" style="165"/>
    <col min="14592" max="14592" width="8.21875" style="165" customWidth="1"/>
    <col min="14593" max="14593" width="82" style="165" customWidth="1"/>
    <col min="14594" max="14596" width="19.109375" style="165" customWidth="1"/>
    <col min="14597" max="14847" width="8.88671875" style="165"/>
    <col min="14848" max="14848" width="8.21875" style="165" customWidth="1"/>
    <col min="14849" max="14849" width="82" style="165" customWidth="1"/>
    <col min="14850" max="14852" width="19.109375" style="165" customWidth="1"/>
    <col min="14853" max="15103" width="8.88671875" style="165"/>
    <col min="15104" max="15104" width="8.21875" style="165" customWidth="1"/>
    <col min="15105" max="15105" width="82" style="165" customWidth="1"/>
    <col min="15106" max="15108" width="19.109375" style="165" customWidth="1"/>
    <col min="15109" max="15359" width="8.88671875" style="165"/>
    <col min="15360" max="15360" width="8.21875" style="165" customWidth="1"/>
    <col min="15361" max="15361" width="82" style="165" customWidth="1"/>
    <col min="15362" max="15364" width="19.109375" style="165" customWidth="1"/>
    <col min="15365" max="15615" width="8.88671875" style="165"/>
    <col min="15616" max="15616" width="8.21875" style="165" customWidth="1"/>
    <col min="15617" max="15617" width="82" style="165" customWidth="1"/>
    <col min="15618" max="15620" width="19.109375" style="165" customWidth="1"/>
    <col min="15621" max="15871" width="8.88671875" style="165"/>
    <col min="15872" max="15872" width="8.21875" style="165" customWidth="1"/>
    <col min="15873" max="15873" width="82" style="165" customWidth="1"/>
    <col min="15874" max="15876" width="19.109375" style="165" customWidth="1"/>
    <col min="15877" max="16127" width="8.88671875" style="165"/>
    <col min="16128" max="16128" width="8.21875" style="165" customWidth="1"/>
    <col min="16129" max="16129" width="82" style="165" customWidth="1"/>
    <col min="16130" max="16132" width="19.109375" style="165" customWidth="1"/>
    <col min="16133" max="16384" width="8.88671875" style="165"/>
  </cols>
  <sheetData>
    <row r="1" spans="1:4" ht="28.2" customHeight="1">
      <c r="A1" s="255" t="s">
        <v>910</v>
      </c>
      <c r="B1" s="255"/>
      <c r="C1" s="255"/>
      <c r="D1" s="255"/>
    </row>
    <row r="2" spans="1:4" s="166" customFormat="1" ht="55.2" customHeight="1">
      <c r="A2" s="256" t="s">
        <v>876</v>
      </c>
      <c r="B2" s="257"/>
      <c r="C2" s="257"/>
      <c r="D2" s="257"/>
    </row>
    <row r="3" spans="1:4" s="166" customFormat="1" ht="19.2" customHeight="1" thickBot="1">
      <c r="A3" s="258" t="s">
        <v>877</v>
      </c>
      <c r="B3" s="258"/>
      <c r="C3" s="157"/>
      <c r="D3" s="213" t="s">
        <v>881</v>
      </c>
    </row>
    <row r="4" spans="1:4" s="198" customFormat="1" ht="32.4" customHeight="1" thickBot="1">
      <c r="A4" s="195" t="s">
        <v>875</v>
      </c>
      <c r="B4" s="196" t="s">
        <v>533</v>
      </c>
      <c r="C4" s="196" t="s">
        <v>562</v>
      </c>
      <c r="D4" s="197" t="s">
        <v>563</v>
      </c>
    </row>
    <row r="5" spans="1:4" s="200" customFormat="1" ht="20.399999999999999" customHeight="1">
      <c r="A5" s="199" t="s">
        <v>564</v>
      </c>
      <c r="B5" s="264" t="s">
        <v>565</v>
      </c>
      <c r="C5" s="265"/>
      <c r="D5" s="266"/>
    </row>
    <row r="6" spans="1:4">
      <c r="A6" s="167" t="s">
        <v>566</v>
      </c>
      <c r="B6" s="168" t="s">
        <v>567</v>
      </c>
      <c r="C6" s="169">
        <v>1336</v>
      </c>
      <c r="D6" s="170">
        <v>1078</v>
      </c>
    </row>
    <row r="7" spans="1:4">
      <c r="A7" s="167" t="s">
        <v>568</v>
      </c>
      <c r="B7" s="168" t="s">
        <v>569</v>
      </c>
      <c r="C7" s="169">
        <v>71</v>
      </c>
      <c r="D7" s="170">
        <v>15</v>
      </c>
    </row>
    <row r="8" spans="1:4">
      <c r="A8" s="167" t="s">
        <v>570</v>
      </c>
      <c r="B8" s="168" t="s">
        <v>571</v>
      </c>
      <c r="C8" s="169">
        <v>0</v>
      </c>
      <c r="D8" s="170">
        <v>0</v>
      </c>
    </row>
    <row r="9" spans="1:4">
      <c r="A9" s="171" t="s">
        <v>572</v>
      </c>
      <c r="B9" s="148" t="s">
        <v>573</v>
      </c>
      <c r="C9" s="172">
        <v>1407</v>
      </c>
      <c r="D9" s="173">
        <v>1093</v>
      </c>
    </row>
    <row r="10" spans="1:4">
      <c r="A10" s="167" t="s">
        <v>574</v>
      </c>
      <c r="B10" s="168" t="s">
        <v>575</v>
      </c>
      <c r="C10" s="169">
        <v>790755</v>
      </c>
      <c r="D10" s="170">
        <v>788734</v>
      </c>
    </row>
    <row r="11" spans="1:4">
      <c r="A11" s="167" t="s">
        <v>576</v>
      </c>
      <c r="B11" s="168" t="s">
        <v>577</v>
      </c>
      <c r="C11" s="169">
        <v>23468</v>
      </c>
      <c r="D11" s="170">
        <v>24821</v>
      </c>
    </row>
    <row r="12" spans="1:4">
      <c r="A12" s="167" t="s">
        <v>578</v>
      </c>
      <c r="B12" s="168" t="s">
        <v>579</v>
      </c>
      <c r="C12" s="169">
        <v>0</v>
      </c>
      <c r="D12" s="170">
        <v>0</v>
      </c>
    </row>
    <row r="13" spans="1:4">
      <c r="A13" s="167" t="s">
        <v>580</v>
      </c>
      <c r="B13" s="168" t="s">
        <v>581</v>
      </c>
      <c r="C13" s="169">
        <v>0</v>
      </c>
      <c r="D13" s="170">
        <v>0</v>
      </c>
    </row>
    <row r="14" spans="1:4">
      <c r="A14" s="167" t="s">
        <v>582</v>
      </c>
      <c r="B14" s="168" t="s">
        <v>583</v>
      </c>
      <c r="C14" s="169">
        <v>0</v>
      </c>
      <c r="D14" s="170">
        <v>0</v>
      </c>
    </row>
    <row r="15" spans="1:4">
      <c r="A15" s="171" t="s">
        <v>584</v>
      </c>
      <c r="B15" s="148" t="s">
        <v>585</v>
      </c>
      <c r="C15" s="172">
        <v>814223</v>
      </c>
      <c r="D15" s="173">
        <v>833843</v>
      </c>
    </row>
    <row r="16" spans="1:4">
      <c r="A16" s="167" t="s">
        <v>586</v>
      </c>
      <c r="B16" s="168" t="s">
        <v>587</v>
      </c>
      <c r="C16" s="169">
        <v>0</v>
      </c>
      <c r="D16" s="170">
        <v>0</v>
      </c>
    </row>
    <row r="17" spans="1:4">
      <c r="A17" s="167" t="s">
        <v>588</v>
      </c>
      <c r="B17" s="149" t="s">
        <v>589</v>
      </c>
      <c r="C17" s="169">
        <v>0</v>
      </c>
      <c r="D17" s="170">
        <v>0</v>
      </c>
    </row>
    <row r="18" spans="1:4">
      <c r="A18" s="167" t="s">
        <v>590</v>
      </c>
      <c r="B18" s="168" t="s">
        <v>591</v>
      </c>
      <c r="C18" s="169">
        <v>0</v>
      </c>
      <c r="D18" s="170">
        <v>0</v>
      </c>
    </row>
    <row r="19" spans="1:4">
      <c r="A19" s="167" t="s">
        <v>592</v>
      </c>
      <c r="B19" s="168" t="s">
        <v>593</v>
      </c>
      <c r="C19" s="169">
        <v>0</v>
      </c>
      <c r="D19" s="170">
        <v>0</v>
      </c>
    </row>
    <row r="20" spans="1:4">
      <c r="A20" s="167" t="s">
        <v>594</v>
      </c>
      <c r="B20" s="168" t="s">
        <v>595</v>
      </c>
      <c r="C20" s="169">
        <v>0</v>
      </c>
      <c r="D20" s="170">
        <v>0</v>
      </c>
    </row>
    <row r="21" spans="1:4">
      <c r="A21" s="167" t="s">
        <v>596</v>
      </c>
      <c r="B21" s="168" t="s">
        <v>597</v>
      </c>
      <c r="C21" s="169">
        <v>0</v>
      </c>
      <c r="D21" s="170">
        <v>0</v>
      </c>
    </row>
    <row r="22" spans="1:4">
      <c r="A22" s="167" t="s">
        <v>598</v>
      </c>
      <c r="B22" s="168" t="s">
        <v>599</v>
      </c>
      <c r="C22" s="169">
        <v>0</v>
      </c>
      <c r="D22" s="170">
        <v>0</v>
      </c>
    </row>
    <row r="23" spans="1:4">
      <c r="A23" s="171" t="s">
        <v>600</v>
      </c>
      <c r="B23" s="148" t="s">
        <v>601</v>
      </c>
      <c r="C23" s="172">
        <v>0</v>
      </c>
      <c r="D23" s="173">
        <v>0</v>
      </c>
    </row>
    <row r="24" spans="1:4">
      <c r="A24" s="167" t="s">
        <v>602</v>
      </c>
      <c r="B24" s="168" t="s">
        <v>603</v>
      </c>
      <c r="C24" s="169">
        <v>0</v>
      </c>
      <c r="D24" s="170">
        <v>0</v>
      </c>
    </row>
    <row r="25" spans="1:4">
      <c r="A25" s="167" t="s">
        <v>604</v>
      </c>
      <c r="B25" s="168" t="s">
        <v>605</v>
      </c>
      <c r="C25" s="169">
        <v>0</v>
      </c>
      <c r="D25" s="170">
        <v>0</v>
      </c>
    </row>
    <row r="26" spans="1:4">
      <c r="A26" s="171" t="s">
        <v>606</v>
      </c>
      <c r="B26" s="148" t="s">
        <v>607</v>
      </c>
      <c r="C26" s="172">
        <v>0</v>
      </c>
      <c r="D26" s="173">
        <v>0</v>
      </c>
    </row>
    <row r="27" spans="1:4" ht="26.4">
      <c r="A27" s="174" t="s">
        <v>608</v>
      </c>
      <c r="B27" s="175" t="s">
        <v>609</v>
      </c>
      <c r="C27" s="176">
        <v>815630</v>
      </c>
      <c r="D27" s="177">
        <v>834936</v>
      </c>
    </row>
    <row r="28" spans="1:4">
      <c r="A28" s="167" t="s">
        <v>610</v>
      </c>
      <c r="B28" s="168" t="s">
        <v>611</v>
      </c>
      <c r="C28" s="169"/>
      <c r="D28" s="170">
        <v>0</v>
      </c>
    </row>
    <row r="29" spans="1:4">
      <c r="A29" s="167" t="s">
        <v>612</v>
      </c>
      <c r="B29" s="168" t="s">
        <v>613</v>
      </c>
      <c r="C29" s="169">
        <v>0</v>
      </c>
      <c r="D29" s="170">
        <v>0</v>
      </c>
    </row>
    <row r="30" spans="1:4">
      <c r="A30" s="167" t="s">
        <v>614</v>
      </c>
      <c r="B30" s="168" t="s">
        <v>615</v>
      </c>
      <c r="C30" s="169">
        <v>0</v>
      </c>
      <c r="D30" s="170">
        <v>0</v>
      </c>
    </row>
    <row r="31" spans="1:4">
      <c r="A31" s="167" t="s">
        <v>616</v>
      </c>
      <c r="B31" s="168" t="s">
        <v>617</v>
      </c>
      <c r="C31" s="169">
        <v>0</v>
      </c>
      <c r="D31" s="170">
        <v>0</v>
      </c>
    </row>
    <row r="32" spans="1:4">
      <c r="A32" s="167" t="s">
        <v>618</v>
      </c>
      <c r="B32" s="168" t="s">
        <v>619</v>
      </c>
      <c r="C32" s="169">
        <v>0</v>
      </c>
      <c r="D32" s="170">
        <v>0</v>
      </c>
    </row>
    <row r="33" spans="1:4">
      <c r="A33" s="171" t="s">
        <v>620</v>
      </c>
      <c r="B33" s="148" t="s">
        <v>621</v>
      </c>
      <c r="C33" s="172"/>
      <c r="D33" s="173">
        <v>0</v>
      </c>
    </row>
    <row r="34" spans="1:4">
      <c r="A34" s="167" t="s">
        <v>622</v>
      </c>
      <c r="B34" s="168" t="s">
        <v>623</v>
      </c>
      <c r="C34" s="169">
        <v>0</v>
      </c>
      <c r="D34" s="170">
        <v>0</v>
      </c>
    </row>
    <row r="35" spans="1:4">
      <c r="A35" s="167" t="s">
        <v>624</v>
      </c>
      <c r="B35" s="168" t="s">
        <v>625</v>
      </c>
      <c r="C35" s="169">
        <v>0</v>
      </c>
      <c r="D35" s="170">
        <v>0</v>
      </c>
    </row>
    <row r="36" spans="1:4">
      <c r="A36" s="167" t="s">
        <v>626</v>
      </c>
      <c r="B36" s="168" t="s">
        <v>627</v>
      </c>
      <c r="C36" s="169">
        <v>0</v>
      </c>
      <c r="D36" s="170">
        <v>0</v>
      </c>
    </row>
    <row r="37" spans="1:4">
      <c r="A37" s="167" t="s">
        <v>628</v>
      </c>
      <c r="B37" s="168" t="s">
        <v>629</v>
      </c>
      <c r="C37" s="169">
        <v>0</v>
      </c>
      <c r="D37" s="170">
        <v>0</v>
      </c>
    </row>
    <row r="38" spans="1:4">
      <c r="A38" s="167" t="s">
        <v>630</v>
      </c>
      <c r="B38" s="168" t="s">
        <v>631</v>
      </c>
      <c r="C38" s="169">
        <v>0</v>
      </c>
      <c r="D38" s="170">
        <v>0</v>
      </c>
    </row>
    <row r="39" spans="1:4">
      <c r="A39" s="167" t="s">
        <v>632</v>
      </c>
      <c r="B39" s="168" t="s">
        <v>633</v>
      </c>
      <c r="C39" s="169">
        <v>0</v>
      </c>
      <c r="D39" s="170">
        <v>0</v>
      </c>
    </row>
    <row r="40" spans="1:4">
      <c r="A40" s="167" t="s">
        <v>634</v>
      </c>
      <c r="B40" s="168" t="s">
        <v>635</v>
      </c>
      <c r="C40" s="169">
        <v>0</v>
      </c>
      <c r="D40" s="170">
        <v>0</v>
      </c>
    </row>
    <row r="41" spans="1:4">
      <c r="A41" s="171" t="s">
        <v>636</v>
      </c>
      <c r="B41" s="148" t="s">
        <v>637</v>
      </c>
      <c r="C41" s="172">
        <v>0</v>
      </c>
      <c r="D41" s="173">
        <v>0</v>
      </c>
    </row>
    <row r="42" spans="1:4">
      <c r="A42" s="174" t="s">
        <v>638</v>
      </c>
      <c r="B42" s="175" t="s">
        <v>639</v>
      </c>
      <c r="C42" s="176">
        <v>334</v>
      </c>
      <c r="D42" s="177">
        <v>0</v>
      </c>
    </row>
    <row r="43" spans="1:4">
      <c r="A43" s="167" t="s">
        <v>640</v>
      </c>
      <c r="B43" s="168" t="s">
        <v>641</v>
      </c>
      <c r="C43" s="169">
        <v>0</v>
      </c>
      <c r="D43" s="170">
        <v>0</v>
      </c>
    </row>
    <row r="44" spans="1:4">
      <c r="A44" s="167" t="s">
        <v>642</v>
      </c>
      <c r="B44" s="168" t="s">
        <v>643</v>
      </c>
      <c r="C44" s="169">
        <v>0</v>
      </c>
      <c r="D44" s="170">
        <v>0</v>
      </c>
    </row>
    <row r="45" spans="1:4">
      <c r="A45" s="167" t="s">
        <v>644</v>
      </c>
      <c r="B45" s="168" t="s">
        <v>645</v>
      </c>
      <c r="C45" s="169">
        <v>35067</v>
      </c>
      <c r="D45" s="170">
        <v>102150</v>
      </c>
    </row>
    <row r="46" spans="1:4">
      <c r="A46" s="167" t="s">
        <v>646</v>
      </c>
      <c r="B46" s="168" t="s">
        <v>647</v>
      </c>
      <c r="C46" s="169">
        <v>0</v>
      </c>
      <c r="D46" s="170">
        <v>0</v>
      </c>
    </row>
    <row r="47" spans="1:4">
      <c r="A47" s="167" t="s">
        <v>648</v>
      </c>
      <c r="B47" s="168" t="s">
        <v>649</v>
      </c>
      <c r="C47" s="169">
        <v>0</v>
      </c>
      <c r="D47" s="170">
        <v>0</v>
      </c>
    </row>
    <row r="48" spans="1:4">
      <c r="A48" s="174" t="s">
        <v>650</v>
      </c>
      <c r="B48" s="175" t="s">
        <v>651</v>
      </c>
      <c r="C48" s="176">
        <v>35067</v>
      </c>
      <c r="D48" s="177">
        <v>102150</v>
      </c>
    </row>
    <row r="49" spans="1:4" ht="26.4">
      <c r="A49" s="167" t="s">
        <v>652</v>
      </c>
      <c r="B49" s="168" t="s">
        <v>653</v>
      </c>
      <c r="C49" s="169">
        <v>0</v>
      </c>
      <c r="D49" s="170">
        <v>0</v>
      </c>
    </row>
    <row r="50" spans="1:4" ht="26.4">
      <c r="A50" s="167" t="s">
        <v>654</v>
      </c>
      <c r="B50" s="168" t="s">
        <v>655</v>
      </c>
      <c r="C50" s="169">
        <v>0</v>
      </c>
      <c r="D50" s="170">
        <v>0</v>
      </c>
    </row>
    <row r="51" spans="1:4" ht="26.4">
      <c r="A51" s="167" t="s">
        <v>656</v>
      </c>
      <c r="B51" s="168" t="s">
        <v>657</v>
      </c>
      <c r="C51" s="169">
        <v>0</v>
      </c>
      <c r="D51" s="170">
        <v>0</v>
      </c>
    </row>
    <row r="52" spans="1:4" ht="26.4">
      <c r="A52" s="167" t="s">
        <v>658</v>
      </c>
      <c r="B52" s="168" t="s">
        <v>659</v>
      </c>
      <c r="C52" s="169">
        <v>0</v>
      </c>
      <c r="D52" s="170">
        <v>0</v>
      </c>
    </row>
    <row r="53" spans="1:4">
      <c r="A53" s="167" t="s">
        <v>660</v>
      </c>
      <c r="B53" s="168" t="s">
        <v>661</v>
      </c>
      <c r="C53" s="169">
        <v>9645</v>
      </c>
      <c r="D53" s="170">
        <v>5019</v>
      </c>
    </row>
    <row r="54" spans="1:4">
      <c r="A54" s="167" t="s">
        <v>662</v>
      </c>
      <c r="B54" s="168" t="s">
        <v>663</v>
      </c>
      <c r="C54" s="169">
        <v>0</v>
      </c>
      <c r="D54" s="170">
        <v>0</v>
      </c>
    </row>
    <row r="55" spans="1:4">
      <c r="A55" s="167" t="s">
        <v>664</v>
      </c>
      <c r="B55" s="168" t="s">
        <v>665</v>
      </c>
      <c r="C55" s="169">
        <v>0</v>
      </c>
      <c r="D55" s="170">
        <v>0</v>
      </c>
    </row>
    <row r="56" spans="1:4" ht="26.4">
      <c r="A56" s="167" t="s">
        <v>666</v>
      </c>
      <c r="B56" s="168" t="s">
        <v>667</v>
      </c>
      <c r="C56" s="169">
        <v>3061</v>
      </c>
      <c r="D56" s="170">
        <v>0</v>
      </c>
    </row>
    <row r="57" spans="1:4" ht="26.4">
      <c r="A57" s="167" t="s">
        <v>668</v>
      </c>
      <c r="B57" s="168" t="s">
        <v>669</v>
      </c>
      <c r="C57" s="169">
        <v>0</v>
      </c>
      <c r="D57" s="170">
        <v>0</v>
      </c>
    </row>
    <row r="58" spans="1:4" ht="26.4">
      <c r="A58" s="167" t="s">
        <v>670</v>
      </c>
      <c r="B58" s="168" t="s">
        <v>671</v>
      </c>
      <c r="C58" s="169">
        <v>0</v>
      </c>
      <c r="D58" s="170">
        <v>0</v>
      </c>
    </row>
    <row r="59" spans="1:4" ht="26.4">
      <c r="A59" s="167" t="s">
        <v>672</v>
      </c>
      <c r="B59" s="168" t="s">
        <v>673</v>
      </c>
      <c r="C59" s="169">
        <v>0</v>
      </c>
      <c r="D59" s="170">
        <v>0</v>
      </c>
    </row>
    <row r="60" spans="1:4">
      <c r="A60" s="167" t="s">
        <v>674</v>
      </c>
      <c r="B60" s="168" t="s">
        <v>675</v>
      </c>
      <c r="C60" s="169">
        <v>0</v>
      </c>
      <c r="D60" s="170">
        <v>0</v>
      </c>
    </row>
    <row r="61" spans="1:4" ht="26.4">
      <c r="A61" s="167" t="s">
        <v>676</v>
      </c>
      <c r="B61" s="168" t="s">
        <v>677</v>
      </c>
      <c r="C61" s="169">
        <v>0</v>
      </c>
      <c r="D61" s="170">
        <v>0</v>
      </c>
    </row>
    <row r="62" spans="1:4" ht="26.4">
      <c r="A62" s="171" t="s">
        <v>678</v>
      </c>
      <c r="B62" s="148" t="s">
        <v>679</v>
      </c>
      <c r="C62" s="172">
        <v>12706</v>
      </c>
      <c r="D62" s="173">
        <v>5019</v>
      </c>
    </row>
    <row r="63" spans="1:4" ht="26.4">
      <c r="A63" s="167" t="s">
        <v>680</v>
      </c>
      <c r="B63" s="168" t="s">
        <v>681</v>
      </c>
      <c r="C63" s="169">
        <v>0</v>
      </c>
      <c r="D63" s="170">
        <v>0</v>
      </c>
    </row>
    <row r="64" spans="1:4" ht="26.4">
      <c r="A64" s="167" t="s">
        <v>682</v>
      </c>
      <c r="B64" s="168" t="s">
        <v>683</v>
      </c>
      <c r="C64" s="169">
        <v>0</v>
      </c>
      <c r="D64" s="170">
        <v>0</v>
      </c>
    </row>
    <row r="65" spans="1:4" ht="26.4">
      <c r="A65" s="167" t="s">
        <v>684</v>
      </c>
      <c r="B65" s="168" t="s">
        <v>685</v>
      </c>
      <c r="C65" s="169">
        <v>0</v>
      </c>
      <c r="D65" s="170">
        <v>0</v>
      </c>
    </row>
    <row r="66" spans="1:4" ht="26.4">
      <c r="A66" s="167" t="s">
        <v>686</v>
      </c>
      <c r="B66" s="168" t="s">
        <v>687</v>
      </c>
      <c r="C66" s="169">
        <v>0</v>
      </c>
      <c r="D66" s="170">
        <v>0</v>
      </c>
    </row>
    <row r="67" spans="1:4">
      <c r="A67" s="167" t="s">
        <v>688</v>
      </c>
      <c r="B67" s="168" t="s">
        <v>689</v>
      </c>
      <c r="C67" s="169"/>
      <c r="D67" s="170">
        <v>0</v>
      </c>
    </row>
    <row r="68" spans="1:4">
      <c r="A68" s="167" t="s">
        <v>690</v>
      </c>
      <c r="B68" s="168" t="s">
        <v>691</v>
      </c>
      <c r="C68" s="169">
        <v>0</v>
      </c>
      <c r="D68" s="170">
        <v>0</v>
      </c>
    </row>
    <row r="69" spans="1:4">
      <c r="A69" s="167" t="s">
        <v>692</v>
      </c>
      <c r="B69" s="168" t="s">
        <v>693</v>
      </c>
      <c r="C69" s="169">
        <v>0</v>
      </c>
      <c r="D69" s="170">
        <v>0</v>
      </c>
    </row>
    <row r="70" spans="1:4" ht="26.4">
      <c r="A70" s="167" t="s">
        <v>694</v>
      </c>
      <c r="B70" s="168" t="s">
        <v>695</v>
      </c>
      <c r="C70" s="169"/>
      <c r="D70" s="170">
        <v>0</v>
      </c>
    </row>
    <row r="71" spans="1:4" ht="26.4">
      <c r="A71" s="167" t="s">
        <v>696</v>
      </c>
      <c r="B71" s="168" t="s">
        <v>697</v>
      </c>
      <c r="C71" s="169"/>
      <c r="D71" s="170">
        <v>0</v>
      </c>
    </row>
    <row r="72" spans="1:4" ht="26.4">
      <c r="A72" s="167" t="s">
        <v>698</v>
      </c>
      <c r="B72" s="168" t="s">
        <v>699</v>
      </c>
      <c r="C72" s="169">
        <v>0</v>
      </c>
      <c r="D72" s="170">
        <v>0</v>
      </c>
    </row>
    <row r="73" spans="1:4" ht="26.4">
      <c r="A73" s="167" t="s">
        <v>700</v>
      </c>
      <c r="B73" s="168" t="s">
        <v>701</v>
      </c>
      <c r="C73" s="169">
        <v>0</v>
      </c>
      <c r="D73" s="170">
        <v>0</v>
      </c>
    </row>
    <row r="74" spans="1:4" ht="26.4">
      <c r="A74" s="167" t="s">
        <v>702</v>
      </c>
      <c r="B74" s="168" t="s">
        <v>703</v>
      </c>
      <c r="C74" s="169">
        <v>0</v>
      </c>
      <c r="D74" s="170">
        <v>0</v>
      </c>
    </row>
    <row r="75" spans="1:4" ht="26.4">
      <c r="A75" s="167" t="s">
        <v>704</v>
      </c>
      <c r="B75" s="168" t="s">
        <v>705</v>
      </c>
      <c r="C75" s="169">
        <v>0</v>
      </c>
      <c r="D75" s="170">
        <v>0</v>
      </c>
    </row>
    <row r="76" spans="1:4" ht="26.4">
      <c r="A76" s="171" t="s">
        <v>706</v>
      </c>
      <c r="B76" s="148" t="s">
        <v>707</v>
      </c>
      <c r="C76" s="172">
        <v>0</v>
      </c>
      <c r="D76" s="173">
        <v>0</v>
      </c>
    </row>
    <row r="77" spans="1:4">
      <c r="A77" s="167" t="s">
        <v>708</v>
      </c>
      <c r="B77" s="168" t="s">
        <v>709</v>
      </c>
      <c r="C77" s="169">
        <v>26</v>
      </c>
      <c r="D77" s="170">
        <v>0</v>
      </c>
    </row>
    <row r="78" spans="1:4">
      <c r="A78" s="167" t="s">
        <v>710</v>
      </c>
      <c r="B78" s="168" t="s">
        <v>711</v>
      </c>
      <c r="C78" s="169">
        <v>0</v>
      </c>
      <c r="D78" s="170">
        <v>0</v>
      </c>
    </row>
    <row r="79" spans="1:4">
      <c r="A79" s="167" t="s">
        <v>712</v>
      </c>
      <c r="B79" s="168" t="s">
        <v>713</v>
      </c>
      <c r="C79" s="169">
        <v>0</v>
      </c>
      <c r="D79" s="170">
        <v>0</v>
      </c>
    </row>
    <row r="80" spans="1:4">
      <c r="A80" s="167" t="s">
        <v>714</v>
      </c>
      <c r="B80" s="168" t="s">
        <v>715</v>
      </c>
      <c r="C80" s="169">
        <v>0</v>
      </c>
      <c r="D80" s="170">
        <v>0</v>
      </c>
    </row>
    <row r="81" spans="1:4">
      <c r="A81" s="167" t="s">
        <v>716</v>
      </c>
      <c r="B81" s="168" t="s">
        <v>717</v>
      </c>
      <c r="C81" s="169">
        <v>0</v>
      </c>
      <c r="D81" s="170">
        <v>0</v>
      </c>
    </row>
    <row r="82" spans="1:4">
      <c r="A82" s="167" t="s">
        <v>718</v>
      </c>
      <c r="B82" s="168" t="s">
        <v>719</v>
      </c>
      <c r="C82" s="169">
        <v>26</v>
      </c>
      <c r="D82" s="170">
        <v>0</v>
      </c>
    </row>
    <row r="83" spans="1:4">
      <c r="A83" s="167" t="s">
        <v>720</v>
      </c>
      <c r="B83" s="168" t="s">
        <v>721</v>
      </c>
      <c r="C83" s="169">
        <v>0</v>
      </c>
      <c r="D83" s="170">
        <v>0</v>
      </c>
    </row>
    <row r="84" spans="1:4">
      <c r="A84" s="167" t="s">
        <v>722</v>
      </c>
      <c r="B84" s="168" t="s">
        <v>723</v>
      </c>
      <c r="C84" s="169">
        <v>0</v>
      </c>
      <c r="D84" s="170">
        <v>0</v>
      </c>
    </row>
    <row r="85" spans="1:4">
      <c r="A85" s="167" t="s">
        <v>724</v>
      </c>
      <c r="B85" s="168" t="s">
        <v>725</v>
      </c>
      <c r="C85" s="169">
        <v>0</v>
      </c>
      <c r="D85" s="170">
        <v>20</v>
      </c>
    </row>
    <row r="86" spans="1:4" ht="26.4">
      <c r="A86" s="167" t="s">
        <v>726</v>
      </c>
      <c r="B86" s="168" t="s">
        <v>727</v>
      </c>
      <c r="C86" s="169">
        <v>0</v>
      </c>
      <c r="D86" s="170">
        <v>0</v>
      </c>
    </row>
    <row r="87" spans="1:4" ht="26.4">
      <c r="A87" s="167" t="s">
        <v>728</v>
      </c>
      <c r="B87" s="168" t="s">
        <v>729</v>
      </c>
      <c r="C87" s="169">
        <v>0</v>
      </c>
      <c r="D87" s="170">
        <v>0</v>
      </c>
    </row>
    <row r="88" spans="1:4" ht="26.4">
      <c r="A88" s="167" t="s">
        <v>730</v>
      </c>
      <c r="B88" s="168" t="s">
        <v>731</v>
      </c>
      <c r="C88" s="169">
        <v>0</v>
      </c>
      <c r="D88" s="170">
        <v>0</v>
      </c>
    </row>
    <row r="89" spans="1:4">
      <c r="A89" s="171" t="s">
        <v>732</v>
      </c>
      <c r="B89" s="148" t="s">
        <v>733</v>
      </c>
      <c r="C89" s="172">
        <v>26</v>
      </c>
      <c r="D89" s="173">
        <v>20</v>
      </c>
    </row>
    <row r="90" spans="1:4">
      <c r="A90" s="174" t="s">
        <v>734</v>
      </c>
      <c r="B90" s="175" t="s">
        <v>735</v>
      </c>
      <c r="C90" s="176">
        <v>12732</v>
      </c>
      <c r="D90" s="177">
        <v>5039</v>
      </c>
    </row>
    <row r="91" spans="1:4">
      <c r="A91" s="174" t="s">
        <v>736</v>
      </c>
      <c r="B91" s="175" t="s">
        <v>737</v>
      </c>
      <c r="C91" s="176">
        <v>855</v>
      </c>
      <c r="D91" s="177">
        <v>245</v>
      </c>
    </row>
    <row r="92" spans="1:4">
      <c r="A92" s="167" t="s">
        <v>738</v>
      </c>
      <c r="B92" s="168" t="s">
        <v>739</v>
      </c>
      <c r="C92" s="169">
        <v>0</v>
      </c>
      <c r="D92" s="170">
        <v>0</v>
      </c>
    </row>
    <row r="93" spans="1:4">
      <c r="A93" s="167" t="s">
        <v>740</v>
      </c>
      <c r="B93" s="168" t="s">
        <v>741</v>
      </c>
      <c r="C93" s="169">
        <v>0</v>
      </c>
      <c r="D93" s="170">
        <v>0</v>
      </c>
    </row>
    <row r="94" spans="1:4">
      <c r="A94" s="167" t="s">
        <v>742</v>
      </c>
      <c r="B94" s="168" t="s">
        <v>743</v>
      </c>
      <c r="C94" s="169">
        <v>0</v>
      </c>
      <c r="D94" s="170">
        <v>0</v>
      </c>
    </row>
    <row r="95" spans="1:4">
      <c r="A95" s="171" t="s">
        <v>744</v>
      </c>
      <c r="B95" s="148" t="s">
        <v>745</v>
      </c>
      <c r="C95" s="172">
        <v>0</v>
      </c>
      <c r="D95" s="173">
        <v>0</v>
      </c>
    </row>
    <row r="96" spans="1:4">
      <c r="A96" s="178" t="s">
        <v>746</v>
      </c>
      <c r="B96" s="179" t="s">
        <v>747</v>
      </c>
      <c r="C96" s="180">
        <v>864284</v>
      </c>
      <c r="D96" s="181">
        <v>942370</v>
      </c>
    </row>
    <row r="97" spans="1:4" s="202" customFormat="1" ht="13.8">
      <c r="A97" s="201" t="s">
        <v>564</v>
      </c>
      <c r="B97" s="259" t="s">
        <v>748</v>
      </c>
      <c r="C97" s="267"/>
      <c r="D97" s="260"/>
    </row>
    <row r="98" spans="1:4">
      <c r="A98" s="167" t="s">
        <v>749</v>
      </c>
      <c r="B98" s="168" t="s">
        <v>750</v>
      </c>
      <c r="C98" s="169">
        <v>1201180</v>
      </c>
      <c r="D98" s="170">
        <v>1201180</v>
      </c>
    </row>
    <row r="99" spans="1:4">
      <c r="A99" s="167" t="s">
        <v>751</v>
      </c>
      <c r="B99" s="168" t="s">
        <v>752</v>
      </c>
      <c r="C99" s="169">
        <v>0</v>
      </c>
      <c r="D99" s="170">
        <v>0</v>
      </c>
    </row>
    <row r="100" spans="1:4">
      <c r="A100" s="167" t="s">
        <v>753</v>
      </c>
      <c r="B100" s="168" t="s">
        <v>754</v>
      </c>
      <c r="C100" s="169">
        <v>23790</v>
      </c>
      <c r="D100" s="170">
        <v>23790</v>
      </c>
    </row>
    <row r="101" spans="1:4">
      <c r="A101" s="167" t="s">
        <v>755</v>
      </c>
      <c r="B101" s="168" t="s">
        <v>756</v>
      </c>
      <c r="C101" s="169">
        <v>-383387</v>
      </c>
      <c r="D101" s="170">
        <v>-397203</v>
      </c>
    </row>
    <row r="102" spans="1:4">
      <c r="A102" s="167" t="s">
        <v>757</v>
      </c>
      <c r="B102" s="168" t="s">
        <v>758</v>
      </c>
      <c r="C102" s="169">
        <v>0</v>
      </c>
      <c r="D102" s="170">
        <v>0</v>
      </c>
    </row>
    <row r="103" spans="1:4">
      <c r="A103" s="167" t="s">
        <v>759</v>
      </c>
      <c r="B103" s="168" t="s">
        <v>760</v>
      </c>
      <c r="C103" s="169">
        <v>-13816</v>
      </c>
      <c r="D103" s="170">
        <v>32880</v>
      </c>
    </row>
    <row r="104" spans="1:4">
      <c r="A104" s="174" t="s">
        <v>761</v>
      </c>
      <c r="B104" s="175" t="s">
        <v>762</v>
      </c>
      <c r="C104" s="176">
        <v>827767</v>
      </c>
      <c r="D104" s="177">
        <v>860647</v>
      </c>
    </row>
    <row r="105" spans="1:4">
      <c r="A105" s="167" t="s">
        <v>763</v>
      </c>
      <c r="B105" s="168" t="s">
        <v>764</v>
      </c>
      <c r="C105" s="169">
        <v>0</v>
      </c>
      <c r="D105" s="170">
        <v>0</v>
      </c>
    </row>
    <row r="106" spans="1:4" ht="26.4">
      <c r="A106" s="167" t="s">
        <v>765</v>
      </c>
      <c r="B106" s="168" t="s">
        <v>766</v>
      </c>
      <c r="C106" s="169">
        <v>0</v>
      </c>
      <c r="D106" s="170">
        <v>0</v>
      </c>
    </row>
    <row r="107" spans="1:4">
      <c r="A107" s="167" t="s">
        <v>767</v>
      </c>
      <c r="B107" s="168" t="s">
        <v>768</v>
      </c>
      <c r="C107" s="169">
        <v>153</v>
      </c>
      <c r="D107" s="170">
        <v>100</v>
      </c>
    </row>
    <row r="108" spans="1:4">
      <c r="A108" s="167" t="s">
        <v>769</v>
      </c>
      <c r="B108" s="168" t="s">
        <v>770</v>
      </c>
      <c r="C108" s="169">
        <v>0</v>
      </c>
      <c r="D108" s="170">
        <v>0</v>
      </c>
    </row>
    <row r="109" spans="1:4" ht="26.4">
      <c r="A109" s="167" t="s">
        <v>771</v>
      </c>
      <c r="B109" s="168" t="s">
        <v>772</v>
      </c>
      <c r="C109" s="169">
        <v>0</v>
      </c>
      <c r="D109" s="170">
        <v>0</v>
      </c>
    </row>
    <row r="110" spans="1:4" ht="26.4">
      <c r="A110" s="167" t="s">
        <v>773</v>
      </c>
      <c r="B110" s="168" t="s">
        <v>774</v>
      </c>
      <c r="C110" s="169">
        <v>0</v>
      </c>
      <c r="D110" s="170">
        <v>0</v>
      </c>
    </row>
    <row r="111" spans="1:4">
      <c r="A111" s="167" t="s">
        <v>775</v>
      </c>
      <c r="B111" s="168" t="s">
        <v>776</v>
      </c>
      <c r="C111" s="169">
        <v>0</v>
      </c>
      <c r="D111" s="170">
        <v>0</v>
      </c>
    </row>
    <row r="112" spans="1:4">
      <c r="A112" s="167" t="s">
        <v>777</v>
      </c>
      <c r="B112" s="168" t="s">
        <v>778</v>
      </c>
      <c r="C112" s="169">
        <v>0</v>
      </c>
      <c r="D112" s="170">
        <v>0</v>
      </c>
    </row>
    <row r="113" spans="1:4" ht="26.4">
      <c r="A113" s="167" t="s">
        <v>779</v>
      </c>
      <c r="B113" s="168" t="s">
        <v>780</v>
      </c>
      <c r="C113" s="169">
        <v>0</v>
      </c>
      <c r="D113" s="170">
        <v>0</v>
      </c>
    </row>
    <row r="114" spans="1:4" ht="26.4">
      <c r="A114" s="167" t="s">
        <v>781</v>
      </c>
      <c r="B114" s="168" t="s">
        <v>782</v>
      </c>
      <c r="C114" s="169">
        <v>0</v>
      </c>
      <c r="D114" s="170">
        <v>0</v>
      </c>
    </row>
    <row r="115" spans="1:4" ht="26.4">
      <c r="A115" s="167" t="s">
        <v>783</v>
      </c>
      <c r="B115" s="168" t="s">
        <v>784</v>
      </c>
      <c r="C115" s="169">
        <v>2331</v>
      </c>
      <c r="D115" s="170">
        <v>0</v>
      </c>
    </row>
    <row r="116" spans="1:4" ht="26.4">
      <c r="A116" s="167" t="s">
        <v>785</v>
      </c>
      <c r="B116" s="168" t="s">
        <v>786</v>
      </c>
      <c r="C116" s="169">
        <v>2331</v>
      </c>
      <c r="D116" s="170">
        <v>0</v>
      </c>
    </row>
    <row r="117" spans="1:4" ht="26.4">
      <c r="A117" s="167" t="s">
        <v>787</v>
      </c>
      <c r="B117" s="168" t="s">
        <v>788</v>
      </c>
      <c r="C117" s="169">
        <v>0</v>
      </c>
      <c r="D117" s="170">
        <v>0</v>
      </c>
    </row>
    <row r="118" spans="1:4" ht="26.4">
      <c r="A118" s="167" t="s">
        <v>789</v>
      </c>
      <c r="B118" s="168" t="s">
        <v>790</v>
      </c>
      <c r="C118" s="169">
        <v>0</v>
      </c>
      <c r="D118" s="170">
        <v>0</v>
      </c>
    </row>
    <row r="119" spans="1:4" ht="26.4">
      <c r="A119" s="167" t="s">
        <v>791</v>
      </c>
      <c r="B119" s="168" t="s">
        <v>792</v>
      </c>
      <c r="C119" s="169">
        <v>0</v>
      </c>
      <c r="D119" s="170">
        <v>0</v>
      </c>
    </row>
    <row r="120" spans="1:4" ht="26.4">
      <c r="A120" s="167" t="s">
        <v>793</v>
      </c>
      <c r="B120" s="168" t="s">
        <v>794</v>
      </c>
      <c r="C120" s="169">
        <v>0</v>
      </c>
      <c r="D120" s="170">
        <v>0</v>
      </c>
    </row>
    <row r="121" spans="1:4" ht="26.4">
      <c r="A121" s="167" t="s">
        <v>795</v>
      </c>
      <c r="B121" s="168" t="s">
        <v>796</v>
      </c>
      <c r="C121" s="169">
        <v>0</v>
      </c>
      <c r="D121" s="170">
        <v>0</v>
      </c>
    </row>
    <row r="122" spans="1:4" ht="26.4">
      <c r="A122" s="167" t="s">
        <v>797</v>
      </c>
      <c r="B122" s="168" t="s">
        <v>798</v>
      </c>
      <c r="C122" s="169">
        <v>0</v>
      </c>
      <c r="D122" s="170">
        <v>0</v>
      </c>
    </row>
    <row r="123" spans="1:4" ht="26.4">
      <c r="A123" s="167" t="s">
        <v>799</v>
      </c>
      <c r="B123" s="168" t="s">
        <v>800</v>
      </c>
      <c r="C123" s="169">
        <v>0</v>
      </c>
      <c r="D123" s="170">
        <v>0</v>
      </c>
    </row>
    <row r="124" spans="1:4" ht="26.4">
      <c r="A124" s="171" t="s">
        <v>801</v>
      </c>
      <c r="B124" s="148" t="s">
        <v>802</v>
      </c>
      <c r="C124" s="172">
        <v>2484</v>
      </c>
      <c r="D124" s="173">
        <v>100</v>
      </c>
    </row>
    <row r="125" spans="1:4">
      <c r="A125" s="167" t="s">
        <v>803</v>
      </c>
      <c r="B125" s="168" t="s">
        <v>804</v>
      </c>
      <c r="C125" s="169">
        <v>0</v>
      </c>
      <c r="D125" s="170">
        <v>0</v>
      </c>
    </row>
    <row r="126" spans="1:4" ht="26.4">
      <c r="A126" s="167" t="s">
        <v>805</v>
      </c>
      <c r="B126" s="168" t="s">
        <v>806</v>
      </c>
      <c r="C126" s="169">
        <v>0</v>
      </c>
      <c r="D126" s="170">
        <v>0</v>
      </c>
    </row>
    <row r="127" spans="1:4">
      <c r="A127" s="167" t="s">
        <v>807</v>
      </c>
      <c r="B127" s="168" t="s">
        <v>808</v>
      </c>
      <c r="C127" s="169">
        <v>0</v>
      </c>
      <c r="D127" s="170">
        <v>25</v>
      </c>
    </row>
    <row r="128" spans="1:4" ht="26.4">
      <c r="A128" s="167" t="s">
        <v>809</v>
      </c>
      <c r="B128" s="168" t="s">
        <v>810</v>
      </c>
      <c r="C128" s="169">
        <v>0</v>
      </c>
      <c r="D128" s="170">
        <v>0</v>
      </c>
    </row>
    <row r="129" spans="1:4" ht="26.4">
      <c r="A129" s="167" t="s">
        <v>811</v>
      </c>
      <c r="B129" s="168" t="s">
        <v>812</v>
      </c>
      <c r="C129" s="169">
        <v>26</v>
      </c>
      <c r="D129" s="170">
        <v>3</v>
      </c>
    </row>
    <row r="130" spans="1:4" ht="26.4">
      <c r="A130" s="167" t="s">
        <v>813</v>
      </c>
      <c r="B130" s="168" t="s">
        <v>814</v>
      </c>
      <c r="C130" s="169">
        <v>0</v>
      </c>
      <c r="D130" s="170">
        <v>0</v>
      </c>
    </row>
    <row r="131" spans="1:4">
      <c r="A131" s="167" t="s">
        <v>815</v>
      </c>
      <c r="B131" s="168" t="s">
        <v>816</v>
      </c>
      <c r="C131" s="169">
        <v>0</v>
      </c>
      <c r="D131" s="170">
        <v>0</v>
      </c>
    </row>
    <row r="132" spans="1:4">
      <c r="A132" s="167" t="s">
        <v>817</v>
      </c>
      <c r="B132" s="168" t="s">
        <v>818</v>
      </c>
      <c r="C132" s="169">
        <v>0</v>
      </c>
      <c r="D132" s="170">
        <v>0</v>
      </c>
    </row>
    <row r="133" spans="1:4" ht="26.4">
      <c r="A133" s="167" t="s">
        <v>819</v>
      </c>
      <c r="B133" s="168" t="s">
        <v>820</v>
      </c>
      <c r="C133" s="169">
        <v>0</v>
      </c>
      <c r="D133" s="170">
        <v>0</v>
      </c>
    </row>
    <row r="134" spans="1:4" ht="26.4">
      <c r="A134" s="167" t="s">
        <v>821</v>
      </c>
      <c r="B134" s="168" t="s">
        <v>822</v>
      </c>
      <c r="C134" s="169">
        <v>0</v>
      </c>
      <c r="D134" s="170">
        <v>0</v>
      </c>
    </row>
    <row r="135" spans="1:4" ht="26.4">
      <c r="A135" s="167" t="s">
        <v>823</v>
      </c>
      <c r="B135" s="168" t="s">
        <v>824</v>
      </c>
      <c r="C135" s="169">
        <v>0</v>
      </c>
      <c r="D135" s="170">
        <v>2645</v>
      </c>
    </row>
    <row r="136" spans="1:4" ht="26.4">
      <c r="A136" s="167" t="s">
        <v>825</v>
      </c>
      <c r="B136" s="168" t="s">
        <v>826</v>
      </c>
      <c r="C136" s="169">
        <v>0</v>
      </c>
      <c r="D136" s="170">
        <v>2645</v>
      </c>
    </row>
    <row r="137" spans="1:4" ht="26.4">
      <c r="A137" s="167" t="s">
        <v>827</v>
      </c>
      <c r="B137" s="168" t="s">
        <v>828</v>
      </c>
      <c r="C137" s="169">
        <v>0</v>
      </c>
      <c r="D137" s="170">
        <v>0</v>
      </c>
    </row>
    <row r="138" spans="1:4" ht="26.4">
      <c r="A138" s="167" t="s">
        <v>829</v>
      </c>
      <c r="B138" s="168" t="s">
        <v>830</v>
      </c>
      <c r="C138" s="169">
        <v>0</v>
      </c>
      <c r="D138" s="170">
        <v>0</v>
      </c>
    </row>
    <row r="139" spans="1:4" ht="26.4">
      <c r="A139" s="167" t="s">
        <v>831</v>
      </c>
      <c r="B139" s="168" t="s">
        <v>832</v>
      </c>
      <c r="C139" s="169">
        <v>0</v>
      </c>
      <c r="D139" s="170">
        <v>0</v>
      </c>
    </row>
    <row r="140" spans="1:4" ht="26.4">
      <c r="A140" s="167" t="s">
        <v>833</v>
      </c>
      <c r="B140" s="168" t="s">
        <v>834</v>
      </c>
      <c r="C140" s="169">
        <v>0</v>
      </c>
      <c r="D140" s="170">
        <v>0</v>
      </c>
    </row>
    <row r="141" spans="1:4" ht="26.4">
      <c r="A141" s="167" t="s">
        <v>835</v>
      </c>
      <c r="B141" s="168" t="s">
        <v>836</v>
      </c>
      <c r="C141" s="169">
        <v>0</v>
      </c>
      <c r="D141" s="170">
        <v>0</v>
      </c>
    </row>
    <row r="142" spans="1:4" ht="26.4">
      <c r="A142" s="167" t="s">
        <v>837</v>
      </c>
      <c r="B142" s="168" t="s">
        <v>838</v>
      </c>
      <c r="C142" s="169">
        <v>0</v>
      </c>
      <c r="D142" s="170">
        <v>0</v>
      </c>
    </row>
    <row r="143" spans="1:4" ht="26.4">
      <c r="A143" s="167" t="s">
        <v>839</v>
      </c>
      <c r="B143" s="168" t="s">
        <v>840</v>
      </c>
      <c r="C143" s="169">
        <v>0</v>
      </c>
      <c r="D143" s="170">
        <v>0</v>
      </c>
    </row>
    <row r="144" spans="1:4" ht="26.4">
      <c r="A144" s="171" t="s">
        <v>841</v>
      </c>
      <c r="B144" s="148" t="s">
        <v>842</v>
      </c>
      <c r="C144" s="172">
        <v>26</v>
      </c>
      <c r="D144" s="173">
        <v>2673</v>
      </c>
    </row>
    <row r="145" spans="1:4">
      <c r="A145" s="167" t="s">
        <v>843</v>
      </c>
      <c r="B145" s="168" t="s">
        <v>844</v>
      </c>
      <c r="C145" s="169">
        <v>31453</v>
      </c>
      <c r="D145" s="170">
        <v>41587</v>
      </c>
    </row>
    <row r="146" spans="1:4">
      <c r="A146" s="167" t="s">
        <v>845</v>
      </c>
      <c r="B146" s="168" t="s">
        <v>846</v>
      </c>
      <c r="C146" s="169">
        <v>0</v>
      </c>
      <c r="D146" s="170">
        <v>0</v>
      </c>
    </row>
    <row r="147" spans="1:4">
      <c r="A147" s="167" t="s">
        <v>847</v>
      </c>
      <c r="B147" s="168" t="s">
        <v>848</v>
      </c>
      <c r="C147" s="169">
        <v>0</v>
      </c>
      <c r="D147" s="170">
        <v>313</v>
      </c>
    </row>
    <row r="148" spans="1:4">
      <c r="A148" s="167" t="s">
        <v>849</v>
      </c>
      <c r="B148" s="168" t="s">
        <v>850</v>
      </c>
      <c r="C148" s="169">
        <v>0</v>
      </c>
      <c r="D148" s="170">
        <v>0</v>
      </c>
    </row>
    <row r="149" spans="1:4" ht="26.4">
      <c r="A149" s="167" t="s">
        <v>851</v>
      </c>
      <c r="B149" s="168" t="s">
        <v>852</v>
      </c>
      <c r="C149" s="169">
        <v>0</v>
      </c>
      <c r="D149" s="170">
        <v>0</v>
      </c>
    </row>
    <row r="150" spans="1:4" ht="26.4">
      <c r="A150" s="167" t="s">
        <v>853</v>
      </c>
      <c r="B150" s="168" t="s">
        <v>854</v>
      </c>
      <c r="C150" s="169">
        <v>0</v>
      </c>
      <c r="D150" s="170">
        <v>0</v>
      </c>
    </row>
    <row r="151" spans="1:4" ht="26.4">
      <c r="A151" s="167" t="s">
        <v>855</v>
      </c>
      <c r="B151" s="168" t="s">
        <v>856</v>
      </c>
      <c r="C151" s="169">
        <v>0</v>
      </c>
      <c r="D151" s="170">
        <v>0</v>
      </c>
    </row>
    <row r="152" spans="1:4" ht="26.4">
      <c r="A152" s="167" t="s">
        <v>857</v>
      </c>
      <c r="B152" s="168" t="s">
        <v>858</v>
      </c>
      <c r="C152" s="169">
        <v>31453</v>
      </c>
      <c r="D152" s="170">
        <v>41900</v>
      </c>
    </row>
    <row r="153" spans="1:4">
      <c r="A153" s="174" t="s">
        <v>859</v>
      </c>
      <c r="B153" s="175" t="s">
        <v>860</v>
      </c>
      <c r="C153" s="176">
        <v>33963</v>
      </c>
      <c r="D153" s="177">
        <v>44673</v>
      </c>
    </row>
    <row r="154" spans="1:4">
      <c r="A154" s="174" t="s">
        <v>861</v>
      </c>
      <c r="B154" s="175" t="s">
        <v>862</v>
      </c>
      <c r="C154" s="176">
        <v>0</v>
      </c>
      <c r="D154" s="177">
        <v>0</v>
      </c>
    </row>
    <row r="155" spans="1:4">
      <c r="A155" s="174" t="s">
        <v>863</v>
      </c>
      <c r="B155" s="175" t="s">
        <v>864</v>
      </c>
      <c r="C155" s="176">
        <v>0</v>
      </c>
      <c r="D155" s="177">
        <v>0</v>
      </c>
    </row>
    <row r="156" spans="1:4">
      <c r="A156" s="167" t="s">
        <v>865</v>
      </c>
      <c r="B156" s="168" t="s">
        <v>866</v>
      </c>
      <c r="C156" s="169">
        <v>0</v>
      </c>
      <c r="D156" s="170">
        <v>35587</v>
      </c>
    </row>
    <row r="157" spans="1:4">
      <c r="A157" s="167" t="s">
        <v>867</v>
      </c>
      <c r="B157" s="168" t="s">
        <v>868</v>
      </c>
      <c r="C157" s="169">
        <v>2554</v>
      </c>
      <c r="D157" s="170">
        <v>1463</v>
      </c>
    </row>
    <row r="158" spans="1:4">
      <c r="A158" s="167" t="s">
        <v>869</v>
      </c>
      <c r="B158" s="168" t="s">
        <v>870</v>
      </c>
      <c r="C158" s="169">
        <v>0</v>
      </c>
      <c r="D158" s="170">
        <v>0</v>
      </c>
    </row>
    <row r="159" spans="1:4">
      <c r="A159" s="174" t="s">
        <v>871</v>
      </c>
      <c r="B159" s="175" t="s">
        <v>872</v>
      </c>
      <c r="C159" s="176">
        <v>0</v>
      </c>
      <c r="D159" s="177">
        <v>37050</v>
      </c>
    </row>
    <row r="160" spans="1:4" ht="15" thickBot="1">
      <c r="A160" s="182" t="s">
        <v>873</v>
      </c>
      <c r="B160" s="183" t="s">
        <v>874</v>
      </c>
      <c r="C160" s="184">
        <v>870977</v>
      </c>
      <c r="D160" s="185">
        <v>942370</v>
      </c>
    </row>
  </sheetData>
  <mergeCells count="5">
    <mergeCell ref="A2:D2"/>
    <mergeCell ref="A1:D1"/>
    <mergeCell ref="A3:B3"/>
    <mergeCell ref="B5:D5"/>
    <mergeCell ref="B97:D97"/>
  </mergeCells>
  <phoneticPr fontId="27" type="noConversion"/>
  <pageMargins left="0.93" right="0.70866141732283472" top="0.74" bottom="0.7" header="0.31496062992125984" footer="0.31496062992125984"/>
  <pageSetup paperSize="8" orientation="portrait" verticalDpi="0" r:id="rId1"/>
  <headerFooter>
    <oddFooter>&amp;P. oldal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XFC160"/>
  <sheetViews>
    <sheetView zoomScaleNormal="100" workbookViewId="0">
      <selection activeCell="D168" sqref="A1:G168"/>
    </sheetView>
  </sheetViews>
  <sheetFormatPr defaultRowHeight="20.399999999999999" customHeight="1"/>
  <cols>
    <col min="1" max="1" width="7.5546875" customWidth="1"/>
    <col min="2" max="2" width="81.109375" customWidth="1"/>
    <col min="3" max="4" width="19.109375" customWidth="1"/>
    <col min="256" max="256" width="8.21875" customWidth="1"/>
    <col min="257" max="257" width="82" customWidth="1"/>
    <col min="258" max="260" width="19.109375" customWidth="1"/>
    <col min="512" max="512" width="8.21875" customWidth="1"/>
    <col min="513" max="513" width="82" customWidth="1"/>
    <col min="514" max="516" width="19.109375" customWidth="1"/>
    <col min="768" max="768" width="8.21875" customWidth="1"/>
    <col min="769" max="769" width="82" customWidth="1"/>
    <col min="770" max="772" width="19.109375" customWidth="1"/>
    <col min="1024" max="1024" width="8.21875" customWidth="1"/>
    <col min="1025" max="1025" width="82" customWidth="1"/>
    <col min="1026" max="1028" width="19.109375" customWidth="1"/>
    <col min="1280" max="1280" width="8.21875" customWidth="1"/>
    <col min="1281" max="1281" width="82" customWidth="1"/>
    <col min="1282" max="1284" width="19.109375" customWidth="1"/>
    <col min="1536" max="1536" width="8.21875" customWidth="1"/>
    <col min="1537" max="1537" width="82" customWidth="1"/>
    <col min="1538" max="1540" width="19.109375" customWidth="1"/>
    <col min="1792" max="1792" width="8.21875" customWidth="1"/>
    <col min="1793" max="1793" width="82" customWidth="1"/>
    <col min="1794" max="1796" width="19.109375" customWidth="1"/>
    <col min="2048" max="2048" width="8.21875" customWidth="1"/>
    <col min="2049" max="2049" width="82" customWidth="1"/>
    <col min="2050" max="2052" width="19.109375" customWidth="1"/>
    <col min="2304" max="2304" width="8.21875" customWidth="1"/>
    <col min="2305" max="2305" width="82" customWidth="1"/>
    <col min="2306" max="2308" width="19.109375" customWidth="1"/>
    <col min="2560" max="2560" width="8.21875" customWidth="1"/>
    <col min="2561" max="2561" width="82" customWidth="1"/>
    <col min="2562" max="2564" width="19.109375" customWidth="1"/>
    <col min="2816" max="2816" width="8.21875" customWidth="1"/>
    <col min="2817" max="2817" width="82" customWidth="1"/>
    <col min="2818" max="2820" width="19.109375" customWidth="1"/>
    <col min="3072" max="3072" width="8.21875" customWidth="1"/>
    <col min="3073" max="3073" width="82" customWidth="1"/>
    <col min="3074" max="3076" width="19.109375" customWidth="1"/>
    <col min="3328" max="3328" width="8.21875" customWidth="1"/>
    <col min="3329" max="3329" width="82" customWidth="1"/>
    <col min="3330" max="3332" width="19.109375" customWidth="1"/>
    <col min="3584" max="3584" width="8.21875" customWidth="1"/>
    <col min="3585" max="3585" width="82" customWidth="1"/>
    <col min="3586" max="3588" width="19.109375" customWidth="1"/>
    <col min="3840" max="3840" width="8.21875" customWidth="1"/>
    <col min="3841" max="3841" width="82" customWidth="1"/>
    <col min="3842" max="3844" width="19.109375" customWidth="1"/>
    <col min="4096" max="4096" width="8.21875" customWidth="1"/>
    <col min="4097" max="4097" width="82" customWidth="1"/>
    <col min="4098" max="4100" width="19.109375" customWidth="1"/>
    <col min="4352" max="4352" width="8.21875" customWidth="1"/>
    <col min="4353" max="4353" width="82" customWidth="1"/>
    <col min="4354" max="4356" width="19.109375" customWidth="1"/>
    <col min="4608" max="4608" width="8.21875" customWidth="1"/>
    <col min="4609" max="4609" width="82" customWidth="1"/>
    <col min="4610" max="4612" width="19.109375" customWidth="1"/>
    <col min="4864" max="4864" width="8.21875" customWidth="1"/>
    <col min="4865" max="4865" width="82" customWidth="1"/>
    <col min="4866" max="4868" width="19.109375" customWidth="1"/>
    <col min="5120" max="5120" width="8.21875" customWidth="1"/>
    <col min="5121" max="5121" width="82" customWidth="1"/>
    <col min="5122" max="5124" width="19.109375" customWidth="1"/>
    <col min="5376" max="5376" width="8.21875" customWidth="1"/>
    <col min="5377" max="5377" width="82" customWidth="1"/>
    <col min="5378" max="5380" width="19.109375" customWidth="1"/>
    <col min="5632" max="5632" width="8.21875" customWidth="1"/>
    <col min="5633" max="5633" width="82" customWidth="1"/>
    <col min="5634" max="5636" width="19.109375" customWidth="1"/>
    <col min="5888" max="5888" width="8.21875" customWidth="1"/>
    <col min="5889" max="5889" width="82" customWidth="1"/>
    <col min="5890" max="5892" width="19.109375" customWidth="1"/>
    <col min="6144" max="6144" width="8.21875" customWidth="1"/>
    <col min="6145" max="6145" width="82" customWidth="1"/>
    <col min="6146" max="6148" width="19.109375" customWidth="1"/>
    <col min="6400" max="6400" width="8.21875" customWidth="1"/>
    <col min="6401" max="6401" width="82" customWidth="1"/>
    <col min="6402" max="6404" width="19.109375" customWidth="1"/>
    <col min="6656" max="6656" width="8.21875" customWidth="1"/>
    <col min="6657" max="6657" width="82" customWidth="1"/>
    <col min="6658" max="6660" width="19.109375" customWidth="1"/>
    <col min="6912" max="6912" width="8.21875" customWidth="1"/>
    <col min="6913" max="6913" width="82" customWidth="1"/>
    <col min="6914" max="6916" width="19.109375" customWidth="1"/>
    <col min="7168" max="7168" width="8.21875" customWidth="1"/>
    <col min="7169" max="7169" width="82" customWidth="1"/>
    <col min="7170" max="7172" width="19.109375" customWidth="1"/>
    <col min="7424" max="7424" width="8.21875" customWidth="1"/>
    <col min="7425" max="7425" width="82" customWidth="1"/>
    <col min="7426" max="7428" width="19.109375" customWidth="1"/>
    <col min="7680" max="7680" width="8.21875" customWidth="1"/>
    <col min="7681" max="7681" width="82" customWidth="1"/>
    <col min="7682" max="7684" width="19.109375" customWidth="1"/>
    <col min="7936" max="7936" width="8.21875" customWidth="1"/>
    <col min="7937" max="7937" width="82" customWidth="1"/>
    <col min="7938" max="7940" width="19.109375" customWidth="1"/>
    <col min="8192" max="8192" width="8.21875" customWidth="1"/>
    <col min="8193" max="8193" width="82" customWidth="1"/>
    <col min="8194" max="8196" width="19.109375" customWidth="1"/>
    <col min="8448" max="8448" width="8.21875" customWidth="1"/>
    <col min="8449" max="8449" width="82" customWidth="1"/>
    <col min="8450" max="8452" width="19.109375" customWidth="1"/>
    <col min="8704" max="8704" width="8.21875" customWidth="1"/>
    <col min="8705" max="8705" width="82" customWidth="1"/>
    <col min="8706" max="8708" width="19.109375" customWidth="1"/>
    <col min="8960" max="8960" width="8.21875" customWidth="1"/>
    <col min="8961" max="8961" width="82" customWidth="1"/>
    <col min="8962" max="8964" width="19.109375" customWidth="1"/>
    <col min="9216" max="9216" width="8.21875" customWidth="1"/>
    <col min="9217" max="9217" width="82" customWidth="1"/>
    <col min="9218" max="9220" width="19.109375" customWidth="1"/>
    <col min="9472" max="9472" width="8.21875" customWidth="1"/>
    <col min="9473" max="9473" width="82" customWidth="1"/>
    <col min="9474" max="9476" width="19.109375" customWidth="1"/>
    <col min="9728" max="9728" width="8.21875" customWidth="1"/>
    <col min="9729" max="9729" width="82" customWidth="1"/>
    <col min="9730" max="9732" width="19.109375" customWidth="1"/>
    <col min="9984" max="9984" width="8.21875" customWidth="1"/>
    <col min="9985" max="9985" width="82" customWidth="1"/>
    <col min="9986" max="9988" width="19.109375" customWidth="1"/>
    <col min="10240" max="10240" width="8.21875" customWidth="1"/>
    <col min="10241" max="10241" width="82" customWidth="1"/>
    <col min="10242" max="10244" width="19.109375" customWidth="1"/>
    <col min="10496" max="10496" width="8.21875" customWidth="1"/>
    <col min="10497" max="10497" width="82" customWidth="1"/>
    <col min="10498" max="10500" width="19.109375" customWidth="1"/>
    <col min="10752" max="10752" width="8.21875" customWidth="1"/>
    <col min="10753" max="10753" width="82" customWidth="1"/>
    <col min="10754" max="10756" width="19.109375" customWidth="1"/>
    <col min="11008" max="11008" width="8.21875" customWidth="1"/>
    <col min="11009" max="11009" width="82" customWidth="1"/>
    <col min="11010" max="11012" width="19.109375" customWidth="1"/>
    <col min="11264" max="11264" width="8.21875" customWidth="1"/>
    <col min="11265" max="11265" width="82" customWidth="1"/>
    <col min="11266" max="11268" width="19.109375" customWidth="1"/>
    <col min="11520" max="11520" width="8.21875" customWidth="1"/>
    <col min="11521" max="11521" width="82" customWidth="1"/>
    <col min="11522" max="11524" width="19.109375" customWidth="1"/>
    <col min="11776" max="11776" width="8.21875" customWidth="1"/>
    <col min="11777" max="11777" width="82" customWidth="1"/>
    <col min="11778" max="11780" width="19.109375" customWidth="1"/>
    <col min="12032" max="12032" width="8.21875" customWidth="1"/>
    <col min="12033" max="12033" width="82" customWidth="1"/>
    <col min="12034" max="12036" width="19.109375" customWidth="1"/>
    <col min="12288" max="12288" width="8.21875" customWidth="1"/>
    <col min="12289" max="12289" width="82" customWidth="1"/>
    <col min="12290" max="12292" width="19.109375" customWidth="1"/>
    <col min="12544" max="12544" width="8.21875" customWidth="1"/>
    <col min="12545" max="12545" width="82" customWidth="1"/>
    <col min="12546" max="12548" width="19.109375" customWidth="1"/>
    <col min="12800" max="12800" width="8.21875" customWidth="1"/>
    <col min="12801" max="12801" width="82" customWidth="1"/>
    <col min="12802" max="12804" width="19.109375" customWidth="1"/>
    <col min="13056" max="13056" width="8.21875" customWidth="1"/>
    <col min="13057" max="13057" width="82" customWidth="1"/>
    <col min="13058" max="13060" width="19.109375" customWidth="1"/>
    <col min="13312" max="13312" width="8.21875" customWidth="1"/>
    <col min="13313" max="13313" width="82" customWidth="1"/>
    <col min="13314" max="13316" width="19.109375" customWidth="1"/>
    <col min="13568" max="13568" width="8.21875" customWidth="1"/>
    <col min="13569" max="13569" width="82" customWidth="1"/>
    <col min="13570" max="13572" width="19.109375" customWidth="1"/>
    <col min="13824" max="13824" width="8.21875" customWidth="1"/>
    <col min="13825" max="13825" width="82" customWidth="1"/>
    <col min="13826" max="13828" width="19.109375" customWidth="1"/>
    <col min="14080" max="14080" width="8.21875" customWidth="1"/>
    <col min="14081" max="14081" width="82" customWidth="1"/>
    <col min="14082" max="14084" width="19.109375" customWidth="1"/>
    <col min="14336" max="14336" width="8.21875" customWidth="1"/>
    <col min="14337" max="14337" width="82" customWidth="1"/>
    <col min="14338" max="14340" width="19.109375" customWidth="1"/>
    <col min="14592" max="14592" width="8.21875" customWidth="1"/>
    <col min="14593" max="14593" width="82" customWidth="1"/>
    <col min="14594" max="14596" width="19.109375" customWidth="1"/>
    <col min="14848" max="14848" width="8.21875" customWidth="1"/>
    <col min="14849" max="14849" width="82" customWidth="1"/>
    <col min="14850" max="14852" width="19.109375" customWidth="1"/>
    <col min="15104" max="15104" width="8.21875" customWidth="1"/>
    <col min="15105" max="15105" width="82" customWidth="1"/>
    <col min="15106" max="15108" width="19.109375" customWidth="1"/>
    <col min="15360" max="15360" width="8.21875" customWidth="1"/>
    <col min="15361" max="15361" width="82" customWidth="1"/>
    <col min="15362" max="15364" width="19.109375" customWidth="1"/>
    <col min="15616" max="15616" width="8.21875" customWidth="1"/>
    <col min="15617" max="15617" width="82" customWidth="1"/>
    <col min="15618" max="15620" width="19.109375" customWidth="1"/>
    <col min="15872" max="15872" width="8.21875" customWidth="1"/>
    <col min="15873" max="15873" width="82" customWidth="1"/>
    <col min="15874" max="15876" width="19.109375" customWidth="1"/>
    <col min="16128" max="16128" width="8.21875" customWidth="1"/>
    <col min="16129" max="16129" width="82" customWidth="1"/>
    <col min="16130" max="16132" width="19.109375" customWidth="1"/>
  </cols>
  <sheetData>
    <row r="1" spans="1:16383" ht="20.399999999999999" customHeight="1">
      <c r="A1" s="255" t="s">
        <v>910</v>
      </c>
      <c r="B1" s="255"/>
      <c r="C1" s="255"/>
      <c r="D1" s="255"/>
      <c r="E1" s="255"/>
      <c r="F1" s="255"/>
      <c r="G1" s="255"/>
      <c r="H1" s="255" t="s">
        <v>550</v>
      </c>
      <c r="I1" s="255"/>
      <c r="J1" s="255"/>
      <c r="K1" s="255"/>
      <c r="L1" s="255" t="s">
        <v>550</v>
      </c>
      <c r="M1" s="255"/>
      <c r="N1" s="255"/>
      <c r="O1" s="255"/>
      <c r="P1" s="255" t="s">
        <v>550</v>
      </c>
      <c r="Q1" s="255"/>
      <c r="R1" s="255"/>
      <c r="S1" s="255"/>
      <c r="T1" s="255" t="s">
        <v>550</v>
      </c>
      <c r="U1" s="255"/>
      <c r="V1" s="255"/>
      <c r="W1" s="255"/>
      <c r="X1" s="255" t="s">
        <v>550</v>
      </c>
      <c r="Y1" s="255"/>
      <c r="Z1" s="255"/>
      <c r="AA1" s="255"/>
      <c r="AB1" s="255" t="s">
        <v>550</v>
      </c>
      <c r="AC1" s="255"/>
      <c r="AD1" s="255"/>
      <c r="AE1" s="255"/>
      <c r="AF1" s="255" t="s">
        <v>550</v>
      </c>
      <c r="AG1" s="255"/>
      <c r="AH1" s="255"/>
      <c r="AI1" s="255"/>
      <c r="AJ1" s="255" t="s">
        <v>550</v>
      </c>
      <c r="AK1" s="255"/>
      <c r="AL1" s="255"/>
      <c r="AM1" s="255"/>
      <c r="AN1" s="255" t="s">
        <v>550</v>
      </c>
      <c r="AO1" s="255"/>
      <c r="AP1" s="255"/>
      <c r="AQ1" s="255"/>
      <c r="AR1" s="255" t="s">
        <v>550</v>
      </c>
      <c r="AS1" s="255"/>
      <c r="AT1" s="255"/>
      <c r="AU1" s="255"/>
      <c r="AV1" s="255" t="s">
        <v>550</v>
      </c>
      <c r="AW1" s="255"/>
      <c r="AX1" s="255"/>
      <c r="AY1" s="255"/>
      <c r="AZ1" s="255" t="s">
        <v>550</v>
      </c>
      <c r="BA1" s="255"/>
      <c r="BB1" s="255"/>
      <c r="BC1" s="255"/>
      <c r="BD1" s="255" t="s">
        <v>550</v>
      </c>
      <c r="BE1" s="255"/>
      <c r="BF1" s="255"/>
      <c r="BG1" s="255"/>
      <c r="BH1" s="255" t="s">
        <v>550</v>
      </c>
      <c r="BI1" s="255"/>
      <c r="BJ1" s="255"/>
      <c r="BK1" s="255"/>
      <c r="BL1" s="255" t="s">
        <v>550</v>
      </c>
      <c r="BM1" s="255"/>
      <c r="BN1" s="255"/>
      <c r="BO1" s="255"/>
      <c r="BP1" s="255" t="s">
        <v>550</v>
      </c>
      <c r="BQ1" s="255"/>
      <c r="BR1" s="255"/>
      <c r="BS1" s="255"/>
      <c r="BT1" s="255" t="s">
        <v>550</v>
      </c>
      <c r="BU1" s="255"/>
      <c r="BV1" s="255"/>
      <c r="BW1" s="255"/>
      <c r="BX1" s="255" t="s">
        <v>550</v>
      </c>
      <c r="BY1" s="255"/>
      <c r="BZ1" s="255"/>
      <c r="CA1" s="255"/>
      <c r="CB1" s="255" t="s">
        <v>550</v>
      </c>
      <c r="CC1" s="255"/>
      <c r="CD1" s="255"/>
      <c r="CE1" s="255"/>
      <c r="CF1" s="255" t="s">
        <v>550</v>
      </c>
      <c r="CG1" s="255"/>
      <c r="CH1" s="255"/>
      <c r="CI1" s="255"/>
      <c r="CJ1" s="255" t="s">
        <v>550</v>
      </c>
      <c r="CK1" s="255"/>
      <c r="CL1" s="255"/>
      <c r="CM1" s="255"/>
      <c r="CN1" s="255" t="s">
        <v>550</v>
      </c>
      <c r="CO1" s="255"/>
      <c r="CP1" s="255"/>
      <c r="CQ1" s="255"/>
      <c r="CR1" s="255" t="s">
        <v>550</v>
      </c>
      <c r="CS1" s="255"/>
      <c r="CT1" s="255"/>
      <c r="CU1" s="255"/>
      <c r="CV1" s="255" t="s">
        <v>550</v>
      </c>
      <c r="CW1" s="255"/>
      <c r="CX1" s="255"/>
      <c r="CY1" s="255"/>
      <c r="CZ1" s="255" t="s">
        <v>550</v>
      </c>
      <c r="DA1" s="255"/>
      <c r="DB1" s="255"/>
      <c r="DC1" s="255"/>
      <c r="DD1" s="255" t="s">
        <v>550</v>
      </c>
      <c r="DE1" s="255"/>
      <c r="DF1" s="255"/>
      <c r="DG1" s="255"/>
      <c r="DH1" s="255" t="s">
        <v>550</v>
      </c>
      <c r="DI1" s="255"/>
      <c r="DJ1" s="255"/>
      <c r="DK1" s="255"/>
      <c r="DL1" s="255" t="s">
        <v>550</v>
      </c>
      <c r="DM1" s="255"/>
      <c r="DN1" s="255"/>
      <c r="DO1" s="255"/>
      <c r="DP1" s="255" t="s">
        <v>550</v>
      </c>
      <c r="DQ1" s="255"/>
      <c r="DR1" s="255"/>
      <c r="DS1" s="255"/>
      <c r="DT1" s="255" t="s">
        <v>550</v>
      </c>
      <c r="DU1" s="255"/>
      <c r="DV1" s="255"/>
      <c r="DW1" s="255"/>
      <c r="DX1" s="255" t="s">
        <v>550</v>
      </c>
      <c r="DY1" s="255"/>
      <c r="DZ1" s="255"/>
      <c r="EA1" s="255"/>
      <c r="EB1" s="255" t="s">
        <v>550</v>
      </c>
      <c r="EC1" s="255"/>
      <c r="ED1" s="255"/>
      <c r="EE1" s="255"/>
      <c r="EF1" s="255" t="s">
        <v>550</v>
      </c>
      <c r="EG1" s="255"/>
      <c r="EH1" s="255"/>
      <c r="EI1" s="255"/>
      <c r="EJ1" s="255" t="s">
        <v>550</v>
      </c>
      <c r="EK1" s="255"/>
      <c r="EL1" s="255"/>
      <c r="EM1" s="255"/>
      <c r="EN1" s="255" t="s">
        <v>550</v>
      </c>
      <c r="EO1" s="255"/>
      <c r="EP1" s="255"/>
      <c r="EQ1" s="255"/>
      <c r="ER1" s="255" t="s">
        <v>550</v>
      </c>
      <c r="ES1" s="255"/>
      <c r="ET1" s="255"/>
      <c r="EU1" s="255"/>
      <c r="EV1" s="255" t="s">
        <v>550</v>
      </c>
      <c r="EW1" s="255"/>
      <c r="EX1" s="255"/>
      <c r="EY1" s="255"/>
      <c r="EZ1" s="255" t="s">
        <v>550</v>
      </c>
      <c r="FA1" s="255"/>
      <c r="FB1" s="255"/>
      <c r="FC1" s="255"/>
      <c r="FD1" s="255" t="s">
        <v>550</v>
      </c>
      <c r="FE1" s="255"/>
      <c r="FF1" s="255"/>
      <c r="FG1" s="255"/>
      <c r="FH1" s="255" t="s">
        <v>550</v>
      </c>
      <c r="FI1" s="255"/>
      <c r="FJ1" s="255"/>
      <c r="FK1" s="255"/>
      <c r="FL1" s="255" t="s">
        <v>550</v>
      </c>
      <c r="FM1" s="255"/>
      <c r="FN1" s="255"/>
      <c r="FO1" s="255"/>
      <c r="FP1" s="255" t="s">
        <v>550</v>
      </c>
      <c r="FQ1" s="255"/>
      <c r="FR1" s="255"/>
      <c r="FS1" s="255"/>
      <c r="FT1" s="255" t="s">
        <v>550</v>
      </c>
      <c r="FU1" s="255"/>
      <c r="FV1" s="255"/>
      <c r="FW1" s="255"/>
      <c r="FX1" s="255" t="s">
        <v>550</v>
      </c>
      <c r="FY1" s="255"/>
      <c r="FZ1" s="255"/>
      <c r="GA1" s="255"/>
      <c r="GB1" s="255" t="s">
        <v>550</v>
      </c>
      <c r="GC1" s="255"/>
      <c r="GD1" s="255"/>
      <c r="GE1" s="255"/>
      <c r="GF1" s="255" t="s">
        <v>550</v>
      </c>
      <c r="GG1" s="255"/>
      <c r="GH1" s="255"/>
      <c r="GI1" s="255"/>
      <c r="GJ1" s="255" t="s">
        <v>550</v>
      </c>
      <c r="GK1" s="255"/>
      <c r="GL1" s="255"/>
      <c r="GM1" s="255"/>
      <c r="GN1" s="255" t="s">
        <v>550</v>
      </c>
      <c r="GO1" s="255"/>
      <c r="GP1" s="255"/>
      <c r="GQ1" s="255"/>
      <c r="GR1" s="255" t="s">
        <v>550</v>
      </c>
      <c r="GS1" s="255"/>
      <c r="GT1" s="255"/>
      <c r="GU1" s="255"/>
      <c r="GV1" s="255" t="s">
        <v>550</v>
      </c>
      <c r="GW1" s="255"/>
      <c r="GX1" s="255"/>
      <c r="GY1" s="255"/>
      <c r="GZ1" s="255" t="s">
        <v>550</v>
      </c>
      <c r="HA1" s="255"/>
      <c r="HB1" s="255"/>
      <c r="HC1" s="255"/>
      <c r="HD1" s="255" t="s">
        <v>550</v>
      </c>
      <c r="HE1" s="255"/>
      <c r="HF1" s="255"/>
      <c r="HG1" s="255"/>
      <c r="HH1" s="255" t="s">
        <v>550</v>
      </c>
      <c r="HI1" s="255"/>
      <c r="HJ1" s="255"/>
      <c r="HK1" s="255"/>
      <c r="HL1" s="255" t="s">
        <v>550</v>
      </c>
      <c r="HM1" s="255"/>
      <c r="HN1" s="255"/>
      <c r="HO1" s="255"/>
      <c r="HP1" s="255" t="s">
        <v>550</v>
      </c>
      <c r="HQ1" s="255"/>
      <c r="HR1" s="255"/>
      <c r="HS1" s="255"/>
      <c r="HT1" s="255" t="s">
        <v>550</v>
      </c>
      <c r="HU1" s="255"/>
      <c r="HV1" s="255"/>
      <c r="HW1" s="255"/>
      <c r="HX1" s="255" t="s">
        <v>550</v>
      </c>
      <c r="HY1" s="255"/>
      <c r="HZ1" s="255"/>
      <c r="IA1" s="255"/>
      <c r="IB1" s="255" t="s">
        <v>550</v>
      </c>
      <c r="IC1" s="255"/>
      <c r="ID1" s="255"/>
      <c r="IE1" s="255"/>
      <c r="IF1" s="255" t="s">
        <v>550</v>
      </c>
      <c r="IG1" s="255"/>
      <c r="IH1" s="255"/>
      <c r="II1" s="255"/>
      <c r="IJ1" s="255" t="s">
        <v>550</v>
      </c>
      <c r="IK1" s="255"/>
      <c r="IL1" s="255"/>
      <c r="IM1" s="255"/>
      <c r="IN1" s="255" t="s">
        <v>550</v>
      </c>
      <c r="IO1" s="255"/>
      <c r="IP1" s="255"/>
      <c r="IQ1" s="255"/>
      <c r="IR1" s="255" t="s">
        <v>550</v>
      </c>
      <c r="IS1" s="255"/>
      <c r="IT1" s="255"/>
      <c r="IU1" s="255"/>
      <c r="IV1" s="255" t="s">
        <v>550</v>
      </c>
      <c r="IW1" s="255"/>
      <c r="IX1" s="255"/>
      <c r="IY1" s="255"/>
      <c r="IZ1" s="255" t="s">
        <v>550</v>
      </c>
      <c r="JA1" s="255"/>
      <c r="JB1" s="255"/>
      <c r="JC1" s="255"/>
      <c r="JD1" s="255" t="s">
        <v>550</v>
      </c>
      <c r="JE1" s="255"/>
      <c r="JF1" s="255"/>
      <c r="JG1" s="255"/>
      <c r="JH1" s="255" t="s">
        <v>550</v>
      </c>
      <c r="JI1" s="255"/>
      <c r="JJ1" s="255"/>
      <c r="JK1" s="255"/>
      <c r="JL1" s="255" t="s">
        <v>550</v>
      </c>
      <c r="JM1" s="255"/>
      <c r="JN1" s="255"/>
      <c r="JO1" s="255"/>
      <c r="JP1" s="255" t="s">
        <v>550</v>
      </c>
      <c r="JQ1" s="255"/>
      <c r="JR1" s="255"/>
      <c r="JS1" s="255"/>
      <c r="JT1" s="255" t="s">
        <v>550</v>
      </c>
      <c r="JU1" s="255"/>
      <c r="JV1" s="255"/>
      <c r="JW1" s="255"/>
      <c r="JX1" s="255" t="s">
        <v>550</v>
      </c>
      <c r="JY1" s="255"/>
      <c r="JZ1" s="255"/>
      <c r="KA1" s="255"/>
      <c r="KB1" s="255" t="s">
        <v>550</v>
      </c>
      <c r="KC1" s="255"/>
      <c r="KD1" s="255"/>
      <c r="KE1" s="255"/>
      <c r="KF1" s="255" t="s">
        <v>550</v>
      </c>
      <c r="KG1" s="255"/>
      <c r="KH1" s="255"/>
      <c r="KI1" s="255"/>
      <c r="KJ1" s="255" t="s">
        <v>550</v>
      </c>
      <c r="KK1" s="255"/>
      <c r="KL1" s="255"/>
      <c r="KM1" s="255"/>
      <c r="KN1" s="255" t="s">
        <v>550</v>
      </c>
      <c r="KO1" s="255"/>
      <c r="KP1" s="255"/>
      <c r="KQ1" s="255"/>
      <c r="KR1" s="255" t="s">
        <v>550</v>
      </c>
      <c r="KS1" s="255"/>
      <c r="KT1" s="255"/>
      <c r="KU1" s="255"/>
      <c r="KV1" s="255" t="s">
        <v>550</v>
      </c>
      <c r="KW1" s="255"/>
      <c r="KX1" s="255"/>
      <c r="KY1" s="255"/>
      <c r="KZ1" s="255" t="s">
        <v>550</v>
      </c>
      <c r="LA1" s="255"/>
      <c r="LB1" s="255"/>
      <c r="LC1" s="255"/>
      <c r="LD1" s="255" t="s">
        <v>550</v>
      </c>
      <c r="LE1" s="255"/>
      <c r="LF1" s="255"/>
      <c r="LG1" s="255"/>
      <c r="LH1" s="255" t="s">
        <v>550</v>
      </c>
      <c r="LI1" s="255"/>
      <c r="LJ1" s="255"/>
      <c r="LK1" s="255"/>
      <c r="LL1" s="255" t="s">
        <v>550</v>
      </c>
      <c r="LM1" s="255"/>
      <c r="LN1" s="255"/>
      <c r="LO1" s="255"/>
      <c r="LP1" s="255" t="s">
        <v>550</v>
      </c>
      <c r="LQ1" s="255"/>
      <c r="LR1" s="255"/>
      <c r="LS1" s="255"/>
      <c r="LT1" s="255" t="s">
        <v>550</v>
      </c>
      <c r="LU1" s="255"/>
      <c r="LV1" s="255"/>
      <c r="LW1" s="255"/>
      <c r="LX1" s="255" t="s">
        <v>550</v>
      </c>
      <c r="LY1" s="255"/>
      <c r="LZ1" s="255"/>
      <c r="MA1" s="255"/>
      <c r="MB1" s="255" t="s">
        <v>550</v>
      </c>
      <c r="MC1" s="255"/>
      <c r="MD1" s="255"/>
      <c r="ME1" s="255"/>
      <c r="MF1" s="255" t="s">
        <v>550</v>
      </c>
      <c r="MG1" s="255"/>
      <c r="MH1" s="255"/>
      <c r="MI1" s="255"/>
      <c r="MJ1" s="255" t="s">
        <v>550</v>
      </c>
      <c r="MK1" s="255"/>
      <c r="ML1" s="255"/>
      <c r="MM1" s="255"/>
      <c r="MN1" s="255" t="s">
        <v>550</v>
      </c>
      <c r="MO1" s="255"/>
      <c r="MP1" s="255"/>
      <c r="MQ1" s="255"/>
      <c r="MR1" s="255" t="s">
        <v>550</v>
      </c>
      <c r="MS1" s="255"/>
      <c r="MT1" s="255"/>
      <c r="MU1" s="255"/>
      <c r="MV1" s="255" t="s">
        <v>550</v>
      </c>
      <c r="MW1" s="255"/>
      <c r="MX1" s="255"/>
      <c r="MY1" s="255"/>
      <c r="MZ1" s="255" t="s">
        <v>550</v>
      </c>
      <c r="NA1" s="255"/>
      <c r="NB1" s="255"/>
      <c r="NC1" s="255"/>
      <c r="ND1" s="255" t="s">
        <v>550</v>
      </c>
      <c r="NE1" s="255"/>
      <c r="NF1" s="255"/>
      <c r="NG1" s="255"/>
      <c r="NH1" s="255" t="s">
        <v>550</v>
      </c>
      <c r="NI1" s="255"/>
      <c r="NJ1" s="255"/>
      <c r="NK1" s="255"/>
      <c r="NL1" s="255" t="s">
        <v>550</v>
      </c>
      <c r="NM1" s="255"/>
      <c r="NN1" s="255"/>
      <c r="NO1" s="255"/>
      <c r="NP1" s="255" t="s">
        <v>550</v>
      </c>
      <c r="NQ1" s="255"/>
      <c r="NR1" s="255"/>
      <c r="NS1" s="255"/>
      <c r="NT1" s="255" t="s">
        <v>550</v>
      </c>
      <c r="NU1" s="255"/>
      <c r="NV1" s="255"/>
      <c r="NW1" s="255"/>
      <c r="NX1" s="255" t="s">
        <v>550</v>
      </c>
      <c r="NY1" s="255"/>
      <c r="NZ1" s="255"/>
      <c r="OA1" s="255"/>
      <c r="OB1" s="255" t="s">
        <v>550</v>
      </c>
      <c r="OC1" s="255"/>
      <c r="OD1" s="255"/>
      <c r="OE1" s="255"/>
      <c r="OF1" s="255" t="s">
        <v>550</v>
      </c>
      <c r="OG1" s="255"/>
      <c r="OH1" s="255"/>
      <c r="OI1" s="255"/>
      <c r="OJ1" s="255" t="s">
        <v>550</v>
      </c>
      <c r="OK1" s="255"/>
      <c r="OL1" s="255"/>
      <c r="OM1" s="255"/>
      <c r="ON1" s="255" t="s">
        <v>550</v>
      </c>
      <c r="OO1" s="255"/>
      <c r="OP1" s="255"/>
      <c r="OQ1" s="255"/>
      <c r="OR1" s="255" t="s">
        <v>550</v>
      </c>
      <c r="OS1" s="255"/>
      <c r="OT1" s="255"/>
      <c r="OU1" s="255"/>
      <c r="OV1" s="255" t="s">
        <v>550</v>
      </c>
      <c r="OW1" s="255"/>
      <c r="OX1" s="255"/>
      <c r="OY1" s="255"/>
      <c r="OZ1" s="255" t="s">
        <v>550</v>
      </c>
      <c r="PA1" s="255"/>
      <c r="PB1" s="255"/>
      <c r="PC1" s="255"/>
      <c r="PD1" s="255" t="s">
        <v>550</v>
      </c>
      <c r="PE1" s="255"/>
      <c r="PF1" s="255"/>
      <c r="PG1" s="255"/>
      <c r="PH1" s="255" t="s">
        <v>550</v>
      </c>
      <c r="PI1" s="255"/>
      <c r="PJ1" s="255"/>
      <c r="PK1" s="255"/>
      <c r="PL1" s="255" t="s">
        <v>550</v>
      </c>
      <c r="PM1" s="255"/>
      <c r="PN1" s="255"/>
      <c r="PO1" s="255"/>
      <c r="PP1" s="255" t="s">
        <v>550</v>
      </c>
      <c r="PQ1" s="255"/>
      <c r="PR1" s="255"/>
      <c r="PS1" s="255"/>
      <c r="PT1" s="255" t="s">
        <v>550</v>
      </c>
      <c r="PU1" s="255"/>
      <c r="PV1" s="255"/>
      <c r="PW1" s="255"/>
      <c r="PX1" s="255" t="s">
        <v>550</v>
      </c>
      <c r="PY1" s="255"/>
      <c r="PZ1" s="255"/>
      <c r="QA1" s="255"/>
      <c r="QB1" s="255" t="s">
        <v>550</v>
      </c>
      <c r="QC1" s="255"/>
      <c r="QD1" s="255"/>
      <c r="QE1" s="255"/>
      <c r="QF1" s="255" t="s">
        <v>550</v>
      </c>
      <c r="QG1" s="255"/>
      <c r="QH1" s="255"/>
      <c r="QI1" s="255"/>
      <c r="QJ1" s="255" t="s">
        <v>550</v>
      </c>
      <c r="QK1" s="255"/>
      <c r="QL1" s="255"/>
      <c r="QM1" s="255"/>
      <c r="QN1" s="255" t="s">
        <v>550</v>
      </c>
      <c r="QO1" s="255"/>
      <c r="QP1" s="255"/>
      <c r="QQ1" s="255"/>
      <c r="QR1" s="255" t="s">
        <v>550</v>
      </c>
      <c r="QS1" s="255"/>
      <c r="QT1" s="255"/>
      <c r="QU1" s="255"/>
      <c r="QV1" s="255" t="s">
        <v>550</v>
      </c>
      <c r="QW1" s="255"/>
      <c r="QX1" s="255"/>
      <c r="QY1" s="255"/>
      <c r="QZ1" s="255" t="s">
        <v>550</v>
      </c>
      <c r="RA1" s="255"/>
      <c r="RB1" s="255"/>
      <c r="RC1" s="255"/>
      <c r="RD1" s="255" t="s">
        <v>550</v>
      </c>
      <c r="RE1" s="255"/>
      <c r="RF1" s="255"/>
      <c r="RG1" s="255"/>
      <c r="RH1" s="255" t="s">
        <v>550</v>
      </c>
      <c r="RI1" s="255"/>
      <c r="RJ1" s="255"/>
      <c r="RK1" s="255"/>
      <c r="RL1" s="255" t="s">
        <v>550</v>
      </c>
      <c r="RM1" s="255"/>
      <c r="RN1" s="255"/>
      <c r="RO1" s="255"/>
      <c r="RP1" s="255" t="s">
        <v>550</v>
      </c>
      <c r="RQ1" s="255"/>
      <c r="RR1" s="255"/>
      <c r="RS1" s="255"/>
      <c r="RT1" s="255" t="s">
        <v>550</v>
      </c>
      <c r="RU1" s="255"/>
      <c r="RV1" s="255"/>
      <c r="RW1" s="255"/>
      <c r="RX1" s="255" t="s">
        <v>550</v>
      </c>
      <c r="RY1" s="255"/>
      <c r="RZ1" s="255"/>
      <c r="SA1" s="255"/>
      <c r="SB1" s="255" t="s">
        <v>550</v>
      </c>
      <c r="SC1" s="255"/>
      <c r="SD1" s="255"/>
      <c r="SE1" s="255"/>
      <c r="SF1" s="255" t="s">
        <v>550</v>
      </c>
      <c r="SG1" s="255"/>
      <c r="SH1" s="255"/>
      <c r="SI1" s="255"/>
      <c r="SJ1" s="255" t="s">
        <v>550</v>
      </c>
      <c r="SK1" s="255"/>
      <c r="SL1" s="255"/>
      <c r="SM1" s="255"/>
      <c r="SN1" s="255" t="s">
        <v>550</v>
      </c>
      <c r="SO1" s="255"/>
      <c r="SP1" s="255"/>
      <c r="SQ1" s="255"/>
      <c r="SR1" s="255" t="s">
        <v>550</v>
      </c>
      <c r="SS1" s="255"/>
      <c r="ST1" s="255"/>
      <c r="SU1" s="255"/>
      <c r="SV1" s="255" t="s">
        <v>550</v>
      </c>
      <c r="SW1" s="255"/>
      <c r="SX1" s="255"/>
      <c r="SY1" s="255"/>
      <c r="SZ1" s="255" t="s">
        <v>550</v>
      </c>
      <c r="TA1" s="255"/>
      <c r="TB1" s="255"/>
      <c r="TC1" s="255"/>
      <c r="TD1" s="255" t="s">
        <v>550</v>
      </c>
      <c r="TE1" s="255"/>
      <c r="TF1" s="255"/>
      <c r="TG1" s="255"/>
      <c r="TH1" s="255" t="s">
        <v>550</v>
      </c>
      <c r="TI1" s="255"/>
      <c r="TJ1" s="255"/>
      <c r="TK1" s="255"/>
      <c r="TL1" s="255" t="s">
        <v>550</v>
      </c>
      <c r="TM1" s="255"/>
      <c r="TN1" s="255"/>
      <c r="TO1" s="255"/>
      <c r="TP1" s="255" t="s">
        <v>550</v>
      </c>
      <c r="TQ1" s="255"/>
      <c r="TR1" s="255"/>
      <c r="TS1" s="255"/>
      <c r="TT1" s="255" t="s">
        <v>550</v>
      </c>
      <c r="TU1" s="255"/>
      <c r="TV1" s="255"/>
      <c r="TW1" s="255"/>
      <c r="TX1" s="255" t="s">
        <v>550</v>
      </c>
      <c r="TY1" s="255"/>
      <c r="TZ1" s="255"/>
      <c r="UA1" s="255"/>
      <c r="UB1" s="255" t="s">
        <v>550</v>
      </c>
      <c r="UC1" s="255"/>
      <c r="UD1" s="255"/>
      <c r="UE1" s="255"/>
      <c r="UF1" s="255" t="s">
        <v>550</v>
      </c>
      <c r="UG1" s="255"/>
      <c r="UH1" s="255"/>
      <c r="UI1" s="255"/>
      <c r="UJ1" s="255" t="s">
        <v>550</v>
      </c>
      <c r="UK1" s="255"/>
      <c r="UL1" s="255"/>
      <c r="UM1" s="255"/>
      <c r="UN1" s="255" t="s">
        <v>550</v>
      </c>
      <c r="UO1" s="255"/>
      <c r="UP1" s="255"/>
      <c r="UQ1" s="255"/>
      <c r="UR1" s="255" t="s">
        <v>550</v>
      </c>
      <c r="US1" s="255"/>
      <c r="UT1" s="255"/>
      <c r="UU1" s="255"/>
      <c r="UV1" s="255" t="s">
        <v>550</v>
      </c>
      <c r="UW1" s="255"/>
      <c r="UX1" s="255"/>
      <c r="UY1" s="255"/>
      <c r="UZ1" s="255" t="s">
        <v>550</v>
      </c>
      <c r="VA1" s="255"/>
      <c r="VB1" s="255"/>
      <c r="VC1" s="255"/>
      <c r="VD1" s="255" t="s">
        <v>550</v>
      </c>
      <c r="VE1" s="255"/>
      <c r="VF1" s="255"/>
      <c r="VG1" s="255"/>
      <c r="VH1" s="255" t="s">
        <v>550</v>
      </c>
      <c r="VI1" s="255"/>
      <c r="VJ1" s="255"/>
      <c r="VK1" s="255"/>
      <c r="VL1" s="255" t="s">
        <v>550</v>
      </c>
      <c r="VM1" s="255"/>
      <c r="VN1" s="255"/>
      <c r="VO1" s="255"/>
      <c r="VP1" s="255" t="s">
        <v>550</v>
      </c>
      <c r="VQ1" s="255"/>
      <c r="VR1" s="255"/>
      <c r="VS1" s="255"/>
      <c r="VT1" s="255" t="s">
        <v>550</v>
      </c>
      <c r="VU1" s="255"/>
      <c r="VV1" s="255"/>
      <c r="VW1" s="255"/>
      <c r="VX1" s="255" t="s">
        <v>550</v>
      </c>
      <c r="VY1" s="255"/>
      <c r="VZ1" s="255"/>
      <c r="WA1" s="255"/>
      <c r="WB1" s="255" t="s">
        <v>550</v>
      </c>
      <c r="WC1" s="255"/>
      <c r="WD1" s="255"/>
      <c r="WE1" s="255"/>
      <c r="WF1" s="255" t="s">
        <v>550</v>
      </c>
      <c r="WG1" s="255"/>
      <c r="WH1" s="255"/>
      <c r="WI1" s="255"/>
      <c r="WJ1" s="255" t="s">
        <v>550</v>
      </c>
      <c r="WK1" s="255"/>
      <c r="WL1" s="255"/>
      <c r="WM1" s="255"/>
      <c r="WN1" s="255" t="s">
        <v>550</v>
      </c>
      <c r="WO1" s="255"/>
      <c r="WP1" s="255"/>
      <c r="WQ1" s="255"/>
      <c r="WR1" s="255" t="s">
        <v>550</v>
      </c>
      <c r="WS1" s="255"/>
      <c r="WT1" s="255"/>
      <c r="WU1" s="255"/>
      <c r="WV1" s="255" t="s">
        <v>550</v>
      </c>
      <c r="WW1" s="255"/>
      <c r="WX1" s="255"/>
      <c r="WY1" s="255"/>
      <c r="WZ1" s="255" t="s">
        <v>550</v>
      </c>
      <c r="XA1" s="255"/>
      <c r="XB1" s="255"/>
      <c r="XC1" s="255"/>
      <c r="XD1" s="255" t="s">
        <v>550</v>
      </c>
      <c r="XE1" s="255"/>
      <c r="XF1" s="255"/>
      <c r="XG1" s="255"/>
      <c r="XH1" s="255" t="s">
        <v>550</v>
      </c>
      <c r="XI1" s="255"/>
      <c r="XJ1" s="255"/>
      <c r="XK1" s="255"/>
      <c r="XL1" s="255" t="s">
        <v>550</v>
      </c>
      <c r="XM1" s="255"/>
      <c r="XN1" s="255"/>
      <c r="XO1" s="255"/>
      <c r="XP1" s="255" t="s">
        <v>550</v>
      </c>
      <c r="XQ1" s="255"/>
      <c r="XR1" s="255"/>
      <c r="XS1" s="255"/>
      <c r="XT1" s="255" t="s">
        <v>550</v>
      </c>
      <c r="XU1" s="255"/>
      <c r="XV1" s="255"/>
      <c r="XW1" s="255"/>
      <c r="XX1" s="255" t="s">
        <v>550</v>
      </c>
      <c r="XY1" s="255"/>
      <c r="XZ1" s="255"/>
      <c r="YA1" s="255"/>
      <c r="YB1" s="255" t="s">
        <v>550</v>
      </c>
      <c r="YC1" s="255"/>
      <c r="YD1" s="255"/>
      <c r="YE1" s="255"/>
      <c r="YF1" s="255" t="s">
        <v>550</v>
      </c>
      <c r="YG1" s="255"/>
      <c r="YH1" s="255"/>
      <c r="YI1" s="255"/>
      <c r="YJ1" s="255" t="s">
        <v>550</v>
      </c>
      <c r="YK1" s="255"/>
      <c r="YL1" s="255"/>
      <c r="YM1" s="255"/>
      <c r="YN1" s="255" t="s">
        <v>550</v>
      </c>
      <c r="YO1" s="255"/>
      <c r="YP1" s="255"/>
      <c r="YQ1" s="255"/>
      <c r="YR1" s="255" t="s">
        <v>550</v>
      </c>
      <c r="YS1" s="255"/>
      <c r="YT1" s="255"/>
      <c r="YU1" s="255"/>
      <c r="YV1" s="255" t="s">
        <v>550</v>
      </c>
      <c r="YW1" s="255"/>
      <c r="YX1" s="255"/>
      <c r="YY1" s="255"/>
      <c r="YZ1" s="255" t="s">
        <v>550</v>
      </c>
      <c r="ZA1" s="255"/>
      <c r="ZB1" s="255"/>
      <c r="ZC1" s="255"/>
      <c r="ZD1" s="255" t="s">
        <v>550</v>
      </c>
      <c r="ZE1" s="255"/>
      <c r="ZF1" s="255"/>
      <c r="ZG1" s="255"/>
      <c r="ZH1" s="255" t="s">
        <v>550</v>
      </c>
      <c r="ZI1" s="255"/>
      <c r="ZJ1" s="255"/>
      <c r="ZK1" s="255"/>
      <c r="ZL1" s="255" t="s">
        <v>550</v>
      </c>
      <c r="ZM1" s="255"/>
      <c r="ZN1" s="255"/>
      <c r="ZO1" s="255"/>
      <c r="ZP1" s="255" t="s">
        <v>550</v>
      </c>
      <c r="ZQ1" s="255"/>
      <c r="ZR1" s="255"/>
      <c r="ZS1" s="255"/>
      <c r="ZT1" s="255" t="s">
        <v>550</v>
      </c>
      <c r="ZU1" s="255"/>
      <c r="ZV1" s="255"/>
      <c r="ZW1" s="255"/>
      <c r="ZX1" s="255" t="s">
        <v>550</v>
      </c>
      <c r="ZY1" s="255"/>
      <c r="ZZ1" s="255"/>
      <c r="AAA1" s="255"/>
      <c r="AAB1" s="255" t="s">
        <v>550</v>
      </c>
      <c r="AAC1" s="255"/>
      <c r="AAD1" s="255"/>
      <c r="AAE1" s="255"/>
      <c r="AAF1" s="255" t="s">
        <v>550</v>
      </c>
      <c r="AAG1" s="255"/>
      <c r="AAH1" s="255"/>
      <c r="AAI1" s="255"/>
      <c r="AAJ1" s="255" t="s">
        <v>550</v>
      </c>
      <c r="AAK1" s="255"/>
      <c r="AAL1" s="255"/>
      <c r="AAM1" s="255"/>
      <c r="AAN1" s="255" t="s">
        <v>550</v>
      </c>
      <c r="AAO1" s="255"/>
      <c r="AAP1" s="255"/>
      <c r="AAQ1" s="255"/>
      <c r="AAR1" s="255" t="s">
        <v>550</v>
      </c>
      <c r="AAS1" s="255"/>
      <c r="AAT1" s="255"/>
      <c r="AAU1" s="255"/>
      <c r="AAV1" s="255" t="s">
        <v>550</v>
      </c>
      <c r="AAW1" s="255"/>
      <c r="AAX1" s="255"/>
      <c r="AAY1" s="255"/>
      <c r="AAZ1" s="255" t="s">
        <v>550</v>
      </c>
      <c r="ABA1" s="255"/>
      <c r="ABB1" s="255"/>
      <c r="ABC1" s="255"/>
      <c r="ABD1" s="255" t="s">
        <v>550</v>
      </c>
      <c r="ABE1" s="255"/>
      <c r="ABF1" s="255"/>
      <c r="ABG1" s="255"/>
      <c r="ABH1" s="255" t="s">
        <v>550</v>
      </c>
      <c r="ABI1" s="255"/>
      <c r="ABJ1" s="255"/>
      <c r="ABK1" s="255"/>
      <c r="ABL1" s="255" t="s">
        <v>550</v>
      </c>
      <c r="ABM1" s="255"/>
      <c r="ABN1" s="255"/>
      <c r="ABO1" s="255"/>
      <c r="ABP1" s="255" t="s">
        <v>550</v>
      </c>
      <c r="ABQ1" s="255"/>
      <c r="ABR1" s="255"/>
      <c r="ABS1" s="255"/>
      <c r="ABT1" s="255" t="s">
        <v>550</v>
      </c>
      <c r="ABU1" s="255"/>
      <c r="ABV1" s="255"/>
      <c r="ABW1" s="255"/>
      <c r="ABX1" s="255" t="s">
        <v>550</v>
      </c>
      <c r="ABY1" s="255"/>
      <c r="ABZ1" s="255"/>
      <c r="ACA1" s="255"/>
      <c r="ACB1" s="255" t="s">
        <v>550</v>
      </c>
      <c r="ACC1" s="255"/>
      <c r="ACD1" s="255"/>
      <c r="ACE1" s="255"/>
      <c r="ACF1" s="255" t="s">
        <v>550</v>
      </c>
      <c r="ACG1" s="255"/>
      <c r="ACH1" s="255"/>
      <c r="ACI1" s="255"/>
      <c r="ACJ1" s="255" t="s">
        <v>550</v>
      </c>
      <c r="ACK1" s="255"/>
      <c r="ACL1" s="255"/>
      <c r="ACM1" s="255"/>
      <c r="ACN1" s="255" t="s">
        <v>550</v>
      </c>
      <c r="ACO1" s="255"/>
      <c r="ACP1" s="255"/>
      <c r="ACQ1" s="255"/>
      <c r="ACR1" s="255" t="s">
        <v>550</v>
      </c>
      <c r="ACS1" s="255"/>
      <c r="ACT1" s="255"/>
      <c r="ACU1" s="255"/>
      <c r="ACV1" s="255" t="s">
        <v>550</v>
      </c>
      <c r="ACW1" s="255"/>
      <c r="ACX1" s="255"/>
      <c r="ACY1" s="255"/>
      <c r="ACZ1" s="255" t="s">
        <v>550</v>
      </c>
      <c r="ADA1" s="255"/>
      <c r="ADB1" s="255"/>
      <c r="ADC1" s="255"/>
      <c r="ADD1" s="255" t="s">
        <v>550</v>
      </c>
      <c r="ADE1" s="255"/>
      <c r="ADF1" s="255"/>
      <c r="ADG1" s="255"/>
      <c r="ADH1" s="255" t="s">
        <v>550</v>
      </c>
      <c r="ADI1" s="255"/>
      <c r="ADJ1" s="255"/>
      <c r="ADK1" s="255"/>
      <c r="ADL1" s="255" t="s">
        <v>550</v>
      </c>
      <c r="ADM1" s="255"/>
      <c r="ADN1" s="255"/>
      <c r="ADO1" s="255"/>
      <c r="ADP1" s="255" t="s">
        <v>550</v>
      </c>
      <c r="ADQ1" s="255"/>
      <c r="ADR1" s="255"/>
      <c r="ADS1" s="255"/>
      <c r="ADT1" s="255" t="s">
        <v>550</v>
      </c>
      <c r="ADU1" s="255"/>
      <c r="ADV1" s="255"/>
      <c r="ADW1" s="255"/>
      <c r="ADX1" s="255" t="s">
        <v>550</v>
      </c>
      <c r="ADY1" s="255"/>
      <c r="ADZ1" s="255"/>
      <c r="AEA1" s="255"/>
      <c r="AEB1" s="255" t="s">
        <v>550</v>
      </c>
      <c r="AEC1" s="255"/>
      <c r="AED1" s="255"/>
      <c r="AEE1" s="255"/>
      <c r="AEF1" s="255" t="s">
        <v>550</v>
      </c>
      <c r="AEG1" s="255"/>
      <c r="AEH1" s="255"/>
      <c r="AEI1" s="255"/>
      <c r="AEJ1" s="255" t="s">
        <v>550</v>
      </c>
      <c r="AEK1" s="255"/>
      <c r="AEL1" s="255"/>
      <c r="AEM1" s="255"/>
      <c r="AEN1" s="255" t="s">
        <v>550</v>
      </c>
      <c r="AEO1" s="255"/>
      <c r="AEP1" s="255"/>
      <c r="AEQ1" s="255"/>
      <c r="AER1" s="255" t="s">
        <v>550</v>
      </c>
      <c r="AES1" s="255"/>
      <c r="AET1" s="255"/>
      <c r="AEU1" s="255"/>
      <c r="AEV1" s="255" t="s">
        <v>550</v>
      </c>
      <c r="AEW1" s="255"/>
      <c r="AEX1" s="255"/>
      <c r="AEY1" s="255"/>
      <c r="AEZ1" s="255" t="s">
        <v>550</v>
      </c>
      <c r="AFA1" s="255"/>
      <c r="AFB1" s="255"/>
      <c r="AFC1" s="255"/>
      <c r="AFD1" s="255" t="s">
        <v>550</v>
      </c>
      <c r="AFE1" s="255"/>
      <c r="AFF1" s="255"/>
      <c r="AFG1" s="255"/>
      <c r="AFH1" s="255" t="s">
        <v>550</v>
      </c>
      <c r="AFI1" s="255"/>
      <c r="AFJ1" s="255"/>
      <c r="AFK1" s="255"/>
      <c r="AFL1" s="255" t="s">
        <v>550</v>
      </c>
      <c r="AFM1" s="255"/>
      <c r="AFN1" s="255"/>
      <c r="AFO1" s="255"/>
      <c r="AFP1" s="255" t="s">
        <v>550</v>
      </c>
      <c r="AFQ1" s="255"/>
      <c r="AFR1" s="255"/>
      <c r="AFS1" s="255"/>
      <c r="AFT1" s="255" t="s">
        <v>550</v>
      </c>
      <c r="AFU1" s="255"/>
      <c r="AFV1" s="255"/>
      <c r="AFW1" s="255"/>
      <c r="AFX1" s="255" t="s">
        <v>550</v>
      </c>
      <c r="AFY1" s="255"/>
      <c r="AFZ1" s="255"/>
      <c r="AGA1" s="255"/>
      <c r="AGB1" s="255" t="s">
        <v>550</v>
      </c>
      <c r="AGC1" s="255"/>
      <c r="AGD1" s="255"/>
      <c r="AGE1" s="255"/>
      <c r="AGF1" s="255" t="s">
        <v>550</v>
      </c>
      <c r="AGG1" s="255"/>
      <c r="AGH1" s="255"/>
      <c r="AGI1" s="255"/>
      <c r="AGJ1" s="255" t="s">
        <v>550</v>
      </c>
      <c r="AGK1" s="255"/>
      <c r="AGL1" s="255"/>
      <c r="AGM1" s="255"/>
      <c r="AGN1" s="255" t="s">
        <v>550</v>
      </c>
      <c r="AGO1" s="255"/>
      <c r="AGP1" s="255"/>
      <c r="AGQ1" s="255"/>
      <c r="AGR1" s="255" t="s">
        <v>550</v>
      </c>
      <c r="AGS1" s="255"/>
      <c r="AGT1" s="255"/>
      <c r="AGU1" s="255"/>
      <c r="AGV1" s="255" t="s">
        <v>550</v>
      </c>
      <c r="AGW1" s="255"/>
      <c r="AGX1" s="255"/>
      <c r="AGY1" s="255"/>
      <c r="AGZ1" s="255" t="s">
        <v>550</v>
      </c>
      <c r="AHA1" s="255"/>
      <c r="AHB1" s="255"/>
      <c r="AHC1" s="255"/>
      <c r="AHD1" s="255" t="s">
        <v>550</v>
      </c>
      <c r="AHE1" s="255"/>
      <c r="AHF1" s="255"/>
      <c r="AHG1" s="255"/>
      <c r="AHH1" s="255" t="s">
        <v>550</v>
      </c>
      <c r="AHI1" s="255"/>
      <c r="AHJ1" s="255"/>
      <c r="AHK1" s="255"/>
      <c r="AHL1" s="255" t="s">
        <v>550</v>
      </c>
      <c r="AHM1" s="255"/>
      <c r="AHN1" s="255"/>
      <c r="AHO1" s="255"/>
      <c r="AHP1" s="255" t="s">
        <v>550</v>
      </c>
      <c r="AHQ1" s="255"/>
      <c r="AHR1" s="255"/>
      <c r="AHS1" s="255"/>
      <c r="AHT1" s="255" t="s">
        <v>550</v>
      </c>
      <c r="AHU1" s="255"/>
      <c r="AHV1" s="255"/>
      <c r="AHW1" s="255"/>
      <c r="AHX1" s="255" t="s">
        <v>550</v>
      </c>
      <c r="AHY1" s="255"/>
      <c r="AHZ1" s="255"/>
      <c r="AIA1" s="255"/>
      <c r="AIB1" s="255" t="s">
        <v>550</v>
      </c>
      <c r="AIC1" s="255"/>
      <c r="AID1" s="255"/>
      <c r="AIE1" s="255"/>
      <c r="AIF1" s="255" t="s">
        <v>550</v>
      </c>
      <c r="AIG1" s="255"/>
      <c r="AIH1" s="255"/>
      <c r="AII1" s="255"/>
      <c r="AIJ1" s="255" t="s">
        <v>550</v>
      </c>
      <c r="AIK1" s="255"/>
      <c r="AIL1" s="255"/>
      <c r="AIM1" s="255"/>
      <c r="AIN1" s="255" t="s">
        <v>550</v>
      </c>
      <c r="AIO1" s="255"/>
      <c r="AIP1" s="255"/>
      <c r="AIQ1" s="255"/>
      <c r="AIR1" s="255" t="s">
        <v>550</v>
      </c>
      <c r="AIS1" s="255"/>
      <c r="AIT1" s="255"/>
      <c r="AIU1" s="255"/>
      <c r="AIV1" s="255" t="s">
        <v>550</v>
      </c>
      <c r="AIW1" s="255"/>
      <c r="AIX1" s="255"/>
      <c r="AIY1" s="255"/>
      <c r="AIZ1" s="255" t="s">
        <v>550</v>
      </c>
      <c r="AJA1" s="255"/>
      <c r="AJB1" s="255"/>
      <c r="AJC1" s="255"/>
      <c r="AJD1" s="255" t="s">
        <v>550</v>
      </c>
      <c r="AJE1" s="255"/>
      <c r="AJF1" s="255"/>
      <c r="AJG1" s="255"/>
      <c r="AJH1" s="255" t="s">
        <v>550</v>
      </c>
      <c r="AJI1" s="255"/>
      <c r="AJJ1" s="255"/>
      <c r="AJK1" s="255"/>
      <c r="AJL1" s="255" t="s">
        <v>550</v>
      </c>
      <c r="AJM1" s="255"/>
      <c r="AJN1" s="255"/>
      <c r="AJO1" s="255"/>
      <c r="AJP1" s="255" t="s">
        <v>550</v>
      </c>
      <c r="AJQ1" s="255"/>
      <c r="AJR1" s="255"/>
      <c r="AJS1" s="255"/>
      <c r="AJT1" s="255" t="s">
        <v>550</v>
      </c>
      <c r="AJU1" s="255"/>
      <c r="AJV1" s="255"/>
      <c r="AJW1" s="255"/>
      <c r="AJX1" s="255" t="s">
        <v>550</v>
      </c>
      <c r="AJY1" s="255"/>
      <c r="AJZ1" s="255"/>
      <c r="AKA1" s="255"/>
      <c r="AKB1" s="255" t="s">
        <v>550</v>
      </c>
      <c r="AKC1" s="255"/>
      <c r="AKD1" s="255"/>
      <c r="AKE1" s="255"/>
      <c r="AKF1" s="255" t="s">
        <v>550</v>
      </c>
      <c r="AKG1" s="255"/>
      <c r="AKH1" s="255"/>
      <c r="AKI1" s="255"/>
      <c r="AKJ1" s="255" t="s">
        <v>550</v>
      </c>
      <c r="AKK1" s="255"/>
      <c r="AKL1" s="255"/>
      <c r="AKM1" s="255"/>
      <c r="AKN1" s="255" t="s">
        <v>550</v>
      </c>
      <c r="AKO1" s="255"/>
      <c r="AKP1" s="255"/>
      <c r="AKQ1" s="255"/>
      <c r="AKR1" s="255" t="s">
        <v>550</v>
      </c>
      <c r="AKS1" s="255"/>
      <c r="AKT1" s="255"/>
      <c r="AKU1" s="255"/>
      <c r="AKV1" s="255" t="s">
        <v>550</v>
      </c>
      <c r="AKW1" s="255"/>
      <c r="AKX1" s="255"/>
      <c r="AKY1" s="255"/>
      <c r="AKZ1" s="255" t="s">
        <v>550</v>
      </c>
      <c r="ALA1" s="255"/>
      <c r="ALB1" s="255"/>
      <c r="ALC1" s="255"/>
      <c r="ALD1" s="255" t="s">
        <v>550</v>
      </c>
      <c r="ALE1" s="255"/>
      <c r="ALF1" s="255"/>
      <c r="ALG1" s="255"/>
      <c r="ALH1" s="255" t="s">
        <v>550</v>
      </c>
      <c r="ALI1" s="255"/>
      <c r="ALJ1" s="255"/>
      <c r="ALK1" s="255"/>
      <c r="ALL1" s="255" t="s">
        <v>550</v>
      </c>
      <c r="ALM1" s="255"/>
      <c r="ALN1" s="255"/>
      <c r="ALO1" s="255"/>
      <c r="ALP1" s="255" t="s">
        <v>550</v>
      </c>
      <c r="ALQ1" s="255"/>
      <c r="ALR1" s="255"/>
      <c r="ALS1" s="255"/>
      <c r="ALT1" s="255" t="s">
        <v>550</v>
      </c>
      <c r="ALU1" s="255"/>
      <c r="ALV1" s="255"/>
      <c r="ALW1" s="255"/>
      <c r="ALX1" s="255" t="s">
        <v>550</v>
      </c>
      <c r="ALY1" s="255"/>
      <c r="ALZ1" s="255"/>
      <c r="AMA1" s="255"/>
      <c r="AMB1" s="255" t="s">
        <v>550</v>
      </c>
      <c r="AMC1" s="255"/>
      <c r="AMD1" s="255"/>
      <c r="AME1" s="255"/>
      <c r="AMF1" s="255" t="s">
        <v>550</v>
      </c>
      <c r="AMG1" s="255"/>
      <c r="AMH1" s="255"/>
      <c r="AMI1" s="255"/>
      <c r="AMJ1" s="255" t="s">
        <v>550</v>
      </c>
      <c r="AMK1" s="255"/>
      <c r="AML1" s="255"/>
      <c r="AMM1" s="255"/>
      <c r="AMN1" s="255" t="s">
        <v>550</v>
      </c>
      <c r="AMO1" s="255"/>
      <c r="AMP1" s="255"/>
      <c r="AMQ1" s="255"/>
      <c r="AMR1" s="255" t="s">
        <v>550</v>
      </c>
      <c r="AMS1" s="255"/>
      <c r="AMT1" s="255"/>
      <c r="AMU1" s="255"/>
      <c r="AMV1" s="255" t="s">
        <v>550</v>
      </c>
      <c r="AMW1" s="255"/>
      <c r="AMX1" s="255"/>
      <c r="AMY1" s="255"/>
      <c r="AMZ1" s="255" t="s">
        <v>550</v>
      </c>
      <c r="ANA1" s="255"/>
      <c r="ANB1" s="255"/>
      <c r="ANC1" s="255"/>
      <c r="AND1" s="255" t="s">
        <v>550</v>
      </c>
      <c r="ANE1" s="255"/>
      <c r="ANF1" s="255"/>
      <c r="ANG1" s="255"/>
      <c r="ANH1" s="255" t="s">
        <v>550</v>
      </c>
      <c r="ANI1" s="255"/>
      <c r="ANJ1" s="255"/>
      <c r="ANK1" s="255"/>
      <c r="ANL1" s="255" t="s">
        <v>550</v>
      </c>
      <c r="ANM1" s="255"/>
      <c r="ANN1" s="255"/>
      <c r="ANO1" s="255"/>
      <c r="ANP1" s="255" t="s">
        <v>550</v>
      </c>
      <c r="ANQ1" s="255"/>
      <c r="ANR1" s="255"/>
      <c r="ANS1" s="255"/>
      <c r="ANT1" s="255" t="s">
        <v>550</v>
      </c>
      <c r="ANU1" s="255"/>
      <c r="ANV1" s="255"/>
      <c r="ANW1" s="255"/>
      <c r="ANX1" s="255" t="s">
        <v>550</v>
      </c>
      <c r="ANY1" s="255"/>
      <c r="ANZ1" s="255"/>
      <c r="AOA1" s="255"/>
      <c r="AOB1" s="255" t="s">
        <v>550</v>
      </c>
      <c r="AOC1" s="255"/>
      <c r="AOD1" s="255"/>
      <c r="AOE1" s="255"/>
      <c r="AOF1" s="255" t="s">
        <v>550</v>
      </c>
      <c r="AOG1" s="255"/>
      <c r="AOH1" s="255"/>
      <c r="AOI1" s="255"/>
      <c r="AOJ1" s="255" t="s">
        <v>550</v>
      </c>
      <c r="AOK1" s="255"/>
      <c r="AOL1" s="255"/>
      <c r="AOM1" s="255"/>
      <c r="AON1" s="255" t="s">
        <v>550</v>
      </c>
      <c r="AOO1" s="255"/>
      <c r="AOP1" s="255"/>
      <c r="AOQ1" s="255"/>
      <c r="AOR1" s="255" t="s">
        <v>550</v>
      </c>
      <c r="AOS1" s="255"/>
      <c r="AOT1" s="255"/>
      <c r="AOU1" s="255"/>
      <c r="AOV1" s="255" t="s">
        <v>550</v>
      </c>
      <c r="AOW1" s="255"/>
      <c r="AOX1" s="255"/>
      <c r="AOY1" s="255"/>
      <c r="AOZ1" s="255" t="s">
        <v>550</v>
      </c>
      <c r="APA1" s="255"/>
      <c r="APB1" s="255"/>
      <c r="APC1" s="255"/>
      <c r="APD1" s="255" t="s">
        <v>550</v>
      </c>
      <c r="APE1" s="255"/>
      <c r="APF1" s="255"/>
      <c r="APG1" s="255"/>
      <c r="APH1" s="255" t="s">
        <v>550</v>
      </c>
      <c r="API1" s="255"/>
      <c r="APJ1" s="255"/>
      <c r="APK1" s="255"/>
      <c r="APL1" s="255" t="s">
        <v>550</v>
      </c>
      <c r="APM1" s="255"/>
      <c r="APN1" s="255"/>
      <c r="APO1" s="255"/>
      <c r="APP1" s="255" t="s">
        <v>550</v>
      </c>
      <c r="APQ1" s="255"/>
      <c r="APR1" s="255"/>
      <c r="APS1" s="255"/>
      <c r="APT1" s="255" t="s">
        <v>550</v>
      </c>
      <c r="APU1" s="255"/>
      <c r="APV1" s="255"/>
      <c r="APW1" s="255"/>
      <c r="APX1" s="255" t="s">
        <v>550</v>
      </c>
      <c r="APY1" s="255"/>
      <c r="APZ1" s="255"/>
      <c r="AQA1" s="255"/>
      <c r="AQB1" s="255" t="s">
        <v>550</v>
      </c>
      <c r="AQC1" s="255"/>
      <c r="AQD1" s="255"/>
      <c r="AQE1" s="255"/>
      <c r="AQF1" s="255" t="s">
        <v>550</v>
      </c>
      <c r="AQG1" s="255"/>
      <c r="AQH1" s="255"/>
      <c r="AQI1" s="255"/>
      <c r="AQJ1" s="255" t="s">
        <v>550</v>
      </c>
      <c r="AQK1" s="255"/>
      <c r="AQL1" s="255"/>
      <c r="AQM1" s="255"/>
      <c r="AQN1" s="255" t="s">
        <v>550</v>
      </c>
      <c r="AQO1" s="255"/>
      <c r="AQP1" s="255"/>
      <c r="AQQ1" s="255"/>
      <c r="AQR1" s="255" t="s">
        <v>550</v>
      </c>
      <c r="AQS1" s="255"/>
      <c r="AQT1" s="255"/>
      <c r="AQU1" s="255"/>
      <c r="AQV1" s="255" t="s">
        <v>550</v>
      </c>
      <c r="AQW1" s="255"/>
      <c r="AQX1" s="255"/>
      <c r="AQY1" s="255"/>
      <c r="AQZ1" s="255" t="s">
        <v>550</v>
      </c>
      <c r="ARA1" s="255"/>
      <c r="ARB1" s="255"/>
      <c r="ARC1" s="255"/>
      <c r="ARD1" s="255" t="s">
        <v>550</v>
      </c>
      <c r="ARE1" s="255"/>
      <c r="ARF1" s="255"/>
      <c r="ARG1" s="255"/>
      <c r="ARH1" s="255" t="s">
        <v>550</v>
      </c>
      <c r="ARI1" s="255"/>
      <c r="ARJ1" s="255"/>
      <c r="ARK1" s="255"/>
      <c r="ARL1" s="255" t="s">
        <v>550</v>
      </c>
      <c r="ARM1" s="255"/>
      <c r="ARN1" s="255"/>
      <c r="ARO1" s="255"/>
      <c r="ARP1" s="255" t="s">
        <v>550</v>
      </c>
      <c r="ARQ1" s="255"/>
      <c r="ARR1" s="255"/>
      <c r="ARS1" s="255"/>
      <c r="ART1" s="255" t="s">
        <v>550</v>
      </c>
      <c r="ARU1" s="255"/>
      <c r="ARV1" s="255"/>
      <c r="ARW1" s="255"/>
      <c r="ARX1" s="255" t="s">
        <v>550</v>
      </c>
      <c r="ARY1" s="255"/>
      <c r="ARZ1" s="255"/>
      <c r="ASA1" s="255"/>
      <c r="ASB1" s="255" t="s">
        <v>550</v>
      </c>
      <c r="ASC1" s="255"/>
      <c r="ASD1" s="255"/>
      <c r="ASE1" s="255"/>
      <c r="ASF1" s="255" t="s">
        <v>550</v>
      </c>
      <c r="ASG1" s="255"/>
      <c r="ASH1" s="255"/>
      <c r="ASI1" s="255"/>
      <c r="ASJ1" s="255" t="s">
        <v>550</v>
      </c>
      <c r="ASK1" s="255"/>
      <c r="ASL1" s="255"/>
      <c r="ASM1" s="255"/>
      <c r="ASN1" s="255" t="s">
        <v>550</v>
      </c>
      <c r="ASO1" s="255"/>
      <c r="ASP1" s="255"/>
      <c r="ASQ1" s="255"/>
      <c r="ASR1" s="255" t="s">
        <v>550</v>
      </c>
      <c r="ASS1" s="255"/>
      <c r="AST1" s="255"/>
      <c r="ASU1" s="255"/>
      <c r="ASV1" s="255" t="s">
        <v>550</v>
      </c>
      <c r="ASW1" s="255"/>
      <c r="ASX1" s="255"/>
      <c r="ASY1" s="255"/>
      <c r="ASZ1" s="255" t="s">
        <v>550</v>
      </c>
      <c r="ATA1" s="255"/>
      <c r="ATB1" s="255"/>
      <c r="ATC1" s="255"/>
      <c r="ATD1" s="255" t="s">
        <v>550</v>
      </c>
      <c r="ATE1" s="255"/>
      <c r="ATF1" s="255"/>
      <c r="ATG1" s="255"/>
      <c r="ATH1" s="255" t="s">
        <v>550</v>
      </c>
      <c r="ATI1" s="255"/>
      <c r="ATJ1" s="255"/>
      <c r="ATK1" s="255"/>
      <c r="ATL1" s="255" t="s">
        <v>550</v>
      </c>
      <c r="ATM1" s="255"/>
      <c r="ATN1" s="255"/>
      <c r="ATO1" s="255"/>
      <c r="ATP1" s="255" t="s">
        <v>550</v>
      </c>
      <c r="ATQ1" s="255"/>
      <c r="ATR1" s="255"/>
      <c r="ATS1" s="255"/>
      <c r="ATT1" s="255" t="s">
        <v>550</v>
      </c>
      <c r="ATU1" s="255"/>
      <c r="ATV1" s="255"/>
      <c r="ATW1" s="255"/>
      <c r="ATX1" s="255" t="s">
        <v>550</v>
      </c>
      <c r="ATY1" s="255"/>
      <c r="ATZ1" s="255"/>
      <c r="AUA1" s="255"/>
      <c r="AUB1" s="255" t="s">
        <v>550</v>
      </c>
      <c r="AUC1" s="255"/>
      <c r="AUD1" s="255"/>
      <c r="AUE1" s="255"/>
      <c r="AUF1" s="255" t="s">
        <v>550</v>
      </c>
      <c r="AUG1" s="255"/>
      <c r="AUH1" s="255"/>
      <c r="AUI1" s="255"/>
      <c r="AUJ1" s="255" t="s">
        <v>550</v>
      </c>
      <c r="AUK1" s="255"/>
      <c r="AUL1" s="255"/>
      <c r="AUM1" s="255"/>
      <c r="AUN1" s="255" t="s">
        <v>550</v>
      </c>
      <c r="AUO1" s="255"/>
      <c r="AUP1" s="255"/>
      <c r="AUQ1" s="255"/>
      <c r="AUR1" s="255" t="s">
        <v>550</v>
      </c>
      <c r="AUS1" s="255"/>
      <c r="AUT1" s="255"/>
      <c r="AUU1" s="255"/>
      <c r="AUV1" s="255" t="s">
        <v>550</v>
      </c>
      <c r="AUW1" s="255"/>
      <c r="AUX1" s="255"/>
      <c r="AUY1" s="255"/>
      <c r="AUZ1" s="255" t="s">
        <v>550</v>
      </c>
      <c r="AVA1" s="255"/>
      <c r="AVB1" s="255"/>
      <c r="AVC1" s="255"/>
      <c r="AVD1" s="255" t="s">
        <v>550</v>
      </c>
      <c r="AVE1" s="255"/>
      <c r="AVF1" s="255"/>
      <c r="AVG1" s="255"/>
      <c r="AVH1" s="255" t="s">
        <v>550</v>
      </c>
      <c r="AVI1" s="255"/>
      <c r="AVJ1" s="255"/>
      <c r="AVK1" s="255"/>
      <c r="AVL1" s="255" t="s">
        <v>550</v>
      </c>
      <c r="AVM1" s="255"/>
      <c r="AVN1" s="255"/>
      <c r="AVO1" s="255"/>
      <c r="AVP1" s="255" t="s">
        <v>550</v>
      </c>
      <c r="AVQ1" s="255"/>
      <c r="AVR1" s="255"/>
      <c r="AVS1" s="255"/>
      <c r="AVT1" s="255" t="s">
        <v>550</v>
      </c>
      <c r="AVU1" s="255"/>
      <c r="AVV1" s="255"/>
      <c r="AVW1" s="255"/>
      <c r="AVX1" s="255" t="s">
        <v>550</v>
      </c>
      <c r="AVY1" s="255"/>
      <c r="AVZ1" s="255"/>
      <c r="AWA1" s="255"/>
      <c r="AWB1" s="255" t="s">
        <v>550</v>
      </c>
      <c r="AWC1" s="255"/>
      <c r="AWD1" s="255"/>
      <c r="AWE1" s="255"/>
      <c r="AWF1" s="255" t="s">
        <v>550</v>
      </c>
      <c r="AWG1" s="255"/>
      <c r="AWH1" s="255"/>
      <c r="AWI1" s="255"/>
      <c r="AWJ1" s="255" t="s">
        <v>550</v>
      </c>
      <c r="AWK1" s="255"/>
      <c r="AWL1" s="255"/>
      <c r="AWM1" s="255"/>
      <c r="AWN1" s="255" t="s">
        <v>550</v>
      </c>
      <c r="AWO1" s="255"/>
      <c r="AWP1" s="255"/>
      <c r="AWQ1" s="255"/>
      <c r="AWR1" s="255" t="s">
        <v>550</v>
      </c>
      <c r="AWS1" s="255"/>
      <c r="AWT1" s="255"/>
      <c r="AWU1" s="255"/>
      <c r="AWV1" s="255" t="s">
        <v>550</v>
      </c>
      <c r="AWW1" s="255"/>
      <c r="AWX1" s="255"/>
      <c r="AWY1" s="255"/>
      <c r="AWZ1" s="255" t="s">
        <v>550</v>
      </c>
      <c r="AXA1" s="255"/>
      <c r="AXB1" s="255"/>
      <c r="AXC1" s="255"/>
      <c r="AXD1" s="255" t="s">
        <v>550</v>
      </c>
      <c r="AXE1" s="255"/>
      <c r="AXF1" s="255"/>
      <c r="AXG1" s="255"/>
      <c r="AXH1" s="255" t="s">
        <v>550</v>
      </c>
      <c r="AXI1" s="255"/>
      <c r="AXJ1" s="255"/>
      <c r="AXK1" s="255"/>
      <c r="AXL1" s="255" t="s">
        <v>550</v>
      </c>
      <c r="AXM1" s="255"/>
      <c r="AXN1" s="255"/>
      <c r="AXO1" s="255"/>
      <c r="AXP1" s="255" t="s">
        <v>550</v>
      </c>
      <c r="AXQ1" s="255"/>
      <c r="AXR1" s="255"/>
      <c r="AXS1" s="255"/>
      <c r="AXT1" s="255" t="s">
        <v>550</v>
      </c>
      <c r="AXU1" s="255"/>
      <c r="AXV1" s="255"/>
      <c r="AXW1" s="255"/>
      <c r="AXX1" s="255" t="s">
        <v>550</v>
      </c>
      <c r="AXY1" s="255"/>
      <c r="AXZ1" s="255"/>
      <c r="AYA1" s="255"/>
      <c r="AYB1" s="255" t="s">
        <v>550</v>
      </c>
      <c r="AYC1" s="255"/>
      <c r="AYD1" s="255"/>
      <c r="AYE1" s="255"/>
      <c r="AYF1" s="255" t="s">
        <v>550</v>
      </c>
      <c r="AYG1" s="255"/>
      <c r="AYH1" s="255"/>
      <c r="AYI1" s="255"/>
      <c r="AYJ1" s="255" t="s">
        <v>550</v>
      </c>
      <c r="AYK1" s="255"/>
      <c r="AYL1" s="255"/>
      <c r="AYM1" s="255"/>
      <c r="AYN1" s="255" t="s">
        <v>550</v>
      </c>
      <c r="AYO1" s="255"/>
      <c r="AYP1" s="255"/>
      <c r="AYQ1" s="255"/>
      <c r="AYR1" s="255" t="s">
        <v>550</v>
      </c>
      <c r="AYS1" s="255"/>
      <c r="AYT1" s="255"/>
      <c r="AYU1" s="255"/>
      <c r="AYV1" s="255" t="s">
        <v>550</v>
      </c>
      <c r="AYW1" s="255"/>
      <c r="AYX1" s="255"/>
      <c r="AYY1" s="255"/>
      <c r="AYZ1" s="255" t="s">
        <v>550</v>
      </c>
      <c r="AZA1" s="255"/>
      <c r="AZB1" s="255"/>
      <c r="AZC1" s="255"/>
      <c r="AZD1" s="255" t="s">
        <v>550</v>
      </c>
      <c r="AZE1" s="255"/>
      <c r="AZF1" s="255"/>
      <c r="AZG1" s="255"/>
      <c r="AZH1" s="255" t="s">
        <v>550</v>
      </c>
      <c r="AZI1" s="255"/>
      <c r="AZJ1" s="255"/>
      <c r="AZK1" s="255"/>
      <c r="AZL1" s="255" t="s">
        <v>550</v>
      </c>
      <c r="AZM1" s="255"/>
      <c r="AZN1" s="255"/>
      <c r="AZO1" s="255"/>
      <c r="AZP1" s="255" t="s">
        <v>550</v>
      </c>
      <c r="AZQ1" s="255"/>
      <c r="AZR1" s="255"/>
      <c r="AZS1" s="255"/>
      <c r="AZT1" s="255" t="s">
        <v>550</v>
      </c>
      <c r="AZU1" s="255"/>
      <c r="AZV1" s="255"/>
      <c r="AZW1" s="255"/>
      <c r="AZX1" s="255" t="s">
        <v>550</v>
      </c>
      <c r="AZY1" s="255"/>
      <c r="AZZ1" s="255"/>
      <c r="BAA1" s="255"/>
      <c r="BAB1" s="255" t="s">
        <v>550</v>
      </c>
      <c r="BAC1" s="255"/>
      <c r="BAD1" s="255"/>
      <c r="BAE1" s="255"/>
      <c r="BAF1" s="255" t="s">
        <v>550</v>
      </c>
      <c r="BAG1" s="255"/>
      <c r="BAH1" s="255"/>
      <c r="BAI1" s="255"/>
      <c r="BAJ1" s="255" t="s">
        <v>550</v>
      </c>
      <c r="BAK1" s="255"/>
      <c r="BAL1" s="255"/>
      <c r="BAM1" s="255"/>
      <c r="BAN1" s="255" t="s">
        <v>550</v>
      </c>
      <c r="BAO1" s="255"/>
      <c r="BAP1" s="255"/>
      <c r="BAQ1" s="255"/>
      <c r="BAR1" s="255" t="s">
        <v>550</v>
      </c>
      <c r="BAS1" s="255"/>
      <c r="BAT1" s="255"/>
      <c r="BAU1" s="255"/>
      <c r="BAV1" s="255" t="s">
        <v>550</v>
      </c>
      <c r="BAW1" s="255"/>
      <c r="BAX1" s="255"/>
      <c r="BAY1" s="255"/>
      <c r="BAZ1" s="255" t="s">
        <v>550</v>
      </c>
      <c r="BBA1" s="255"/>
      <c r="BBB1" s="255"/>
      <c r="BBC1" s="255"/>
      <c r="BBD1" s="255" t="s">
        <v>550</v>
      </c>
      <c r="BBE1" s="255"/>
      <c r="BBF1" s="255"/>
      <c r="BBG1" s="255"/>
      <c r="BBH1" s="255" t="s">
        <v>550</v>
      </c>
      <c r="BBI1" s="255"/>
      <c r="BBJ1" s="255"/>
      <c r="BBK1" s="255"/>
      <c r="BBL1" s="255" t="s">
        <v>550</v>
      </c>
      <c r="BBM1" s="255"/>
      <c r="BBN1" s="255"/>
      <c r="BBO1" s="255"/>
      <c r="BBP1" s="255" t="s">
        <v>550</v>
      </c>
      <c r="BBQ1" s="255"/>
      <c r="BBR1" s="255"/>
      <c r="BBS1" s="255"/>
      <c r="BBT1" s="255" t="s">
        <v>550</v>
      </c>
      <c r="BBU1" s="255"/>
      <c r="BBV1" s="255"/>
      <c r="BBW1" s="255"/>
      <c r="BBX1" s="255" t="s">
        <v>550</v>
      </c>
      <c r="BBY1" s="255"/>
      <c r="BBZ1" s="255"/>
      <c r="BCA1" s="255"/>
      <c r="BCB1" s="255" t="s">
        <v>550</v>
      </c>
      <c r="BCC1" s="255"/>
      <c r="BCD1" s="255"/>
      <c r="BCE1" s="255"/>
      <c r="BCF1" s="255" t="s">
        <v>550</v>
      </c>
      <c r="BCG1" s="255"/>
      <c r="BCH1" s="255"/>
      <c r="BCI1" s="255"/>
      <c r="BCJ1" s="255" t="s">
        <v>550</v>
      </c>
      <c r="BCK1" s="255"/>
      <c r="BCL1" s="255"/>
      <c r="BCM1" s="255"/>
      <c r="BCN1" s="255" t="s">
        <v>550</v>
      </c>
      <c r="BCO1" s="255"/>
      <c r="BCP1" s="255"/>
      <c r="BCQ1" s="255"/>
      <c r="BCR1" s="255" t="s">
        <v>550</v>
      </c>
      <c r="BCS1" s="255"/>
      <c r="BCT1" s="255"/>
      <c r="BCU1" s="255"/>
      <c r="BCV1" s="255" t="s">
        <v>550</v>
      </c>
      <c r="BCW1" s="255"/>
      <c r="BCX1" s="255"/>
      <c r="BCY1" s="255"/>
      <c r="BCZ1" s="255" t="s">
        <v>550</v>
      </c>
      <c r="BDA1" s="255"/>
      <c r="BDB1" s="255"/>
      <c r="BDC1" s="255"/>
      <c r="BDD1" s="255" t="s">
        <v>550</v>
      </c>
      <c r="BDE1" s="255"/>
      <c r="BDF1" s="255"/>
      <c r="BDG1" s="255"/>
      <c r="BDH1" s="255" t="s">
        <v>550</v>
      </c>
      <c r="BDI1" s="255"/>
      <c r="BDJ1" s="255"/>
      <c r="BDK1" s="255"/>
      <c r="BDL1" s="255" t="s">
        <v>550</v>
      </c>
      <c r="BDM1" s="255"/>
      <c r="BDN1" s="255"/>
      <c r="BDO1" s="255"/>
      <c r="BDP1" s="255" t="s">
        <v>550</v>
      </c>
      <c r="BDQ1" s="255"/>
      <c r="BDR1" s="255"/>
      <c r="BDS1" s="255"/>
      <c r="BDT1" s="255" t="s">
        <v>550</v>
      </c>
      <c r="BDU1" s="255"/>
      <c r="BDV1" s="255"/>
      <c r="BDW1" s="255"/>
      <c r="BDX1" s="255" t="s">
        <v>550</v>
      </c>
      <c r="BDY1" s="255"/>
      <c r="BDZ1" s="255"/>
      <c r="BEA1" s="255"/>
      <c r="BEB1" s="255" t="s">
        <v>550</v>
      </c>
      <c r="BEC1" s="255"/>
      <c r="BED1" s="255"/>
      <c r="BEE1" s="255"/>
      <c r="BEF1" s="255" t="s">
        <v>550</v>
      </c>
      <c r="BEG1" s="255"/>
      <c r="BEH1" s="255"/>
      <c r="BEI1" s="255"/>
      <c r="BEJ1" s="255" t="s">
        <v>550</v>
      </c>
      <c r="BEK1" s="255"/>
      <c r="BEL1" s="255"/>
      <c r="BEM1" s="255"/>
      <c r="BEN1" s="255" t="s">
        <v>550</v>
      </c>
      <c r="BEO1" s="255"/>
      <c r="BEP1" s="255"/>
      <c r="BEQ1" s="255"/>
      <c r="BER1" s="255" t="s">
        <v>550</v>
      </c>
      <c r="BES1" s="255"/>
      <c r="BET1" s="255"/>
      <c r="BEU1" s="255"/>
      <c r="BEV1" s="255" t="s">
        <v>550</v>
      </c>
      <c r="BEW1" s="255"/>
      <c r="BEX1" s="255"/>
      <c r="BEY1" s="255"/>
      <c r="BEZ1" s="255" t="s">
        <v>550</v>
      </c>
      <c r="BFA1" s="255"/>
      <c r="BFB1" s="255"/>
      <c r="BFC1" s="255"/>
      <c r="BFD1" s="255" t="s">
        <v>550</v>
      </c>
      <c r="BFE1" s="255"/>
      <c r="BFF1" s="255"/>
      <c r="BFG1" s="255"/>
      <c r="BFH1" s="255" t="s">
        <v>550</v>
      </c>
      <c r="BFI1" s="255"/>
      <c r="BFJ1" s="255"/>
      <c r="BFK1" s="255"/>
      <c r="BFL1" s="255" t="s">
        <v>550</v>
      </c>
      <c r="BFM1" s="255"/>
      <c r="BFN1" s="255"/>
      <c r="BFO1" s="255"/>
      <c r="BFP1" s="255" t="s">
        <v>550</v>
      </c>
      <c r="BFQ1" s="255"/>
      <c r="BFR1" s="255"/>
      <c r="BFS1" s="255"/>
      <c r="BFT1" s="255" t="s">
        <v>550</v>
      </c>
      <c r="BFU1" s="255"/>
      <c r="BFV1" s="255"/>
      <c r="BFW1" s="255"/>
      <c r="BFX1" s="255" t="s">
        <v>550</v>
      </c>
      <c r="BFY1" s="255"/>
      <c r="BFZ1" s="255"/>
      <c r="BGA1" s="255"/>
      <c r="BGB1" s="255" t="s">
        <v>550</v>
      </c>
      <c r="BGC1" s="255"/>
      <c r="BGD1" s="255"/>
      <c r="BGE1" s="255"/>
      <c r="BGF1" s="255" t="s">
        <v>550</v>
      </c>
      <c r="BGG1" s="255"/>
      <c r="BGH1" s="255"/>
      <c r="BGI1" s="255"/>
      <c r="BGJ1" s="255" t="s">
        <v>550</v>
      </c>
      <c r="BGK1" s="255"/>
      <c r="BGL1" s="255"/>
      <c r="BGM1" s="255"/>
      <c r="BGN1" s="255" t="s">
        <v>550</v>
      </c>
      <c r="BGO1" s="255"/>
      <c r="BGP1" s="255"/>
      <c r="BGQ1" s="255"/>
      <c r="BGR1" s="255" t="s">
        <v>550</v>
      </c>
      <c r="BGS1" s="255"/>
      <c r="BGT1" s="255"/>
      <c r="BGU1" s="255"/>
      <c r="BGV1" s="255" t="s">
        <v>550</v>
      </c>
      <c r="BGW1" s="255"/>
      <c r="BGX1" s="255"/>
      <c r="BGY1" s="255"/>
      <c r="BGZ1" s="255" t="s">
        <v>550</v>
      </c>
      <c r="BHA1" s="255"/>
      <c r="BHB1" s="255"/>
      <c r="BHC1" s="255"/>
      <c r="BHD1" s="255" t="s">
        <v>550</v>
      </c>
      <c r="BHE1" s="255"/>
      <c r="BHF1" s="255"/>
      <c r="BHG1" s="255"/>
      <c r="BHH1" s="255" t="s">
        <v>550</v>
      </c>
      <c r="BHI1" s="255"/>
      <c r="BHJ1" s="255"/>
      <c r="BHK1" s="255"/>
      <c r="BHL1" s="255" t="s">
        <v>550</v>
      </c>
      <c r="BHM1" s="255"/>
      <c r="BHN1" s="255"/>
      <c r="BHO1" s="255"/>
      <c r="BHP1" s="255" t="s">
        <v>550</v>
      </c>
      <c r="BHQ1" s="255"/>
      <c r="BHR1" s="255"/>
      <c r="BHS1" s="255"/>
      <c r="BHT1" s="255" t="s">
        <v>550</v>
      </c>
      <c r="BHU1" s="255"/>
      <c r="BHV1" s="255"/>
      <c r="BHW1" s="255"/>
      <c r="BHX1" s="255" t="s">
        <v>550</v>
      </c>
      <c r="BHY1" s="255"/>
      <c r="BHZ1" s="255"/>
      <c r="BIA1" s="255"/>
      <c r="BIB1" s="255" t="s">
        <v>550</v>
      </c>
      <c r="BIC1" s="255"/>
      <c r="BID1" s="255"/>
      <c r="BIE1" s="255"/>
      <c r="BIF1" s="255" t="s">
        <v>550</v>
      </c>
      <c r="BIG1" s="255"/>
      <c r="BIH1" s="255"/>
      <c r="BII1" s="255"/>
      <c r="BIJ1" s="255" t="s">
        <v>550</v>
      </c>
      <c r="BIK1" s="255"/>
      <c r="BIL1" s="255"/>
      <c r="BIM1" s="255"/>
      <c r="BIN1" s="255" t="s">
        <v>550</v>
      </c>
      <c r="BIO1" s="255"/>
      <c r="BIP1" s="255"/>
      <c r="BIQ1" s="255"/>
      <c r="BIR1" s="255" t="s">
        <v>550</v>
      </c>
      <c r="BIS1" s="255"/>
      <c r="BIT1" s="255"/>
      <c r="BIU1" s="255"/>
      <c r="BIV1" s="255" t="s">
        <v>550</v>
      </c>
      <c r="BIW1" s="255"/>
      <c r="BIX1" s="255"/>
      <c r="BIY1" s="255"/>
      <c r="BIZ1" s="255" t="s">
        <v>550</v>
      </c>
      <c r="BJA1" s="255"/>
      <c r="BJB1" s="255"/>
      <c r="BJC1" s="255"/>
      <c r="BJD1" s="255" t="s">
        <v>550</v>
      </c>
      <c r="BJE1" s="255"/>
      <c r="BJF1" s="255"/>
      <c r="BJG1" s="255"/>
      <c r="BJH1" s="255" t="s">
        <v>550</v>
      </c>
      <c r="BJI1" s="255"/>
      <c r="BJJ1" s="255"/>
      <c r="BJK1" s="255"/>
      <c r="BJL1" s="255" t="s">
        <v>550</v>
      </c>
      <c r="BJM1" s="255"/>
      <c r="BJN1" s="255"/>
      <c r="BJO1" s="255"/>
      <c r="BJP1" s="255" t="s">
        <v>550</v>
      </c>
      <c r="BJQ1" s="255"/>
      <c r="BJR1" s="255"/>
      <c r="BJS1" s="255"/>
      <c r="BJT1" s="255" t="s">
        <v>550</v>
      </c>
      <c r="BJU1" s="255"/>
      <c r="BJV1" s="255"/>
      <c r="BJW1" s="255"/>
      <c r="BJX1" s="255" t="s">
        <v>550</v>
      </c>
      <c r="BJY1" s="255"/>
      <c r="BJZ1" s="255"/>
      <c r="BKA1" s="255"/>
      <c r="BKB1" s="255" t="s">
        <v>550</v>
      </c>
      <c r="BKC1" s="255"/>
      <c r="BKD1" s="255"/>
      <c r="BKE1" s="255"/>
      <c r="BKF1" s="255" t="s">
        <v>550</v>
      </c>
      <c r="BKG1" s="255"/>
      <c r="BKH1" s="255"/>
      <c r="BKI1" s="255"/>
      <c r="BKJ1" s="255" t="s">
        <v>550</v>
      </c>
      <c r="BKK1" s="255"/>
      <c r="BKL1" s="255"/>
      <c r="BKM1" s="255"/>
      <c r="BKN1" s="255" t="s">
        <v>550</v>
      </c>
      <c r="BKO1" s="255"/>
      <c r="BKP1" s="255"/>
      <c r="BKQ1" s="255"/>
      <c r="BKR1" s="255" t="s">
        <v>550</v>
      </c>
      <c r="BKS1" s="255"/>
      <c r="BKT1" s="255"/>
      <c r="BKU1" s="255"/>
      <c r="BKV1" s="255" t="s">
        <v>550</v>
      </c>
      <c r="BKW1" s="255"/>
      <c r="BKX1" s="255"/>
      <c r="BKY1" s="255"/>
      <c r="BKZ1" s="255" t="s">
        <v>550</v>
      </c>
      <c r="BLA1" s="255"/>
      <c r="BLB1" s="255"/>
      <c r="BLC1" s="255"/>
      <c r="BLD1" s="255" t="s">
        <v>550</v>
      </c>
      <c r="BLE1" s="255"/>
      <c r="BLF1" s="255"/>
      <c r="BLG1" s="255"/>
      <c r="BLH1" s="255" t="s">
        <v>550</v>
      </c>
      <c r="BLI1" s="255"/>
      <c r="BLJ1" s="255"/>
      <c r="BLK1" s="255"/>
      <c r="BLL1" s="255" t="s">
        <v>550</v>
      </c>
      <c r="BLM1" s="255"/>
      <c r="BLN1" s="255"/>
      <c r="BLO1" s="255"/>
      <c r="BLP1" s="255" t="s">
        <v>550</v>
      </c>
      <c r="BLQ1" s="255"/>
      <c r="BLR1" s="255"/>
      <c r="BLS1" s="255"/>
      <c r="BLT1" s="255" t="s">
        <v>550</v>
      </c>
      <c r="BLU1" s="255"/>
      <c r="BLV1" s="255"/>
      <c r="BLW1" s="255"/>
      <c r="BLX1" s="255" t="s">
        <v>550</v>
      </c>
      <c r="BLY1" s="255"/>
      <c r="BLZ1" s="255"/>
      <c r="BMA1" s="255"/>
      <c r="BMB1" s="255" t="s">
        <v>550</v>
      </c>
      <c r="BMC1" s="255"/>
      <c r="BMD1" s="255"/>
      <c r="BME1" s="255"/>
      <c r="BMF1" s="255" t="s">
        <v>550</v>
      </c>
      <c r="BMG1" s="255"/>
      <c r="BMH1" s="255"/>
      <c r="BMI1" s="255"/>
      <c r="BMJ1" s="255" t="s">
        <v>550</v>
      </c>
      <c r="BMK1" s="255"/>
      <c r="BML1" s="255"/>
      <c r="BMM1" s="255"/>
      <c r="BMN1" s="255" t="s">
        <v>550</v>
      </c>
      <c r="BMO1" s="255"/>
      <c r="BMP1" s="255"/>
      <c r="BMQ1" s="255"/>
      <c r="BMR1" s="255" t="s">
        <v>550</v>
      </c>
      <c r="BMS1" s="255"/>
      <c r="BMT1" s="255"/>
      <c r="BMU1" s="255"/>
      <c r="BMV1" s="255" t="s">
        <v>550</v>
      </c>
      <c r="BMW1" s="255"/>
      <c r="BMX1" s="255"/>
      <c r="BMY1" s="255"/>
      <c r="BMZ1" s="255" t="s">
        <v>550</v>
      </c>
      <c r="BNA1" s="255"/>
      <c r="BNB1" s="255"/>
      <c r="BNC1" s="255"/>
      <c r="BND1" s="255" t="s">
        <v>550</v>
      </c>
      <c r="BNE1" s="255"/>
      <c r="BNF1" s="255"/>
      <c r="BNG1" s="255"/>
      <c r="BNH1" s="255" t="s">
        <v>550</v>
      </c>
      <c r="BNI1" s="255"/>
      <c r="BNJ1" s="255"/>
      <c r="BNK1" s="255"/>
      <c r="BNL1" s="255" t="s">
        <v>550</v>
      </c>
      <c r="BNM1" s="255"/>
      <c r="BNN1" s="255"/>
      <c r="BNO1" s="255"/>
      <c r="BNP1" s="255" t="s">
        <v>550</v>
      </c>
      <c r="BNQ1" s="255"/>
      <c r="BNR1" s="255"/>
      <c r="BNS1" s="255"/>
      <c r="BNT1" s="255" t="s">
        <v>550</v>
      </c>
      <c r="BNU1" s="255"/>
      <c r="BNV1" s="255"/>
      <c r="BNW1" s="255"/>
      <c r="BNX1" s="255" t="s">
        <v>550</v>
      </c>
      <c r="BNY1" s="255"/>
      <c r="BNZ1" s="255"/>
      <c r="BOA1" s="255"/>
      <c r="BOB1" s="255" t="s">
        <v>550</v>
      </c>
      <c r="BOC1" s="255"/>
      <c r="BOD1" s="255"/>
      <c r="BOE1" s="255"/>
      <c r="BOF1" s="255" t="s">
        <v>550</v>
      </c>
      <c r="BOG1" s="255"/>
      <c r="BOH1" s="255"/>
      <c r="BOI1" s="255"/>
      <c r="BOJ1" s="255" t="s">
        <v>550</v>
      </c>
      <c r="BOK1" s="255"/>
      <c r="BOL1" s="255"/>
      <c r="BOM1" s="255"/>
      <c r="BON1" s="255" t="s">
        <v>550</v>
      </c>
      <c r="BOO1" s="255"/>
      <c r="BOP1" s="255"/>
      <c r="BOQ1" s="255"/>
      <c r="BOR1" s="255" t="s">
        <v>550</v>
      </c>
      <c r="BOS1" s="255"/>
      <c r="BOT1" s="255"/>
      <c r="BOU1" s="255"/>
      <c r="BOV1" s="255" t="s">
        <v>550</v>
      </c>
      <c r="BOW1" s="255"/>
      <c r="BOX1" s="255"/>
      <c r="BOY1" s="255"/>
      <c r="BOZ1" s="255" t="s">
        <v>550</v>
      </c>
      <c r="BPA1" s="255"/>
      <c r="BPB1" s="255"/>
      <c r="BPC1" s="255"/>
      <c r="BPD1" s="255" t="s">
        <v>550</v>
      </c>
      <c r="BPE1" s="255"/>
      <c r="BPF1" s="255"/>
      <c r="BPG1" s="255"/>
      <c r="BPH1" s="255" t="s">
        <v>550</v>
      </c>
      <c r="BPI1" s="255"/>
      <c r="BPJ1" s="255"/>
      <c r="BPK1" s="255"/>
      <c r="BPL1" s="255" t="s">
        <v>550</v>
      </c>
      <c r="BPM1" s="255"/>
      <c r="BPN1" s="255"/>
      <c r="BPO1" s="255"/>
      <c r="BPP1" s="255" t="s">
        <v>550</v>
      </c>
      <c r="BPQ1" s="255"/>
      <c r="BPR1" s="255"/>
      <c r="BPS1" s="255"/>
      <c r="BPT1" s="255" t="s">
        <v>550</v>
      </c>
      <c r="BPU1" s="255"/>
      <c r="BPV1" s="255"/>
      <c r="BPW1" s="255"/>
      <c r="BPX1" s="255" t="s">
        <v>550</v>
      </c>
      <c r="BPY1" s="255"/>
      <c r="BPZ1" s="255"/>
      <c r="BQA1" s="255"/>
      <c r="BQB1" s="255" t="s">
        <v>550</v>
      </c>
      <c r="BQC1" s="255"/>
      <c r="BQD1" s="255"/>
      <c r="BQE1" s="255"/>
      <c r="BQF1" s="255" t="s">
        <v>550</v>
      </c>
      <c r="BQG1" s="255"/>
      <c r="BQH1" s="255"/>
      <c r="BQI1" s="255"/>
      <c r="BQJ1" s="255" t="s">
        <v>550</v>
      </c>
      <c r="BQK1" s="255"/>
      <c r="BQL1" s="255"/>
      <c r="BQM1" s="255"/>
      <c r="BQN1" s="255" t="s">
        <v>550</v>
      </c>
      <c r="BQO1" s="255"/>
      <c r="BQP1" s="255"/>
      <c r="BQQ1" s="255"/>
      <c r="BQR1" s="255" t="s">
        <v>550</v>
      </c>
      <c r="BQS1" s="255"/>
      <c r="BQT1" s="255"/>
      <c r="BQU1" s="255"/>
      <c r="BQV1" s="255" t="s">
        <v>550</v>
      </c>
      <c r="BQW1" s="255"/>
      <c r="BQX1" s="255"/>
      <c r="BQY1" s="255"/>
      <c r="BQZ1" s="255" t="s">
        <v>550</v>
      </c>
      <c r="BRA1" s="255"/>
      <c r="BRB1" s="255"/>
      <c r="BRC1" s="255"/>
      <c r="BRD1" s="255" t="s">
        <v>550</v>
      </c>
      <c r="BRE1" s="255"/>
      <c r="BRF1" s="255"/>
      <c r="BRG1" s="255"/>
      <c r="BRH1" s="255" t="s">
        <v>550</v>
      </c>
      <c r="BRI1" s="255"/>
      <c r="BRJ1" s="255"/>
      <c r="BRK1" s="255"/>
      <c r="BRL1" s="255" t="s">
        <v>550</v>
      </c>
      <c r="BRM1" s="255"/>
      <c r="BRN1" s="255"/>
      <c r="BRO1" s="255"/>
      <c r="BRP1" s="255" t="s">
        <v>550</v>
      </c>
      <c r="BRQ1" s="255"/>
      <c r="BRR1" s="255"/>
      <c r="BRS1" s="255"/>
      <c r="BRT1" s="255" t="s">
        <v>550</v>
      </c>
      <c r="BRU1" s="255"/>
      <c r="BRV1" s="255"/>
      <c r="BRW1" s="255"/>
      <c r="BRX1" s="255" t="s">
        <v>550</v>
      </c>
      <c r="BRY1" s="255"/>
      <c r="BRZ1" s="255"/>
      <c r="BSA1" s="255"/>
      <c r="BSB1" s="255" t="s">
        <v>550</v>
      </c>
      <c r="BSC1" s="255"/>
      <c r="BSD1" s="255"/>
      <c r="BSE1" s="255"/>
      <c r="BSF1" s="255" t="s">
        <v>550</v>
      </c>
      <c r="BSG1" s="255"/>
      <c r="BSH1" s="255"/>
      <c r="BSI1" s="255"/>
      <c r="BSJ1" s="255" t="s">
        <v>550</v>
      </c>
      <c r="BSK1" s="255"/>
      <c r="BSL1" s="255"/>
      <c r="BSM1" s="255"/>
      <c r="BSN1" s="255" t="s">
        <v>550</v>
      </c>
      <c r="BSO1" s="255"/>
      <c r="BSP1" s="255"/>
      <c r="BSQ1" s="255"/>
      <c r="BSR1" s="255" t="s">
        <v>550</v>
      </c>
      <c r="BSS1" s="255"/>
      <c r="BST1" s="255"/>
      <c r="BSU1" s="255"/>
      <c r="BSV1" s="255" t="s">
        <v>550</v>
      </c>
      <c r="BSW1" s="255"/>
      <c r="BSX1" s="255"/>
      <c r="BSY1" s="255"/>
      <c r="BSZ1" s="255" t="s">
        <v>550</v>
      </c>
      <c r="BTA1" s="255"/>
      <c r="BTB1" s="255"/>
      <c r="BTC1" s="255"/>
      <c r="BTD1" s="255" t="s">
        <v>550</v>
      </c>
      <c r="BTE1" s="255"/>
      <c r="BTF1" s="255"/>
      <c r="BTG1" s="255"/>
      <c r="BTH1" s="255" t="s">
        <v>550</v>
      </c>
      <c r="BTI1" s="255"/>
      <c r="BTJ1" s="255"/>
      <c r="BTK1" s="255"/>
      <c r="BTL1" s="255" t="s">
        <v>550</v>
      </c>
      <c r="BTM1" s="255"/>
      <c r="BTN1" s="255"/>
      <c r="BTO1" s="255"/>
      <c r="BTP1" s="255" t="s">
        <v>550</v>
      </c>
      <c r="BTQ1" s="255"/>
      <c r="BTR1" s="255"/>
      <c r="BTS1" s="255"/>
      <c r="BTT1" s="255" t="s">
        <v>550</v>
      </c>
      <c r="BTU1" s="255"/>
      <c r="BTV1" s="255"/>
      <c r="BTW1" s="255"/>
      <c r="BTX1" s="255" t="s">
        <v>550</v>
      </c>
      <c r="BTY1" s="255"/>
      <c r="BTZ1" s="255"/>
      <c r="BUA1" s="255"/>
      <c r="BUB1" s="255" t="s">
        <v>550</v>
      </c>
      <c r="BUC1" s="255"/>
      <c r="BUD1" s="255"/>
      <c r="BUE1" s="255"/>
      <c r="BUF1" s="255" t="s">
        <v>550</v>
      </c>
      <c r="BUG1" s="255"/>
      <c r="BUH1" s="255"/>
      <c r="BUI1" s="255"/>
      <c r="BUJ1" s="255" t="s">
        <v>550</v>
      </c>
      <c r="BUK1" s="255"/>
      <c r="BUL1" s="255"/>
      <c r="BUM1" s="255"/>
      <c r="BUN1" s="255" t="s">
        <v>550</v>
      </c>
      <c r="BUO1" s="255"/>
      <c r="BUP1" s="255"/>
      <c r="BUQ1" s="255"/>
      <c r="BUR1" s="255" t="s">
        <v>550</v>
      </c>
      <c r="BUS1" s="255"/>
      <c r="BUT1" s="255"/>
      <c r="BUU1" s="255"/>
      <c r="BUV1" s="255" t="s">
        <v>550</v>
      </c>
      <c r="BUW1" s="255"/>
      <c r="BUX1" s="255"/>
      <c r="BUY1" s="255"/>
      <c r="BUZ1" s="255" t="s">
        <v>550</v>
      </c>
      <c r="BVA1" s="255"/>
      <c r="BVB1" s="255"/>
      <c r="BVC1" s="255"/>
      <c r="BVD1" s="255" t="s">
        <v>550</v>
      </c>
      <c r="BVE1" s="255"/>
      <c r="BVF1" s="255"/>
      <c r="BVG1" s="255"/>
      <c r="BVH1" s="255" t="s">
        <v>550</v>
      </c>
      <c r="BVI1" s="255"/>
      <c r="BVJ1" s="255"/>
      <c r="BVK1" s="255"/>
      <c r="BVL1" s="255" t="s">
        <v>550</v>
      </c>
      <c r="BVM1" s="255"/>
      <c r="BVN1" s="255"/>
      <c r="BVO1" s="255"/>
      <c r="BVP1" s="255" t="s">
        <v>550</v>
      </c>
      <c r="BVQ1" s="255"/>
      <c r="BVR1" s="255"/>
      <c r="BVS1" s="255"/>
      <c r="BVT1" s="255" t="s">
        <v>550</v>
      </c>
      <c r="BVU1" s="255"/>
      <c r="BVV1" s="255"/>
      <c r="BVW1" s="255"/>
      <c r="BVX1" s="255" t="s">
        <v>550</v>
      </c>
      <c r="BVY1" s="255"/>
      <c r="BVZ1" s="255"/>
      <c r="BWA1" s="255"/>
      <c r="BWB1" s="255" t="s">
        <v>550</v>
      </c>
      <c r="BWC1" s="255"/>
      <c r="BWD1" s="255"/>
      <c r="BWE1" s="255"/>
      <c r="BWF1" s="255" t="s">
        <v>550</v>
      </c>
      <c r="BWG1" s="255"/>
      <c r="BWH1" s="255"/>
      <c r="BWI1" s="255"/>
      <c r="BWJ1" s="255" t="s">
        <v>550</v>
      </c>
      <c r="BWK1" s="255"/>
      <c r="BWL1" s="255"/>
      <c r="BWM1" s="255"/>
      <c r="BWN1" s="255" t="s">
        <v>550</v>
      </c>
      <c r="BWO1" s="255"/>
      <c r="BWP1" s="255"/>
      <c r="BWQ1" s="255"/>
      <c r="BWR1" s="255" t="s">
        <v>550</v>
      </c>
      <c r="BWS1" s="255"/>
      <c r="BWT1" s="255"/>
      <c r="BWU1" s="255"/>
      <c r="BWV1" s="255" t="s">
        <v>550</v>
      </c>
      <c r="BWW1" s="255"/>
      <c r="BWX1" s="255"/>
      <c r="BWY1" s="255"/>
      <c r="BWZ1" s="255" t="s">
        <v>550</v>
      </c>
      <c r="BXA1" s="255"/>
      <c r="BXB1" s="255"/>
      <c r="BXC1" s="255"/>
      <c r="BXD1" s="255" t="s">
        <v>550</v>
      </c>
      <c r="BXE1" s="255"/>
      <c r="BXF1" s="255"/>
      <c r="BXG1" s="255"/>
      <c r="BXH1" s="255" t="s">
        <v>550</v>
      </c>
      <c r="BXI1" s="255"/>
      <c r="BXJ1" s="255"/>
      <c r="BXK1" s="255"/>
      <c r="BXL1" s="255" t="s">
        <v>550</v>
      </c>
      <c r="BXM1" s="255"/>
      <c r="BXN1" s="255"/>
      <c r="BXO1" s="255"/>
      <c r="BXP1" s="255" t="s">
        <v>550</v>
      </c>
      <c r="BXQ1" s="255"/>
      <c r="BXR1" s="255"/>
      <c r="BXS1" s="255"/>
      <c r="BXT1" s="255" t="s">
        <v>550</v>
      </c>
      <c r="BXU1" s="255"/>
      <c r="BXV1" s="255"/>
      <c r="BXW1" s="255"/>
      <c r="BXX1" s="255" t="s">
        <v>550</v>
      </c>
      <c r="BXY1" s="255"/>
      <c r="BXZ1" s="255"/>
      <c r="BYA1" s="255"/>
      <c r="BYB1" s="255" t="s">
        <v>550</v>
      </c>
      <c r="BYC1" s="255"/>
      <c r="BYD1" s="255"/>
      <c r="BYE1" s="255"/>
      <c r="BYF1" s="255" t="s">
        <v>550</v>
      </c>
      <c r="BYG1" s="255"/>
      <c r="BYH1" s="255"/>
      <c r="BYI1" s="255"/>
      <c r="BYJ1" s="255" t="s">
        <v>550</v>
      </c>
      <c r="BYK1" s="255"/>
      <c r="BYL1" s="255"/>
      <c r="BYM1" s="255"/>
      <c r="BYN1" s="255" t="s">
        <v>550</v>
      </c>
      <c r="BYO1" s="255"/>
      <c r="BYP1" s="255"/>
      <c r="BYQ1" s="255"/>
      <c r="BYR1" s="255" t="s">
        <v>550</v>
      </c>
      <c r="BYS1" s="255"/>
      <c r="BYT1" s="255"/>
      <c r="BYU1" s="255"/>
      <c r="BYV1" s="255" t="s">
        <v>550</v>
      </c>
      <c r="BYW1" s="255"/>
      <c r="BYX1" s="255"/>
      <c r="BYY1" s="255"/>
      <c r="BYZ1" s="255" t="s">
        <v>550</v>
      </c>
      <c r="BZA1" s="255"/>
      <c r="BZB1" s="255"/>
      <c r="BZC1" s="255"/>
      <c r="BZD1" s="255" t="s">
        <v>550</v>
      </c>
      <c r="BZE1" s="255"/>
      <c r="BZF1" s="255"/>
      <c r="BZG1" s="255"/>
      <c r="BZH1" s="255" t="s">
        <v>550</v>
      </c>
      <c r="BZI1" s="255"/>
      <c r="BZJ1" s="255"/>
      <c r="BZK1" s="255"/>
      <c r="BZL1" s="255" t="s">
        <v>550</v>
      </c>
      <c r="BZM1" s="255"/>
      <c r="BZN1" s="255"/>
      <c r="BZO1" s="255"/>
      <c r="BZP1" s="255" t="s">
        <v>550</v>
      </c>
      <c r="BZQ1" s="255"/>
      <c r="BZR1" s="255"/>
      <c r="BZS1" s="255"/>
      <c r="BZT1" s="255" t="s">
        <v>550</v>
      </c>
      <c r="BZU1" s="255"/>
      <c r="BZV1" s="255"/>
      <c r="BZW1" s="255"/>
      <c r="BZX1" s="255" t="s">
        <v>550</v>
      </c>
      <c r="BZY1" s="255"/>
      <c r="BZZ1" s="255"/>
      <c r="CAA1" s="255"/>
      <c r="CAB1" s="255" t="s">
        <v>550</v>
      </c>
      <c r="CAC1" s="255"/>
      <c r="CAD1" s="255"/>
      <c r="CAE1" s="255"/>
      <c r="CAF1" s="255" t="s">
        <v>550</v>
      </c>
      <c r="CAG1" s="255"/>
      <c r="CAH1" s="255"/>
      <c r="CAI1" s="255"/>
      <c r="CAJ1" s="255" t="s">
        <v>550</v>
      </c>
      <c r="CAK1" s="255"/>
      <c r="CAL1" s="255"/>
      <c r="CAM1" s="255"/>
      <c r="CAN1" s="255" t="s">
        <v>550</v>
      </c>
      <c r="CAO1" s="255"/>
      <c r="CAP1" s="255"/>
      <c r="CAQ1" s="255"/>
      <c r="CAR1" s="255" t="s">
        <v>550</v>
      </c>
      <c r="CAS1" s="255"/>
      <c r="CAT1" s="255"/>
      <c r="CAU1" s="255"/>
      <c r="CAV1" s="255" t="s">
        <v>550</v>
      </c>
      <c r="CAW1" s="255"/>
      <c r="CAX1" s="255"/>
      <c r="CAY1" s="255"/>
      <c r="CAZ1" s="255" t="s">
        <v>550</v>
      </c>
      <c r="CBA1" s="255"/>
      <c r="CBB1" s="255"/>
      <c r="CBC1" s="255"/>
      <c r="CBD1" s="255" t="s">
        <v>550</v>
      </c>
      <c r="CBE1" s="255"/>
      <c r="CBF1" s="255"/>
      <c r="CBG1" s="255"/>
      <c r="CBH1" s="255" t="s">
        <v>550</v>
      </c>
      <c r="CBI1" s="255"/>
      <c r="CBJ1" s="255"/>
      <c r="CBK1" s="255"/>
      <c r="CBL1" s="255" t="s">
        <v>550</v>
      </c>
      <c r="CBM1" s="255"/>
      <c r="CBN1" s="255"/>
      <c r="CBO1" s="255"/>
      <c r="CBP1" s="255" t="s">
        <v>550</v>
      </c>
      <c r="CBQ1" s="255"/>
      <c r="CBR1" s="255"/>
      <c r="CBS1" s="255"/>
      <c r="CBT1" s="255" t="s">
        <v>550</v>
      </c>
      <c r="CBU1" s="255"/>
      <c r="CBV1" s="255"/>
      <c r="CBW1" s="255"/>
      <c r="CBX1" s="255" t="s">
        <v>550</v>
      </c>
      <c r="CBY1" s="255"/>
      <c r="CBZ1" s="255"/>
      <c r="CCA1" s="255"/>
      <c r="CCB1" s="255" t="s">
        <v>550</v>
      </c>
      <c r="CCC1" s="255"/>
      <c r="CCD1" s="255"/>
      <c r="CCE1" s="255"/>
      <c r="CCF1" s="255" t="s">
        <v>550</v>
      </c>
      <c r="CCG1" s="255"/>
      <c r="CCH1" s="255"/>
      <c r="CCI1" s="255"/>
      <c r="CCJ1" s="255" t="s">
        <v>550</v>
      </c>
      <c r="CCK1" s="255"/>
      <c r="CCL1" s="255"/>
      <c r="CCM1" s="255"/>
      <c r="CCN1" s="255" t="s">
        <v>550</v>
      </c>
      <c r="CCO1" s="255"/>
      <c r="CCP1" s="255"/>
      <c r="CCQ1" s="255"/>
      <c r="CCR1" s="255" t="s">
        <v>550</v>
      </c>
      <c r="CCS1" s="255"/>
      <c r="CCT1" s="255"/>
      <c r="CCU1" s="255"/>
      <c r="CCV1" s="255" t="s">
        <v>550</v>
      </c>
      <c r="CCW1" s="255"/>
      <c r="CCX1" s="255"/>
      <c r="CCY1" s="255"/>
      <c r="CCZ1" s="255" t="s">
        <v>550</v>
      </c>
      <c r="CDA1" s="255"/>
      <c r="CDB1" s="255"/>
      <c r="CDC1" s="255"/>
      <c r="CDD1" s="255" t="s">
        <v>550</v>
      </c>
      <c r="CDE1" s="255"/>
      <c r="CDF1" s="255"/>
      <c r="CDG1" s="255"/>
      <c r="CDH1" s="255" t="s">
        <v>550</v>
      </c>
      <c r="CDI1" s="255"/>
      <c r="CDJ1" s="255"/>
      <c r="CDK1" s="255"/>
      <c r="CDL1" s="255" t="s">
        <v>550</v>
      </c>
      <c r="CDM1" s="255"/>
      <c r="CDN1" s="255"/>
      <c r="CDO1" s="255"/>
      <c r="CDP1" s="255" t="s">
        <v>550</v>
      </c>
      <c r="CDQ1" s="255"/>
      <c r="CDR1" s="255"/>
      <c r="CDS1" s="255"/>
      <c r="CDT1" s="255" t="s">
        <v>550</v>
      </c>
      <c r="CDU1" s="255"/>
      <c r="CDV1" s="255"/>
      <c r="CDW1" s="255"/>
      <c r="CDX1" s="255" t="s">
        <v>550</v>
      </c>
      <c r="CDY1" s="255"/>
      <c r="CDZ1" s="255"/>
      <c r="CEA1" s="255"/>
      <c r="CEB1" s="255" t="s">
        <v>550</v>
      </c>
      <c r="CEC1" s="255"/>
      <c r="CED1" s="255"/>
      <c r="CEE1" s="255"/>
      <c r="CEF1" s="255" t="s">
        <v>550</v>
      </c>
      <c r="CEG1" s="255"/>
      <c r="CEH1" s="255"/>
      <c r="CEI1" s="255"/>
      <c r="CEJ1" s="255" t="s">
        <v>550</v>
      </c>
      <c r="CEK1" s="255"/>
      <c r="CEL1" s="255"/>
      <c r="CEM1" s="255"/>
      <c r="CEN1" s="255" t="s">
        <v>550</v>
      </c>
      <c r="CEO1" s="255"/>
      <c r="CEP1" s="255"/>
      <c r="CEQ1" s="255"/>
      <c r="CER1" s="255" t="s">
        <v>550</v>
      </c>
      <c r="CES1" s="255"/>
      <c r="CET1" s="255"/>
      <c r="CEU1" s="255"/>
      <c r="CEV1" s="255" t="s">
        <v>550</v>
      </c>
      <c r="CEW1" s="255"/>
      <c r="CEX1" s="255"/>
      <c r="CEY1" s="255"/>
      <c r="CEZ1" s="255" t="s">
        <v>550</v>
      </c>
      <c r="CFA1" s="255"/>
      <c r="CFB1" s="255"/>
      <c r="CFC1" s="255"/>
      <c r="CFD1" s="255" t="s">
        <v>550</v>
      </c>
      <c r="CFE1" s="255"/>
      <c r="CFF1" s="255"/>
      <c r="CFG1" s="255"/>
      <c r="CFH1" s="255" t="s">
        <v>550</v>
      </c>
      <c r="CFI1" s="255"/>
      <c r="CFJ1" s="255"/>
      <c r="CFK1" s="255"/>
      <c r="CFL1" s="255" t="s">
        <v>550</v>
      </c>
      <c r="CFM1" s="255"/>
      <c r="CFN1" s="255"/>
      <c r="CFO1" s="255"/>
      <c r="CFP1" s="255" t="s">
        <v>550</v>
      </c>
      <c r="CFQ1" s="255"/>
      <c r="CFR1" s="255"/>
      <c r="CFS1" s="255"/>
      <c r="CFT1" s="255" t="s">
        <v>550</v>
      </c>
      <c r="CFU1" s="255"/>
      <c r="CFV1" s="255"/>
      <c r="CFW1" s="255"/>
      <c r="CFX1" s="255" t="s">
        <v>550</v>
      </c>
      <c r="CFY1" s="255"/>
      <c r="CFZ1" s="255"/>
      <c r="CGA1" s="255"/>
      <c r="CGB1" s="255" t="s">
        <v>550</v>
      </c>
      <c r="CGC1" s="255"/>
      <c r="CGD1" s="255"/>
      <c r="CGE1" s="255"/>
      <c r="CGF1" s="255" t="s">
        <v>550</v>
      </c>
      <c r="CGG1" s="255"/>
      <c r="CGH1" s="255"/>
      <c r="CGI1" s="255"/>
      <c r="CGJ1" s="255" t="s">
        <v>550</v>
      </c>
      <c r="CGK1" s="255"/>
      <c r="CGL1" s="255"/>
      <c r="CGM1" s="255"/>
      <c r="CGN1" s="255" t="s">
        <v>550</v>
      </c>
      <c r="CGO1" s="255"/>
      <c r="CGP1" s="255"/>
      <c r="CGQ1" s="255"/>
      <c r="CGR1" s="255" t="s">
        <v>550</v>
      </c>
      <c r="CGS1" s="255"/>
      <c r="CGT1" s="255"/>
      <c r="CGU1" s="255"/>
      <c r="CGV1" s="255" t="s">
        <v>550</v>
      </c>
      <c r="CGW1" s="255"/>
      <c r="CGX1" s="255"/>
      <c r="CGY1" s="255"/>
      <c r="CGZ1" s="255" t="s">
        <v>550</v>
      </c>
      <c r="CHA1" s="255"/>
      <c r="CHB1" s="255"/>
      <c r="CHC1" s="255"/>
      <c r="CHD1" s="255" t="s">
        <v>550</v>
      </c>
      <c r="CHE1" s="255"/>
      <c r="CHF1" s="255"/>
      <c r="CHG1" s="255"/>
      <c r="CHH1" s="255" t="s">
        <v>550</v>
      </c>
      <c r="CHI1" s="255"/>
      <c r="CHJ1" s="255"/>
      <c r="CHK1" s="255"/>
      <c r="CHL1" s="255" t="s">
        <v>550</v>
      </c>
      <c r="CHM1" s="255"/>
      <c r="CHN1" s="255"/>
      <c r="CHO1" s="255"/>
      <c r="CHP1" s="255" t="s">
        <v>550</v>
      </c>
      <c r="CHQ1" s="255"/>
      <c r="CHR1" s="255"/>
      <c r="CHS1" s="255"/>
      <c r="CHT1" s="255" t="s">
        <v>550</v>
      </c>
      <c r="CHU1" s="255"/>
      <c r="CHV1" s="255"/>
      <c r="CHW1" s="255"/>
      <c r="CHX1" s="255" t="s">
        <v>550</v>
      </c>
      <c r="CHY1" s="255"/>
      <c r="CHZ1" s="255"/>
      <c r="CIA1" s="255"/>
      <c r="CIB1" s="255" t="s">
        <v>550</v>
      </c>
      <c r="CIC1" s="255"/>
      <c r="CID1" s="255"/>
      <c r="CIE1" s="255"/>
      <c r="CIF1" s="255" t="s">
        <v>550</v>
      </c>
      <c r="CIG1" s="255"/>
      <c r="CIH1" s="255"/>
      <c r="CII1" s="255"/>
      <c r="CIJ1" s="255" t="s">
        <v>550</v>
      </c>
      <c r="CIK1" s="255"/>
      <c r="CIL1" s="255"/>
      <c r="CIM1" s="255"/>
      <c r="CIN1" s="255" t="s">
        <v>550</v>
      </c>
      <c r="CIO1" s="255"/>
      <c r="CIP1" s="255"/>
      <c r="CIQ1" s="255"/>
      <c r="CIR1" s="255" t="s">
        <v>550</v>
      </c>
      <c r="CIS1" s="255"/>
      <c r="CIT1" s="255"/>
      <c r="CIU1" s="255"/>
      <c r="CIV1" s="255" t="s">
        <v>550</v>
      </c>
      <c r="CIW1" s="255"/>
      <c r="CIX1" s="255"/>
      <c r="CIY1" s="255"/>
      <c r="CIZ1" s="255" t="s">
        <v>550</v>
      </c>
      <c r="CJA1" s="255"/>
      <c r="CJB1" s="255"/>
      <c r="CJC1" s="255"/>
      <c r="CJD1" s="255" t="s">
        <v>550</v>
      </c>
      <c r="CJE1" s="255"/>
      <c r="CJF1" s="255"/>
      <c r="CJG1" s="255"/>
      <c r="CJH1" s="255" t="s">
        <v>550</v>
      </c>
      <c r="CJI1" s="255"/>
      <c r="CJJ1" s="255"/>
      <c r="CJK1" s="255"/>
      <c r="CJL1" s="255" t="s">
        <v>550</v>
      </c>
      <c r="CJM1" s="255"/>
      <c r="CJN1" s="255"/>
      <c r="CJO1" s="255"/>
      <c r="CJP1" s="255" t="s">
        <v>550</v>
      </c>
      <c r="CJQ1" s="255"/>
      <c r="CJR1" s="255"/>
      <c r="CJS1" s="255"/>
      <c r="CJT1" s="255" t="s">
        <v>550</v>
      </c>
      <c r="CJU1" s="255"/>
      <c r="CJV1" s="255"/>
      <c r="CJW1" s="255"/>
      <c r="CJX1" s="255" t="s">
        <v>550</v>
      </c>
      <c r="CJY1" s="255"/>
      <c r="CJZ1" s="255"/>
      <c r="CKA1" s="255"/>
      <c r="CKB1" s="255" t="s">
        <v>550</v>
      </c>
      <c r="CKC1" s="255"/>
      <c r="CKD1" s="255"/>
      <c r="CKE1" s="255"/>
      <c r="CKF1" s="255" t="s">
        <v>550</v>
      </c>
      <c r="CKG1" s="255"/>
      <c r="CKH1" s="255"/>
      <c r="CKI1" s="255"/>
      <c r="CKJ1" s="255" t="s">
        <v>550</v>
      </c>
      <c r="CKK1" s="255"/>
      <c r="CKL1" s="255"/>
      <c r="CKM1" s="255"/>
      <c r="CKN1" s="255" t="s">
        <v>550</v>
      </c>
      <c r="CKO1" s="255"/>
      <c r="CKP1" s="255"/>
      <c r="CKQ1" s="255"/>
      <c r="CKR1" s="255" t="s">
        <v>550</v>
      </c>
      <c r="CKS1" s="255"/>
      <c r="CKT1" s="255"/>
      <c r="CKU1" s="255"/>
      <c r="CKV1" s="255" t="s">
        <v>550</v>
      </c>
      <c r="CKW1" s="255"/>
      <c r="CKX1" s="255"/>
      <c r="CKY1" s="255"/>
      <c r="CKZ1" s="255" t="s">
        <v>550</v>
      </c>
      <c r="CLA1" s="255"/>
      <c r="CLB1" s="255"/>
      <c r="CLC1" s="255"/>
      <c r="CLD1" s="255" t="s">
        <v>550</v>
      </c>
      <c r="CLE1" s="255"/>
      <c r="CLF1" s="255"/>
      <c r="CLG1" s="255"/>
      <c r="CLH1" s="255" t="s">
        <v>550</v>
      </c>
      <c r="CLI1" s="255"/>
      <c r="CLJ1" s="255"/>
      <c r="CLK1" s="255"/>
      <c r="CLL1" s="255" t="s">
        <v>550</v>
      </c>
      <c r="CLM1" s="255"/>
      <c r="CLN1" s="255"/>
      <c r="CLO1" s="255"/>
      <c r="CLP1" s="255" t="s">
        <v>550</v>
      </c>
      <c r="CLQ1" s="255"/>
      <c r="CLR1" s="255"/>
      <c r="CLS1" s="255"/>
      <c r="CLT1" s="255" t="s">
        <v>550</v>
      </c>
      <c r="CLU1" s="255"/>
      <c r="CLV1" s="255"/>
      <c r="CLW1" s="255"/>
      <c r="CLX1" s="255" t="s">
        <v>550</v>
      </c>
      <c r="CLY1" s="255"/>
      <c r="CLZ1" s="255"/>
      <c r="CMA1" s="255"/>
      <c r="CMB1" s="255" t="s">
        <v>550</v>
      </c>
      <c r="CMC1" s="255"/>
      <c r="CMD1" s="255"/>
      <c r="CME1" s="255"/>
      <c r="CMF1" s="255" t="s">
        <v>550</v>
      </c>
      <c r="CMG1" s="255"/>
      <c r="CMH1" s="255"/>
      <c r="CMI1" s="255"/>
      <c r="CMJ1" s="255" t="s">
        <v>550</v>
      </c>
      <c r="CMK1" s="255"/>
      <c r="CML1" s="255"/>
      <c r="CMM1" s="255"/>
      <c r="CMN1" s="255" t="s">
        <v>550</v>
      </c>
      <c r="CMO1" s="255"/>
      <c r="CMP1" s="255"/>
      <c r="CMQ1" s="255"/>
      <c r="CMR1" s="255" t="s">
        <v>550</v>
      </c>
      <c r="CMS1" s="255"/>
      <c r="CMT1" s="255"/>
      <c r="CMU1" s="255"/>
      <c r="CMV1" s="255" t="s">
        <v>550</v>
      </c>
      <c r="CMW1" s="255"/>
      <c r="CMX1" s="255"/>
      <c r="CMY1" s="255"/>
      <c r="CMZ1" s="255" t="s">
        <v>550</v>
      </c>
      <c r="CNA1" s="255"/>
      <c r="CNB1" s="255"/>
      <c r="CNC1" s="255"/>
      <c r="CND1" s="255" t="s">
        <v>550</v>
      </c>
      <c r="CNE1" s="255"/>
      <c r="CNF1" s="255"/>
      <c r="CNG1" s="255"/>
      <c r="CNH1" s="255" t="s">
        <v>550</v>
      </c>
      <c r="CNI1" s="255"/>
      <c r="CNJ1" s="255"/>
      <c r="CNK1" s="255"/>
      <c r="CNL1" s="255" t="s">
        <v>550</v>
      </c>
      <c r="CNM1" s="255"/>
      <c r="CNN1" s="255"/>
      <c r="CNO1" s="255"/>
      <c r="CNP1" s="255" t="s">
        <v>550</v>
      </c>
      <c r="CNQ1" s="255"/>
      <c r="CNR1" s="255"/>
      <c r="CNS1" s="255"/>
      <c r="CNT1" s="255" t="s">
        <v>550</v>
      </c>
      <c r="CNU1" s="255"/>
      <c r="CNV1" s="255"/>
      <c r="CNW1" s="255"/>
      <c r="CNX1" s="255" t="s">
        <v>550</v>
      </c>
      <c r="CNY1" s="255"/>
      <c r="CNZ1" s="255"/>
      <c r="COA1" s="255"/>
      <c r="COB1" s="255" t="s">
        <v>550</v>
      </c>
      <c r="COC1" s="255"/>
      <c r="COD1" s="255"/>
      <c r="COE1" s="255"/>
      <c r="COF1" s="255" t="s">
        <v>550</v>
      </c>
      <c r="COG1" s="255"/>
      <c r="COH1" s="255"/>
      <c r="COI1" s="255"/>
      <c r="COJ1" s="255" t="s">
        <v>550</v>
      </c>
      <c r="COK1" s="255"/>
      <c r="COL1" s="255"/>
      <c r="COM1" s="255"/>
      <c r="CON1" s="255" t="s">
        <v>550</v>
      </c>
      <c r="COO1" s="255"/>
      <c r="COP1" s="255"/>
      <c r="COQ1" s="255"/>
      <c r="COR1" s="255" t="s">
        <v>550</v>
      </c>
      <c r="COS1" s="255"/>
      <c r="COT1" s="255"/>
      <c r="COU1" s="255"/>
      <c r="COV1" s="255" t="s">
        <v>550</v>
      </c>
      <c r="COW1" s="255"/>
      <c r="COX1" s="255"/>
      <c r="COY1" s="255"/>
      <c r="COZ1" s="255" t="s">
        <v>550</v>
      </c>
      <c r="CPA1" s="255"/>
      <c r="CPB1" s="255"/>
      <c r="CPC1" s="255"/>
      <c r="CPD1" s="255" t="s">
        <v>550</v>
      </c>
      <c r="CPE1" s="255"/>
      <c r="CPF1" s="255"/>
      <c r="CPG1" s="255"/>
      <c r="CPH1" s="255" t="s">
        <v>550</v>
      </c>
      <c r="CPI1" s="255"/>
      <c r="CPJ1" s="255"/>
      <c r="CPK1" s="255"/>
      <c r="CPL1" s="255" t="s">
        <v>550</v>
      </c>
      <c r="CPM1" s="255"/>
      <c r="CPN1" s="255"/>
      <c r="CPO1" s="255"/>
      <c r="CPP1" s="255" t="s">
        <v>550</v>
      </c>
      <c r="CPQ1" s="255"/>
      <c r="CPR1" s="255"/>
      <c r="CPS1" s="255"/>
      <c r="CPT1" s="255" t="s">
        <v>550</v>
      </c>
      <c r="CPU1" s="255"/>
      <c r="CPV1" s="255"/>
      <c r="CPW1" s="255"/>
      <c r="CPX1" s="255" t="s">
        <v>550</v>
      </c>
      <c r="CPY1" s="255"/>
      <c r="CPZ1" s="255"/>
      <c r="CQA1" s="255"/>
      <c r="CQB1" s="255" t="s">
        <v>550</v>
      </c>
      <c r="CQC1" s="255"/>
      <c r="CQD1" s="255"/>
      <c r="CQE1" s="255"/>
      <c r="CQF1" s="255" t="s">
        <v>550</v>
      </c>
      <c r="CQG1" s="255"/>
      <c r="CQH1" s="255"/>
      <c r="CQI1" s="255"/>
      <c r="CQJ1" s="255" t="s">
        <v>550</v>
      </c>
      <c r="CQK1" s="255"/>
      <c r="CQL1" s="255"/>
      <c r="CQM1" s="255"/>
      <c r="CQN1" s="255" t="s">
        <v>550</v>
      </c>
      <c r="CQO1" s="255"/>
      <c r="CQP1" s="255"/>
      <c r="CQQ1" s="255"/>
      <c r="CQR1" s="255" t="s">
        <v>550</v>
      </c>
      <c r="CQS1" s="255"/>
      <c r="CQT1" s="255"/>
      <c r="CQU1" s="255"/>
      <c r="CQV1" s="255" t="s">
        <v>550</v>
      </c>
      <c r="CQW1" s="255"/>
      <c r="CQX1" s="255"/>
      <c r="CQY1" s="255"/>
      <c r="CQZ1" s="255" t="s">
        <v>550</v>
      </c>
      <c r="CRA1" s="255"/>
      <c r="CRB1" s="255"/>
      <c r="CRC1" s="255"/>
      <c r="CRD1" s="255" t="s">
        <v>550</v>
      </c>
      <c r="CRE1" s="255"/>
      <c r="CRF1" s="255"/>
      <c r="CRG1" s="255"/>
      <c r="CRH1" s="255" t="s">
        <v>550</v>
      </c>
      <c r="CRI1" s="255"/>
      <c r="CRJ1" s="255"/>
      <c r="CRK1" s="255"/>
      <c r="CRL1" s="255" t="s">
        <v>550</v>
      </c>
      <c r="CRM1" s="255"/>
      <c r="CRN1" s="255"/>
      <c r="CRO1" s="255"/>
      <c r="CRP1" s="255" t="s">
        <v>550</v>
      </c>
      <c r="CRQ1" s="255"/>
      <c r="CRR1" s="255"/>
      <c r="CRS1" s="255"/>
      <c r="CRT1" s="255" t="s">
        <v>550</v>
      </c>
      <c r="CRU1" s="255"/>
      <c r="CRV1" s="255"/>
      <c r="CRW1" s="255"/>
      <c r="CRX1" s="255" t="s">
        <v>550</v>
      </c>
      <c r="CRY1" s="255"/>
      <c r="CRZ1" s="255"/>
      <c r="CSA1" s="255"/>
      <c r="CSB1" s="255" t="s">
        <v>550</v>
      </c>
      <c r="CSC1" s="255"/>
      <c r="CSD1" s="255"/>
      <c r="CSE1" s="255"/>
      <c r="CSF1" s="255" t="s">
        <v>550</v>
      </c>
      <c r="CSG1" s="255"/>
      <c r="CSH1" s="255"/>
      <c r="CSI1" s="255"/>
      <c r="CSJ1" s="255" t="s">
        <v>550</v>
      </c>
      <c r="CSK1" s="255"/>
      <c r="CSL1" s="255"/>
      <c r="CSM1" s="255"/>
      <c r="CSN1" s="255" t="s">
        <v>550</v>
      </c>
      <c r="CSO1" s="255"/>
      <c r="CSP1" s="255"/>
      <c r="CSQ1" s="255"/>
      <c r="CSR1" s="255" t="s">
        <v>550</v>
      </c>
      <c r="CSS1" s="255"/>
      <c r="CST1" s="255"/>
      <c r="CSU1" s="255"/>
      <c r="CSV1" s="255" t="s">
        <v>550</v>
      </c>
      <c r="CSW1" s="255"/>
      <c r="CSX1" s="255"/>
      <c r="CSY1" s="255"/>
      <c r="CSZ1" s="255" t="s">
        <v>550</v>
      </c>
      <c r="CTA1" s="255"/>
      <c r="CTB1" s="255"/>
      <c r="CTC1" s="255"/>
      <c r="CTD1" s="255" t="s">
        <v>550</v>
      </c>
      <c r="CTE1" s="255"/>
      <c r="CTF1" s="255"/>
      <c r="CTG1" s="255"/>
      <c r="CTH1" s="255" t="s">
        <v>550</v>
      </c>
      <c r="CTI1" s="255"/>
      <c r="CTJ1" s="255"/>
      <c r="CTK1" s="255"/>
      <c r="CTL1" s="255" t="s">
        <v>550</v>
      </c>
      <c r="CTM1" s="255"/>
      <c r="CTN1" s="255"/>
      <c r="CTO1" s="255"/>
      <c r="CTP1" s="255" t="s">
        <v>550</v>
      </c>
      <c r="CTQ1" s="255"/>
      <c r="CTR1" s="255"/>
      <c r="CTS1" s="255"/>
      <c r="CTT1" s="255" t="s">
        <v>550</v>
      </c>
      <c r="CTU1" s="255"/>
      <c r="CTV1" s="255"/>
      <c r="CTW1" s="255"/>
      <c r="CTX1" s="255" t="s">
        <v>550</v>
      </c>
      <c r="CTY1" s="255"/>
      <c r="CTZ1" s="255"/>
      <c r="CUA1" s="255"/>
      <c r="CUB1" s="255" t="s">
        <v>550</v>
      </c>
      <c r="CUC1" s="255"/>
      <c r="CUD1" s="255"/>
      <c r="CUE1" s="255"/>
      <c r="CUF1" s="255" t="s">
        <v>550</v>
      </c>
      <c r="CUG1" s="255"/>
      <c r="CUH1" s="255"/>
      <c r="CUI1" s="255"/>
      <c r="CUJ1" s="255" t="s">
        <v>550</v>
      </c>
      <c r="CUK1" s="255"/>
      <c r="CUL1" s="255"/>
      <c r="CUM1" s="255"/>
      <c r="CUN1" s="255" t="s">
        <v>550</v>
      </c>
      <c r="CUO1" s="255"/>
      <c r="CUP1" s="255"/>
      <c r="CUQ1" s="255"/>
      <c r="CUR1" s="255" t="s">
        <v>550</v>
      </c>
      <c r="CUS1" s="255"/>
      <c r="CUT1" s="255"/>
      <c r="CUU1" s="255"/>
      <c r="CUV1" s="255" t="s">
        <v>550</v>
      </c>
      <c r="CUW1" s="255"/>
      <c r="CUX1" s="255"/>
      <c r="CUY1" s="255"/>
      <c r="CUZ1" s="255" t="s">
        <v>550</v>
      </c>
      <c r="CVA1" s="255"/>
      <c r="CVB1" s="255"/>
      <c r="CVC1" s="255"/>
      <c r="CVD1" s="255" t="s">
        <v>550</v>
      </c>
      <c r="CVE1" s="255"/>
      <c r="CVF1" s="255"/>
      <c r="CVG1" s="255"/>
      <c r="CVH1" s="255" t="s">
        <v>550</v>
      </c>
      <c r="CVI1" s="255"/>
      <c r="CVJ1" s="255"/>
      <c r="CVK1" s="255"/>
      <c r="CVL1" s="255" t="s">
        <v>550</v>
      </c>
      <c r="CVM1" s="255"/>
      <c r="CVN1" s="255"/>
      <c r="CVO1" s="255"/>
      <c r="CVP1" s="255" t="s">
        <v>550</v>
      </c>
      <c r="CVQ1" s="255"/>
      <c r="CVR1" s="255"/>
      <c r="CVS1" s="255"/>
      <c r="CVT1" s="255" t="s">
        <v>550</v>
      </c>
      <c r="CVU1" s="255"/>
      <c r="CVV1" s="255"/>
      <c r="CVW1" s="255"/>
      <c r="CVX1" s="255" t="s">
        <v>550</v>
      </c>
      <c r="CVY1" s="255"/>
      <c r="CVZ1" s="255"/>
      <c r="CWA1" s="255"/>
      <c r="CWB1" s="255" t="s">
        <v>550</v>
      </c>
      <c r="CWC1" s="255"/>
      <c r="CWD1" s="255"/>
      <c r="CWE1" s="255"/>
      <c r="CWF1" s="255" t="s">
        <v>550</v>
      </c>
      <c r="CWG1" s="255"/>
      <c r="CWH1" s="255"/>
      <c r="CWI1" s="255"/>
      <c r="CWJ1" s="255" t="s">
        <v>550</v>
      </c>
      <c r="CWK1" s="255"/>
      <c r="CWL1" s="255"/>
      <c r="CWM1" s="255"/>
      <c r="CWN1" s="255" t="s">
        <v>550</v>
      </c>
      <c r="CWO1" s="255"/>
      <c r="CWP1" s="255"/>
      <c r="CWQ1" s="255"/>
      <c r="CWR1" s="255" t="s">
        <v>550</v>
      </c>
      <c r="CWS1" s="255"/>
      <c r="CWT1" s="255"/>
      <c r="CWU1" s="255"/>
      <c r="CWV1" s="255" t="s">
        <v>550</v>
      </c>
      <c r="CWW1" s="255"/>
      <c r="CWX1" s="255"/>
      <c r="CWY1" s="255"/>
      <c r="CWZ1" s="255" t="s">
        <v>550</v>
      </c>
      <c r="CXA1" s="255"/>
      <c r="CXB1" s="255"/>
      <c r="CXC1" s="255"/>
      <c r="CXD1" s="255" t="s">
        <v>550</v>
      </c>
      <c r="CXE1" s="255"/>
      <c r="CXF1" s="255"/>
      <c r="CXG1" s="255"/>
      <c r="CXH1" s="255" t="s">
        <v>550</v>
      </c>
      <c r="CXI1" s="255"/>
      <c r="CXJ1" s="255"/>
      <c r="CXK1" s="255"/>
      <c r="CXL1" s="255" t="s">
        <v>550</v>
      </c>
      <c r="CXM1" s="255"/>
      <c r="CXN1" s="255"/>
      <c r="CXO1" s="255"/>
      <c r="CXP1" s="255" t="s">
        <v>550</v>
      </c>
      <c r="CXQ1" s="255"/>
      <c r="CXR1" s="255"/>
      <c r="CXS1" s="255"/>
      <c r="CXT1" s="255" t="s">
        <v>550</v>
      </c>
      <c r="CXU1" s="255"/>
      <c r="CXV1" s="255"/>
      <c r="CXW1" s="255"/>
      <c r="CXX1" s="255" t="s">
        <v>550</v>
      </c>
      <c r="CXY1" s="255"/>
      <c r="CXZ1" s="255"/>
      <c r="CYA1" s="255"/>
      <c r="CYB1" s="255" t="s">
        <v>550</v>
      </c>
      <c r="CYC1" s="255"/>
      <c r="CYD1" s="255"/>
      <c r="CYE1" s="255"/>
      <c r="CYF1" s="255" t="s">
        <v>550</v>
      </c>
      <c r="CYG1" s="255"/>
      <c r="CYH1" s="255"/>
      <c r="CYI1" s="255"/>
      <c r="CYJ1" s="255" t="s">
        <v>550</v>
      </c>
      <c r="CYK1" s="255"/>
      <c r="CYL1" s="255"/>
      <c r="CYM1" s="255"/>
      <c r="CYN1" s="255" t="s">
        <v>550</v>
      </c>
      <c r="CYO1" s="255"/>
      <c r="CYP1" s="255"/>
      <c r="CYQ1" s="255"/>
      <c r="CYR1" s="255" t="s">
        <v>550</v>
      </c>
      <c r="CYS1" s="255"/>
      <c r="CYT1" s="255"/>
      <c r="CYU1" s="255"/>
      <c r="CYV1" s="255" t="s">
        <v>550</v>
      </c>
      <c r="CYW1" s="255"/>
      <c r="CYX1" s="255"/>
      <c r="CYY1" s="255"/>
      <c r="CYZ1" s="255" t="s">
        <v>550</v>
      </c>
      <c r="CZA1" s="255"/>
      <c r="CZB1" s="255"/>
      <c r="CZC1" s="255"/>
      <c r="CZD1" s="255" t="s">
        <v>550</v>
      </c>
      <c r="CZE1" s="255"/>
      <c r="CZF1" s="255"/>
      <c r="CZG1" s="255"/>
      <c r="CZH1" s="255" t="s">
        <v>550</v>
      </c>
      <c r="CZI1" s="255"/>
      <c r="CZJ1" s="255"/>
      <c r="CZK1" s="255"/>
      <c r="CZL1" s="255" t="s">
        <v>550</v>
      </c>
      <c r="CZM1" s="255"/>
      <c r="CZN1" s="255"/>
      <c r="CZO1" s="255"/>
      <c r="CZP1" s="255" t="s">
        <v>550</v>
      </c>
      <c r="CZQ1" s="255"/>
      <c r="CZR1" s="255"/>
      <c r="CZS1" s="255"/>
      <c r="CZT1" s="255" t="s">
        <v>550</v>
      </c>
      <c r="CZU1" s="255"/>
      <c r="CZV1" s="255"/>
      <c r="CZW1" s="255"/>
      <c r="CZX1" s="255" t="s">
        <v>550</v>
      </c>
      <c r="CZY1" s="255"/>
      <c r="CZZ1" s="255"/>
      <c r="DAA1" s="255"/>
      <c r="DAB1" s="255" t="s">
        <v>550</v>
      </c>
      <c r="DAC1" s="255"/>
      <c r="DAD1" s="255"/>
      <c r="DAE1" s="255"/>
      <c r="DAF1" s="255" t="s">
        <v>550</v>
      </c>
      <c r="DAG1" s="255"/>
      <c r="DAH1" s="255"/>
      <c r="DAI1" s="255"/>
      <c r="DAJ1" s="255" t="s">
        <v>550</v>
      </c>
      <c r="DAK1" s="255"/>
      <c r="DAL1" s="255"/>
      <c r="DAM1" s="255"/>
      <c r="DAN1" s="255" t="s">
        <v>550</v>
      </c>
      <c r="DAO1" s="255"/>
      <c r="DAP1" s="255"/>
      <c r="DAQ1" s="255"/>
      <c r="DAR1" s="255" t="s">
        <v>550</v>
      </c>
      <c r="DAS1" s="255"/>
      <c r="DAT1" s="255"/>
      <c r="DAU1" s="255"/>
      <c r="DAV1" s="255" t="s">
        <v>550</v>
      </c>
      <c r="DAW1" s="255"/>
      <c r="DAX1" s="255"/>
      <c r="DAY1" s="255"/>
      <c r="DAZ1" s="255" t="s">
        <v>550</v>
      </c>
      <c r="DBA1" s="255"/>
      <c r="DBB1" s="255"/>
      <c r="DBC1" s="255"/>
      <c r="DBD1" s="255" t="s">
        <v>550</v>
      </c>
      <c r="DBE1" s="255"/>
      <c r="DBF1" s="255"/>
      <c r="DBG1" s="255"/>
      <c r="DBH1" s="255" t="s">
        <v>550</v>
      </c>
      <c r="DBI1" s="255"/>
      <c r="DBJ1" s="255"/>
      <c r="DBK1" s="255"/>
      <c r="DBL1" s="255" t="s">
        <v>550</v>
      </c>
      <c r="DBM1" s="255"/>
      <c r="DBN1" s="255"/>
      <c r="DBO1" s="255"/>
      <c r="DBP1" s="255" t="s">
        <v>550</v>
      </c>
      <c r="DBQ1" s="255"/>
      <c r="DBR1" s="255"/>
      <c r="DBS1" s="255"/>
      <c r="DBT1" s="255" t="s">
        <v>550</v>
      </c>
      <c r="DBU1" s="255"/>
      <c r="DBV1" s="255"/>
      <c r="DBW1" s="255"/>
      <c r="DBX1" s="255" t="s">
        <v>550</v>
      </c>
      <c r="DBY1" s="255"/>
      <c r="DBZ1" s="255"/>
      <c r="DCA1" s="255"/>
      <c r="DCB1" s="255" t="s">
        <v>550</v>
      </c>
      <c r="DCC1" s="255"/>
      <c r="DCD1" s="255"/>
      <c r="DCE1" s="255"/>
      <c r="DCF1" s="255" t="s">
        <v>550</v>
      </c>
      <c r="DCG1" s="255"/>
      <c r="DCH1" s="255"/>
      <c r="DCI1" s="255"/>
      <c r="DCJ1" s="255" t="s">
        <v>550</v>
      </c>
      <c r="DCK1" s="255"/>
      <c r="DCL1" s="255"/>
      <c r="DCM1" s="255"/>
      <c r="DCN1" s="255" t="s">
        <v>550</v>
      </c>
      <c r="DCO1" s="255"/>
      <c r="DCP1" s="255"/>
      <c r="DCQ1" s="255"/>
      <c r="DCR1" s="255" t="s">
        <v>550</v>
      </c>
      <c r="DCS1" s="255"/>
      <c r="DCT1" s="255"/>
      <c r="DCU1" s="255"/>
      <c r="DCV1" s="255" t="s">
        <v>550</v>
      </c>
      <c r="DCW1" s="255"/>
      <c r="DCX1" s="255"/>
      <c r="DCY1" s="255"/>
      <c r="DCZ1" s="255" t="s">
        <v>550</v>
      </c>
      <c r="DDA1" s="255"/>
      <c r="DDB1" s="255"/>
      <c r="DDC1" s="255"/>
      <c r="DDD1" s="255" t="s">
        <v>550</v>
      </c>
      <c r="DDE1" s="255"/>
      <c r="DDF1" s="255"/>
      <c r="DDG1" s="255"/>
      <c r="DDH1" s="255" t="s">
        <v>550</v>
      </c>
      <c r="DDI1" s="255"/>
      <c r="DDJ1" s="255"/>
      <c r="DDK1" s="255"/>
      <c r="DDL1" s="255" t="s">
        <v>550</v>
      </c>
      <c r="DDM1" s="255"/>
      <c r="DDN1" s="255"/>
      <c r="DDO1" s="255"/>
      <c r="DDP1" s="255" t="s">
        <v>550</v>
      </c>
      <c r="DDQ1" s="255"/>
      <c r="DDR1" s="255"/>
      <c r="DDS1" s="255"/>
      <c r="DDT1" s="255" t="s">
        <v>550</v>
      </c>
      <c r="DDU1" s="255"/>
      <c r="DDV1" s="255"/>
      <c r="DDW1" s="255"/>
      <c r="DDX1" s="255" t="s">
        <v>550</v>
      </c>
      <c r="DDY1" s="255"/>
      <c r="DDZ1" s="255"/>
      <c r="DEA1" s="255"/>
      <c r="DEB1" s="255" t="s">
        <v>550</v>
      </c>
      <c r="DEC1" s="255"/>
      <c r="DED1" s="255"/>
      <c r="DEE1" s="255"/>
      <c r="DEF1" s="255" t="s">
        <v>550</v>
      </c>
      <c r="DEG1" s="255"/>
      <c r="DEH1" s="255"/>
      <c r="DEI1" s="255"/>
      <c r="DEJ1" s="255" t="s">
        <v>550</v>
      </c>
      <c r="DEK1" s="255"/>
      <c r="DEL1" s="255"/>
      <c r="DEM1" s="255"/>
      <c r="DEN1" s="255" t="s">
        <v>550</v>
      </c>
      <c r="DEO1" s="255"/>
      <c r="DEP1" s="255"/>
      <c r="DEQ1" s="255"/>
      <c r="DER1" s="255" t="s">
        <v>550</v>
      </c>
      <c r="DES1" s="255"/>
      <c r="DET1" s="255"/>
      <c r="DEU1" s="255"/>
      <c r="DEV1" s="255" t="s">
        <v>550</v>
      </c>
      <c r="DEW1" s="255"/>
      <c r="DEX1" s="255"/>
      <c r="DEY1" s="255"/>
      <c r="DEZ1" s="255" t="s">
        <v>550</v>
      </c>
      <c r="DFA1" s="255"/>
      <c r="DFB1" s="255"/>
      <c r="DFC1" s="255"/>
      <c r="DFD1" s="255" t="s">
        <v>550</v>
      </c>
      <c r="DFE1" s="255"/>
      <c r="DFF1" s="255"/>
      <c r="DFG1" s="255"/>
      <c r="DFH1" s="255" t="s">
        <v>550</v>
      </c>
      <c r="DFI1" s="255"/>
      <c r="DFJ1" s="255"/>
      <c r="DFK1" s="255"/>
      <c r="DFL1" s="255" t="s">
        <v>550</v>
      </c>
      <c r="DFM1" s="255"/>
      <c r="DFN1" s="255"/>
      <c r="DFO1" s="255"/>
      <c r="DFP1" s="255" t="s">
        <v>550</v>
      </c>
      <c r="DFQ1" s="255"/>
      <c r="DFR1" s="255"/>
      <c r="DFS1" s="255"/>
      <c r="DFT1" s="255" t="s">
        <v>550</v>
      </c>
      <c r="DFU1" s="255"/>
      <c r="DFV1" s="255"/>
      <c r="DFW1" s="255"/>
      <c r="DFX1" s="255" t="s">
        <v>550</v>
      </c>
      <c r="DFY1" s="255"/>
      <c r="DFZ1" s="255"/>
      <c r="DGA1" s="255"/>
      <c r="DGB1" s="255" t="s">
        <v>550</v>
      </c>
      <c r="DGC1" s="255"/>
      <c r="DGD1" s="255"/>
      <c r="DGE1" s="255"/>
      <c r="DGF1" s="255" t="s">
        <v>550</v>
      </c>
      <c r="DGG1" s="255"/>
      <c r="DGH1" s="255"/>
      <c r="DGI1" s="255"/>
      <c r="DGJ1" s="255" t="s">
        <v>550</v>
      </c>
      <c r="DGK1" s="255"/>
      <c r="DGL1" s="255"/>
      <c r="DGM1" s="255"/>
      <c r="DGN1" s="255" t="s">
        <v>550</v>
      </c>
      <c r="DGO1" s="255"/>
      <c r="DGP1" s="255"/>
      <c r="DGQ1" s="255"/>
      <c r="DGR1" s="255" t="s">
        <v>550</v>
      </c>
      <c r="DGS1" s="255"/>
      <c r="DGT1" s="255"/>
      <c r="DGU1" s="255"/>
      <c r="DGV1" s="255" t="s">
        <v>550</v>
      </c>
      <c r="DGW1" s="255"/>
      <c r="DGX1" s="255"/>
      <c r="DGY1" s="255"/>
      <c r="DGZ1" s="255" t="s">
        <v>550</v>
      </c>
      <c r="DHA1" s="255"/>
      <c r="DHB1" s="255"/>
      <c r="DHC1" s="255"/>
      <c r="DHD1" s="255" t="s">
        <v>550</v>
      </c>
      <c r="DHE1" s="255"/>
      <c r="DHF1" s="255"/>
      <c r="DHG1" s="255"/>
      <c r="DHH1" s="255" t="s">
        <v>550</v>
      </c>
      <c r="DHI1" s="255"/>
      <c r="DHJ1" s="255"/>
      <c r="DHK1" s="255"/>
      <c r="DHL1" s="255" t="s">
        <v>550</v>
      </c>
      <c r="DHM1" s="255"/>
      <c r="DHN1" s="255"/>
      <c r="DHO1" s="255"/>
      <c r="DHP1" s="255" t="s">
        <v>550</v>
      </c>
      <c r="DHQ1" s="255"/>
      <c r="DHR1" s="255"/>
      <c r="DHS1" s="255"/>
      <c r="DHT1" s="255" t="s">
        <v>550</v>
      </c>
      <c r="DHU1" s="255"/>
      <c r="DHV1" s="255"/>
      <c r="DHW1" s="255"/>
      <c r="DHX1" s="255" t="s">
        <v>550</v>
      </c>
      <c r="DHY1" s="255"/>
      <c r="DHZ1" s="255"/>
      <c r="DIA1" s="255"/>
      <c r="DIB1" s="255" t="s">
        <v>550</v>
      </c>
      <c r="DIC1" s="255"/>
      <c r="DID1" s="255"/>
      <c r="DIE1" s="255"/>
      <c r="DIF1" s="255" t="s">
        <v>550</v>
      </c>
      <c r="DIG1" s="255"/>
      <c r="DIH1" s="255"/>
      <c r="DII1" s="255"/>
      <c r="DIJ1" s="255" t="s">
        <v>550</v>
      </c>
      <c r="DIK1" s="255"/>
      <c r="DIL1" s="255"/>
      <c r="DIM1" s="255"/>
      <c r="DIN1" s="255" t="s">
        <v>550</v>
      </c>
      <c r="DIO1" s="255"/>
      <c r="DIP1" s="255"/>
      <c r="DIQ1" s="255"/>
      <c r="DIR1" s="255" t="s">
        <v>550</v>
      </c>
      <c r="DIS1" s="255"/>
      <c r="DIT1" s="255"/>
      <c r="DIU1" s="255"/>
      <c r="DIV1" s="255" t="s">
        <v>550</v>
      </c>
      <c r="DIW1" s="255"/>
      <c r="DIX1" s="255"/>
      <c r="DIY1" s="255"/>
      <c r="DIZ1" s="255" t="s">
        <v>550</v>
      </c>
      <c r="DJA1" s="255"/>
      <c r="DJB1" s="255"/>
      <c r="DJC1" s="255"/>
      <c r="DJD1" s="255" t="s">
        <v>550</v>
      </c>
      <c r="DJE1" s="255"/>
      <c r="DJF1" s="255"/>
      <c r="DJG1" s="255"/>
      <c r="DJH1" s="255" t="s">
        <v>550</v>
      </c>
      <c r="DJI1" s="255"/>
      <c r="DJJ1" s="255"/>
      <c r="DJK1" s="255"/>
      <c r="DJL1" s="255" t="s">
        <v>550</v>
      </c>
      <c r="DJM1" s="255"/>
      <c r="DJN1" s="255"/>
      <c r="DJO1" s="255"/>
      <c r="DJP1" s="255" t="s">
        <v>550</v>
      </c>
      <c r="DJQ1" s="255"/>
      <c r="DJR1" s="255"/>
      <c r="DJS1" s="255"/>
      <c r="DJT1" s="255" t="s">
        <v>550</v>
      </c>
      <c r="DJU1" s="255"/>
      <c r="DJV1" s="255"/>
      <c r="DJW1" s="255"/>
      <c r="DJX1" s="255" t="s">
        <v>550</v>
      </c>
      <c r="DJY1" s="255"/>
      <c r="DJZ1" s="255"/>
      <c r="DKA1" s="255"/>
      <c r="DKB1" s="255" t="s">
        <v>550</v>
      </c>
      <c r="DKC1" s="255"/>
      <c r="DKD1" s="255"/>
      <c r="DKE1" s="255"/>
      <c r="DKF1" s="255" t="s">
        <v>550</v>
      </c>
      <c r="DKG1" s="255"/>
      <c r="DKH1" s="255"/>
      <c r="DKI1" s="255"/>
      <c r="DKJ1" s="255" t="s">
        <v>550</v>
      </c>
      <c r="DKK1" s="255"/>
      <c r="DKL1" s="255"/>
      <c r="DKM1" s="255"/>
      <c r="DKN1" s="255" t="s">
        <v>550</v>
      </c>
      <c r="DKO1" s="255"/>
      <c r="DKP1" s="255"/>
      <c r="DKQ1" s="255"/>
      <c r="DKR1" s="255" t="s">
        <v>550</v>
      </c>
      <c r="DKS1" s="255"/>
      <c r="DKT1" s="255"/>
      <c r="DKU1" s="255"/>
      <c r="DKV1" s="255" t="s">
        <v>550</v>
      </c>
      <c r="DKW1" s="255"/>
      <c r="DKX1" s="255"/>
      <c r="DKY1" s="255"/>
      <c r="DKZ1" s="255" t="s">
        <v>550</v>
      </c>
      <c r="DLA1" s="255"/>
      <c r="DLB1" s="255"/>
      <c r="DLC1" s="255"/>
      <c r="DLD1" s="255" t="s">
        <v>550</v>
      </c>
      <c r="DLE1" s="255"/>
      <c r="DLF1" s="255"/>
      <c r="DLG1" s="255"/>
      <c r="DLH1" s="255" t="s">
        <v>550</v>
      </c>
      <c r="DLI1" s="255"/>
      <c r="DLJ1" s="255"/>
      <c r="DLK1" s="255"/>
      <c r="DLL1" s="255" t="s">
        <v>550</v>
      </c>
      <c r="DLM1" s="255"/>
      <c r="DLN1" s="255"/>
      <c r="DLO1" s="255"/>
      <c r="DLP1" s="255" t="s">
        <v>550</v>
      </c>
      <c r="DLQ1" s="255"/>
      <c r="DLR1" s="255"/>
      <c r="DLS1" s="255"/>
      <c r="DLT1" s="255" t="s">
        <v>550</v>
      </c>
      <c r="DLU1" s="255"/>
      <c r="DLV1" s="255"/>
      <c r="DLW1" s="255"/>
      <c r="DLX1" s="255" t="s">
        <v>550</v>
      </c>
      <c r="DLY1" s="255"/>
      <c r="DLZ1" s="255"/>
      <c r="DMA1" s="255"/>
      <c r="DMB1" s="255" t="s">
        <v>550</v>
      </c>
      <c r="DMC1" s="255"/>
      <c r="DMD1" s="255"/>
      <c r="DME1" s="255"/>
      <c r="DMF1" s="255" t="s">
        <v>550</v>
      </c>
      <c r="DMG1" s="255"/>
      <c r="DMH1" s="255"/>
      <c r="DMI1" s="255"/>
      <c r="DMJ1" s="255" t="s">
        <v>550</v>
      </c>
      <c r="DMK1" s="255"/>
      <c r="DML1" s="255"/>
      <c r="DMM1" s="255"/>
      <c r="DMN1" s="255" t="s">
        <v>550</v>
      </c>
      <c r="DMO1" s="255"/>
      <c r="DMP1" s="255"/>
      <c r="DMQ1" s="255"/>
      <c r="DMR1" s="255" t="s">
        <v>550</v>
      </c>
      <c r="DMS1" s="255"/>
      <c r="DMT1" s="255"/>
      <c r="DMU1" s="255"/>
      <c r="DMV1" s="255" t="s">
        <v>550</v>
      </c>
      <c r="DMW1" s="255"/>
      <c r="DMX1" s="255"/>
      <c r="DMY1" s="255"/>
      <c r="DMZ1" s="255" t="s">
        <v>550</v>
      </c>
      <c r="DNA1" s="255"/>
      <c r="DNB1" s="255"/>
      <c r="DNC1" s="255"/>
      <c r="DND1" s="255" t="s">
        <v>550</v>
      </c>
      <c r="DNE1" s="255"/>
      <c r="DNF1" s="255"/>
      <c r="DNG1" s="255"/>
      <c r="DNH1" s="255" t="s">
        <v>550</v>
      </c>
      <c r="DNI1" s="255"/>
      <c r="DNJ1" s="255"/>
      <c r="DNK1" s="255"/>
      <c r="DNL1" s="255" t="s">
        <v>550</v>
      </c>
      <c r="DNM1" s="255"/>
      <c r="DNN1" s="255"/>
      <c r="DNO1" s="255"/>
      <c r="DNP1" s="255" t="s">
        <v>550</v>
      </c>
      <c r="DNQ1" s="255"/>
      <c r="DNR1" s="255"/>
      <c r="DNS1" s="255"/>
      <c r="DNT1" s="255" t="s">
        <v>550</v>
      </c>
      <c r="DNU1" s="255"/>
      <c r="DNV1" s="255"/>
      <c r="DNW1" s="255"/>
      <c r="DNX1" s="255" t="s">
        <v>550</v>
      </c>
      <c r="DNY1" s="255"/>
      <c r="DNZ1" s="255"/>
      <c r="DOA1" s="255"/>
      <c r="DOB1" s="255" t="s">
        <v>550</v>
      </c>
      <c r="DOC1" s="255"/>
      <c r="DOD1" s="255"/>
      <c r="DOE1" s="255"/>
      <c r="DOF1" s="255" t="s">
        <v>550</v>
      </c>
      <c r="DOG1" s="255"/>
      <c r="DOH1" s="255"/>
      <c r="DOI1" s="255"/>
      <c r="DOJ1" s="255" t="s">
        <v>550</v>
      </c>
      <c r="DOK1" s="255"/>
      <c r="DOL1" s="255"/>
      <c r="DOM1" s="255"/>
      <c r="DON1" s="255" t="s">
        <v>550</v>
      </c>
      <c r="DOO1" s="255"/>
      <c r="DOP1" s="255"/>
      <c r="DOQ1" s="255"/>
      <c r="DOR1" s="255" t="s">
        <v>550</v>
      </c>
      <c r="DOS1" s="255"/>
      <c r="DOT1" s="255"/>
      <c r="DOU1" s="255"/>
      <c r="DOV1" s="255" t="s">
        <v>550</v>
      </c>
      <c r="DOW1" s="255"/>
      <c r="DOX1" s="255"/>
      <c r="DOY1" s="255"/>
      <c r="DOZ1" s="255" t="s">
        <v>550</v>
      </c>
      <c r="DPA1" s="255"/>
      <c r="DPB1" s="255"/>
      <c r="DPC1" s="255"/>
      <c r="DPD1" s="255" t="s">
        <v>550</v>
      </c>
      <c r="DPE1" s="255"/>
      <c r="DPF1" s="255"/>
      <c r="DPG1" s="255"/>
      <c r="DPH1" s="255" t="s">
        <v>550</v>
      </c>
      <c r="DPI1" s="255"/>
      <c r="DPJ1" s="255"/>
      <c r="DPK1" s="255"/>
      <c r="DPL1" s="255" t="s">
        <v>550</v>
      </c>
      <c r="DPM1" s="255"/>
      <c r="DPN1" s="255"/>
      <c r="DPO1" s="255"/>
      <c r="DPP1" s="255" t="s">
        <v>550</v>
      </c>
      <c r="DPQ1" s="255"/>
      <c r="DPR1" s="255"/>
      <c r="DPS1" s="255"/>
      <c r="DPT1" s="255" t="s">
        <v>550</v>
      </c>
      <c r="DPU1" s="255"/>
      <c r="DPV1" s="255"/>
      <c r="DPW1" s="255"/>
      <c r="DPX1" s="255" t="s">
        <v>550</v>
      </c>
      <c r="DPY1" s="255"/>
      <c r="DPZ1" s="255"/>
      <c r="DQA1" s="255"/>
      <c r="DQB1" s="255" t="s">
        <v>550</v>
      </c>
      <c r="DQC1" s="255"/>
      <c r="DQD1" s="255"/>
      <c r="DQE1" s="255"/>
      <c r="DQF1" s="255" t="s">
        <v>550</v>
      </c>
      <c r="DQG1" s="255"/>
      <c r="DQH1" s="255"/>
      <c r="DQI1" s="255"/>
      <c r="DQJ1" s="255" t="s">
        <v>550</v>
      </c>
      <c r="DQK1" s="255"/>
      <c r="DQL1" s="255"/>
      <c r="DQM1" s="255"/>
      <c r="DQN1" s="255" t="s">
        <v>550</v>
      </c>
      <c r="DQO1" s="255"/>
      <c r="DQP1" s="255"/>
      <c r="DQQ1" s="255"/>
      <c r="DQR1" s="255" t="s">
        <v>550</v>
      </c>
      <c r="DQS1" s="255"/>
      <c r="DQT1" s="255"/>
      <c r="DQU1" s="255"/>
      <c r="DQV1" s="255" t="s">
        <v>550</v>
      </c>
      <c r="DQW1" s="255"/>
      <c r="DQX1" s="255"/>
      <c r="DQY1" s="255"/>
      <c r="DQZ1" s="255" t="s">
        <v>550</v>
      </c>
      <c r="DRA1" s="255"/>
      <c r="DRB1" s="255"/>
      <c r="DRC1" s="255"/>
      <c r="DRD1" s="255" t="s">
        <v>550</v>
      </c>
      <c r="DRE1" s="255"/>
      <c r="DRF1" s="255"/>
      <c r="DRG1" s="255"/>
      <c r="DRH1" s="255" t="s">
        <v>550</v>
      </c>
      <c r="DRI1" s="255"/>
      <c r="DRJ1" s="255"/>
      <c r="DRK1" s="255"/>
      <c r="DRL1" s="255" t="s">
        <v>550</v>
      </c>
      <c r="DRM1" s="255"/>
      <c r="DRN1" s="255"/>
      <c r="DRO1" s="255"/>
      <c r="DRP1" s="255" t="s">
        <v>550</v>
      </c>
      <c r="DRQ1" s="255"/>
      <c r="DRR1" s="255"/>
      <c r="DRS1" s="255"/>
      <c r="DRT1" s="255" t="s">
        <v>550</v>
      </c>
      <c r="DRU1" s="255"/>
      <c r="DRV1" s="255"/>
      <c r="DRW1" s="255"/>
      <c r="DRX1" s="255" t="s">
        <v>550</v>
      </c>
      <c r="DRY1" s="255"/>
      <c r="DRZ1" s="255"/>
      <c r="DSA1" s="255"/>
      <c r="DSB1" s="255" t="s">
        <v>550</v>
      </c>
      <c r="DSC1" s="255"/>
      <c r="DSD1" s="255"/>
      <c r="DSE1" s="255"/>
      <c r="DSF1" s="255" t="s">
        <v>550</v>
      </c>
      <c r="DSG1" s="255"/>
      <c r="DSH1" s="255"/>
      <c r="DSI1" s="255"/>
      <c r="DSJ1" s="255" t="s">
        <v>550</v>
      </c>
      <c r="DSK1" s="255"/>
      <c r="DSL1" s="255"/>
      <c r="DSM1" s="255"/>
      <c r="DSN1" s="255" t="s">
        <v>550</v>
      </c>
      <c r="DSO1" s="255"/>
      <c r="DSP1" s="255"/>
      <c r="DSQ1" s="255"/>
      <c r="DSR1" s="255" t="s">
        <v>550</v>
      </c>
      <c r="DSS1" s="255"/>
      <c r="DST1" s="255"/>
      <c r="DSU1" s="255"/>
      <c r="DSV1" s="255" t="s">
        <v>550</v>
      </c>
      <c r="DSW1" s="255"/>
      <c r="DSX1" s="255"/>
      <c r="DSY1" s="255"/>
      <c r="DSZ1" s="255" t="s">
        <v>550</v>
      </c>
      <c r="DTA1" s="255"/>
      <c r="DTB1" s="255"/>
      <c r="DTC1" s="255"/>
      <c r="DTD1" s="255" t="s">
        <v>550</v>
      </c>
      <c r="DTE1" s="255"/>
      <c r="DTF1" s="255"/>
      <c r="DTG1" s="255"/>
      <c r="DTH1" s="255" t="s">
        <v>550</v>
      </c>
      <c r="DTI1" s="255"/>
      <c r="DTJ1" s="255"/>
      <c r="DTK1" s="255"/>
      <c r="DTL1" s="255" t="s">
        <v>550</v>
      </c>
      <c r="DTM1" s="255"/>
      <c r="DTN1" s="255"/>
      <c r="DTO1" s="255"/>
      <c r="DTP1" s="255" t="s">
        <v>550</v>
      </c>
      <c r="DTQ1" s="255"/>
      <c r="DTR1" s="255"/>
      <c r="DTS1" s="255"/>
      <c r="DTT1" s="255" t="s">
        <v>550</v>
      </c>
      <c r="DTU1" s="255"/>
      <c r="DTV1" s="255"/>
      <c r="DTW1" s="255"/>
      <c r="DTX1" s="255" t="s">
        <v>550</v>
      </c>
      <c r="DTY1" s="255"/>
      <c r="DTZ1" s="255"/>
      <c r="DUA1" s="255"/>
      <c r="DUB1" s="255" t="s">
        <v>550</v>
      </c>
      <c r="DUC1" s="255"/>
      <c r="DUD1" s="255"/>
      <c r="DUE1" s="255"/>
      <c r="DUF1" s="255" t="s">
        <v>550</v>
      </c>
      <c r="DUG1" s="255"/>
      <c r="DUH1" s="255"/>
      <c r="DUI1" s="255"/>
      <c r="DUJ1" s="255" t="s">
        <v>550</v>
      </c>
      <c r="DUK1" s="255"/>
      <c r="DUL1" s="255"/>
      <c r="DUM1" s="255"/>
      <c r="DUN1" s="255" t="s">
        <v>550</v>
      </c>
      <c r="DUO1" s="255"/>
      <c r="DUP1" s="255"/>
      <c r="DUQ1" s="255"/>
      <c r="DUR1" s="255" t="s">
        <v>550</v>
      </c>
      <c r="DUS1" s="255"/>
      <c r="DUT1" s="255"/>
      <c r="DUU1" s="255"/>
      <c r="DUV1" s="255" t="s">
        <v>550</v>
      </c>
      <c r="DUW1" s="255"/>
      <c r="DUX1" s="255"/>
      <c r="DUY1" s="255"/>
      <c r="DUZ1" s="255" t="s">
        <v>550</v>
      </c>
      <c r="DVA1" s="255"/>
      <c r="DVB1" s="255"/>
      <c r="DVC1" s="255"/>
      <c r="DVD1" s="255" t="s">
        <v>550</v>
      </c>
      <c r="DVE1" s="255"/>
      <c r="DVF1" s="255"/>
      <c r="DVG1" s="255"/>
      <c r="DVH1" s="255" t="s">
        <v>550</v>
      </c>
      <c r="DVI1" s="255"/>
      <c r="DVJ1" s="255"/>
      <c r="DVK1" s="255"/>
      <c r="DVL1" s="255" t="s">
        <v>550</v>
      </c>
      <c r="DVM1" s="255"/>
      <c r="DVN1" s="255"/>
      <c r="DVO1" s="255"/>
      <c r="DVP1" s="255" t="s">
        <v>550</v>
      </c>
      <c r="DVQ1" s="255"/>
      <c r="DVR1" s="255"/>
      <c r="DVS1" s="255"/>
      <c r="DVT1" s="255" t="s">
        <v>550</v>
      </c>
      <c r="DVU1" s="255"/>
      <c r="DVV1" s="255"/>
      <c r="DVW1" s="255"/>
      <c r="DVX1" s="255" t="s">
        <v>550</v>
      </c>
      <c r="DVY1" s="255"/>
      <c r="DVZ1" s="255"/>
      <c r="DWA1" s="255"/>
      <c r="DWB1" s="255" t="s">
        <v>550</v>
      </c>
      <c r="DWC1" s="255"/>
      <c r="DWD1" s="255"/>
      <c r="DWE1" s="255"/>
      <c r="DWF1" s="255" t="s">
        <v>550</v>
      </c>
      <c r="DWG1" s="255"/>
      <c r="DWH1" s="255"/>
      <c r="DWI1" s="255"/>
      <c r="DWJ1" s="255" t="s">
        <v>550</v>
      </c>
      <c r="DWK1" s="255"/>
      <c r="DWL1" s="255"/>
      <c r="DWM1" s="255"/>
      <c r="DWN1" s="255" t="s">
        <v>550</v>
      </c>
      <c r="DWO1" s="255"/>
      <c r="DWP1" s="255"/>
      <c r="DWQ1" s="255"/>
      <c r="DWR1" s="255" t="s">
        <v>550</v>
      </c>
      <c r="DWS1" s="255"/>
      <c r="DWT1" s="255"/>
      <c r="DWU1" s="255"/>
      <c r="DWV1" s="255" t="s">
        <v>550</v>
      </c>
      <c r="DWW1" s="255"/>
      <c r="DWX1" s="255"/>
      <c r="DWY1" s="255"/>
      <c r="DWZ1" s="255" t="s">
        <v>550</v>
      </c>
      <c r="DXA1" s="255"/>
      <c r="DXB1" s="255"/>
      <c r="DXC1" s="255"/>
      <c r="DXD1" s="255" t="s">
        <v>550</v>
      </c>
      <c r="DXE1" s="255"/>
      <c r="DXF1" s="255"/>
      <c r="DXG1" s="255"/>
      <c r="DXH1" s="255" t="s">
        <v>550</v>
      </c>
      <c r="DXI1" s="255"/>
      <c r="DXJ1" s="255"/>
      <c r="DXK1" s="255"/>
      <c r="DXL1" s="255" t="s">
        <v>550</v>
      </c>
      <c r="DXM1" s="255"/>
      <c r="DXN1" s="255"/>
      <c r="DXO1" s="255"/>
      <c r="DXP1" s="255" t="s">
        <v>550</v>
      </c>
      <c r="DXQ1" s="255"/>
      <c r="DXR1" s="255"/>
      <c r="DXS1" s="255"/>
      <c r="DXT1" s="255" t="s">
        <v>550</v>
      </c>
      <c r="DXU1" s="255"/>
      <c r="DXV1" s="255"/>
      <c r="DXW1" s="255"/>
      <c r="DXX1" s="255" t="s">
        <v>550</v>
      </c>
      <c r="DXY1" s="255"/>
      <c r="DXZ1" s="255"/>
      <c r="DYA1" s="255"/>
      <c r="DYB1" s="255" t="s">
        <v>550</v>
      </c>
      <c r="DYC1" s="255"/>
      <c r="DYD1" s="255"/>
      <c r="DYE1" s="255"/>
      <c r="DYF1" s="255" t="s">
        <v>550</v>
      </c>
      <c r="DYG1" s="255"/>
      <c r="DYH1" s="255"/>
      <c r="DYI1" s="255"/>
      <c r="DYJ1" s="255" t="s">
        <v>550</v>
      </c>
      <c r="DYK1" s="255"/>
      <c r="DYL1" s="255"/>
      <c r="DYM1" s="255"/>
      <c r="DYN1" s="255" t="s">
        <v>550</v>
      </c>
      <c r="DYO1" s="255"/>
      <c r="DYP1" s="255"/>
      <c r="DYQ1" s="255"/>
      <c r="DYR1" s="255" t="s">
        <v>550</v>
      </c>
      <c r="DYS1" s="255"/>
      <c r="DYT1" s="255"/>
      <c r="DYU1" s="255"/>
      <c r="DYV1" s="255" t="s">
        <v>550</v>
      </c>
      <c r="DYW1" s="255"/>
      <c r="DYX1" s="255"/>
      <c r="DYY1" s="255"/>
      <c r="DYZ1" s="255" t="s">
        <v>550</v>
      </c>
      <c r="DZA1" s="255"/>
      <c r="DZB1" s="255"/>
      <c r="DZC1" s="255"/>
      <c r="DZD1" s="255" t="s">
        <v>550</v>
      </c>
      <c r="DZE1" s="255"/>
      <c r="DZF1" s="255"/>
      <c r="DZG1" s="255"/>
      <c r="DZH1" s="255" t="s">
        <v>550</v>
      </c>
      <c r="DZI1" s="255"/>
      <c r="DZJ1" s="255"/>
      <c r="DZK1" s="255"/>
      <c r="DZL1" s="255" t="s">
        <v>550</v>
      </c>
      <c r="DZM1" s="255"/>
      <c r="DZN1" s="255"/>
      <c r="DZO1" s="255"/>
      <c r="DZP1" s="255" t="s">
        <v>550</v>
      </c>
      <c r="DZQ1" s="255"/>
      <c r="DZR1" s="255"/>
      <c r="DZS1" s="255"/>
      <c r="DZT1" s="255" t="s">
        <v>550</v>
      </c>
      <c r="DZU1" s="255"/>
      <c r="DZV1" s="255"/>
      <c r="DZW1" s="255"/>
      <c r="DZX1" s="255" t="s">
        <v>550</v>
      </c>
      <c r="DZY1" s="255"/>
      <c r="DZZ1" s="255"/>
      <c r="EAA1" s="255"/>
      <c r="EAB1" s="255" t="s">
        <v>550</v>
      </c>
      <c r="EAC1" s="255"/>
      <c r="EAD1" s="255"/>
      <c r="EAE1" s="255"/>
      <c r="EAF1" s="255" t="s">
        <v>550</v>
      </c>
      <c r="EAG1" s="255"/>
      <c r="EAH1" s="255"/>
      <c r="EAI1" s="255"/>
      <c r="EAJ1" s="255" t="s">
        <v>550</v>
      </c>
      <c r="EAK1" s="255"/>
      <c r="EAL1" s="255"/>
      <c r="EAM1" s="255"/>
      <c r="EAN1" s="255" t="s">
        <v>550</v>
      </c>
      <c r="EAO1" s="255"/>
      <c r="EAP1" s="255"/>
      <c r="EAQ1" s="255"/>
      <c r="EAR1" s="255" t="s">
        <v>550</v>
      </c>
      <c r="EAS1" s="255"/>
      <c r="EAT1" s="255"/>
      <c r="EAU1" s="255"/>
      <c r="EAV1" s="255" t="s">
        <v>550</v>
      </c>
      <c r="EAW1" s="255"/>
      <c r="EAX1" s="255"/>
      <c r="EAY1" s="255"/>
      <c r="EAZ1" s="255" t="s">
        <v>550</v>
      </c>
      <c r="EBA1" s="255"/>
      <c r="EBB1" s="255"/>
      <c r="EBC1" s="255"/>
      <c r="EBD1" s="255" t="s">
        <v>550</v>
      </c>
      <c r="EBE1" s="255"/>
      <c r="EBF1" s="255"/>
      <c r="EBG1" s="255"/>
      <c r="EBH1" s="255" t="s">
        <v>550</v>
      </c>
      <c r="EBI1" s="255"/>
      <c r="EBJ1" s="255"/>
      <c r="EBK1" s="255"/>
      <c r="EBL1" s="255" t="s">
        <v>550</v>
      </c>
      <c r="EBM1" s="255"/>
      <c r="EBN1" s="255"/>
      <c r="EBO1" s="255"/>
      <c r="EBP1" s="255" t="s">
        <v>550</v>
      </c>
      <c r="EBQ1" s="255"/>
      <c r="EBR1" s="255"/>
      <c r="EBS1" s="255"/>
      <c r="EBT1" s="255" t="s">
        <v>550</v>
      </c>
      <c r="EBU1" s="255"/>
      <c r="EBV1" s="255"/>
      <c r="EBW1" s="255"/>
      <c r="EBX1" s="255" t="s">
        <v>550</v>
      </c>
      <c r="EBY1" s="255"/>
      <c r="EBZ1" s="255"/>
      <c r="ECA1" s="255"/>
      <c r="ECB1" s="255" t="s">
        <v>550</v>
      </c>
      <c r="ECC1" s="255"/>
      <c r="ECD1" s="255"/>
      <c r="ECE1" s="255"/>
      <c r="ECF1" s="255" t="s">
        <v>550</v>
      </c>
      <c r="ECG1" s="255"/>
      <c r="ECH1" s="255"/>
      <c r="ECI1" s="255"/>
      <c r="ECJ1" s="255" t="s">
        <v>550</v>
      </c>
      <c r="ECK1" s="255"/>
      <c r="ECL1" s="255"/>
      <c r="ECM1" s="255"/>
      <c r="ECN1" s="255" t="s">
        <v>550</v>
      </c>
      <c r="ECO1" s="255"/>
      <c r="ECP1" s="255"/>
      <c r="ECQ1" s="255"/>
      <c r="ECR1" s="255" t="s">
        <v>550</v>
      </c>
      <c r="ECS1" s="255"/>
      <c r="ECT1" s="255"/>
      <c r="ECU1" s="255"/>
      <c r="ECV1" s="255" t="s">
        <v>550</v>
      </c>
      <c r="ECW1" s="255"/>
      <c r="ECX1" s="255"/>
      <c r="ECY1" s="255"/>
      <c r="ECZ1" s="255" t="s">
        <v>550</v>
      </c>
      <c r="EDA1" s="255"/>
      <c r="EDB1" s="255"/>
      <c r="EDC1" s="255"/>
      <c r="EDD1" s="255" t="s">
        <v>550</v>
      </c>
      <c r="EDE1" s="255"/>
      <c r="EDF1" s="255"/>
      <c r="EDG1" s="255"/>
      <c r="EDH1" s="255" t="s">
        <v>550</v>
      </c>
      <c r="EDI1" s="255"/>
      <c r="EDJ1" s="255"/>
      <c r="EDK1" s="255"/>
      <c r="EDL1" s="255" t="s">
        <v>550</v>
      </c>
      <c r="EDM1" s="255"/>
      <c r="EDN1" s="255"/>
      <c r="EDO1" s="255"/>
      <c r="EDP1" s="255" t="s">
        <v>550</v>
      </c>
      <c r="EDQ1" s="255"/>
      <c r="EDR1" s="255"/>
      <c r="EDS1" s="255"/>
      <c r="EDT1" s="255" t="s">
        <v>550</v>
      </c>
      <c r="EDU1" s="255"/>
      <c r="EDV1" s="255"/>
      <c r="EDW1" s="255"/>
      <c r="EDX1" s="255" t="s">
        <v>550</v>
      </c>
      <c r="EDY1" s="255"/>
      <c r="EDZ1" s="255"/>
      <c r="EEA1" s="255"/>
      <c r="EEB1" s="255" t="s">
        <v>550</v>
      </c>
      <c r="EEC1" s="255"/>
      <c r="EED1" s="255"/>
      <c r="EEE1" s="255"/>
      <c r="EEF1" s="255" t="s">
        <v>550</v>
      </c>
      <c r="EEG1" s="255"/>
      <c r="EEH1" s="255"/>
      <c r="EEI1" s="255"/>
      <c r="EEJ1" s="255" t="s">
        <v>550</v>
      </c>
      <c r="EEK1" s="255"/>
      <c r="EEL1" s="255"/>
      <c r="EEM1" s="255"/>
      <c r="EEN1" s="255" t="s">
        <v>550</v>
      </c>
      <c r="EEO1" s="255"/>
      <c r="EEP1" s="255"/>
      <c r="EEQ1" s="255"/>
      <c r="EER1" s="255" t="s">
        <v>550</v>
      </c>
      <c r="EES1" s="255"/>
      <c r="EET1" s="255"/>
      <c r="EEU1" s="255"/>
      <c r="EEV1" s="255" t="s">
        <v>550</v>
      </c>
      <c r="EEW1" s="255"/>
      <c r="EEX1" s="255"/>
      <c r="EEY1" s="255"/>
      <c r="EEZ1" s="255" t="s">
        <v>550</v>
      </c>
      <c r="EFA1" s="255"/>
      <c r="EFB1" s="255"/>
      <c r="EFC1" s="255"/>
      <c r="EFD1" s="255" t="s">
        <v>550</v>
      </c>
      <c r="EFE1" s="255"/>
      <c r="EFF1" s="255"/>
      <c r="EFG1" s="255"/>
      <c r="EFH1" s="255" t="s">
        <v>550</v>
      </c>
      <c r="EFI1" s="255"/>
      <c r="EFJ1" s="255"/>
      <c r="EFK1" s="255"/>
      <c r="EFL1" s="255" t="s">
        <v>550</v>
      </c>
      <c r="EFM1" s="255"/>
      <c r="EFN1" s="255"/>
      <c r="EFO1" s="255"/>
      <c r="EFP1" s="255" t="s">
        <v>550</v>
      </c>
      <c r="EFQ1" s="255"/>
      <c r="EFR1" s="255"/>
      <c r="EFS1" s="255"/>
      <c r="EFT1" s="255" t="s">
        <v>550</v>
      </c>
      <c r="EFU1" s="255"/>
      <c r="EFV1" s="255"/>
      <c r="EFW1" s="255"/>
      <c r="EFX1" s="255" t="s">
        <v>550</v>
      </c>
      <c r="EFY1" s="255"/>
      <c r="EFZ1" s="255"/>
      <c r="EGA1" s="255"/>
      <c r="EGB1" s="255" t="s">
        <v>550</v>
      </c>
      <c r="EGC1" s="255"/>
      <c r="EGD1" s="255"/>
      <c r="EGE1" s="255"/>
      <c r="EGF1" s="255" t="s">
        <v>550</v>
      </c>
      <c r="EGG1" s="255"/>
      <c r="EGH1" s="255"/>
      <c r="EGI1" s="255"/>
      <c r="EGJ1" s="255" t="s">
        <v>550</v>
      </c>
      <c r="EGK1" s="255"/>
      <c r="EGL1" s="255"/>
      <c r="EGM1" s="255"/>
      <c r="EGN1" s="255" t="s">
        <v>550</v>
      </c>
      <c r="EGO1" s="255"/>
      <c r="EGP1" s="255"/>
      <c r="EGQ1" s="255"/>
      <c r="EGR1" s="255" t="s">
        <v>550</v>
      </c>
      <c r="EGS1" s="255"/>
      <c r="EGT1" s="255"/>
      <c r="EGU1" s="255"/>
      <c r="EGV1" s="255" t="s">
        <v>550</v>
      </c>
      <c r="EGW1" s="255"/>
      <c r="EGX1" s="255"/>
      <c r="EGY1" s="255"/>
      <c r="EGZ1" s="255" t="s">
        <v>550</v>
      </c>
      <c r="EHA1" s="255"/>
      <c r="EHB1" s="255"/>
      <c r="EHC1" s="255"/>
      <c r="EHD1" s="255" t="s">
        <v>550</v>
      </c>
      <c r="EHE1" s="255"/>
      <c r="EHF1" s="255"/>
      <c r="EHG1" s="255"/>
      <c r="EHH1" s="255" t="s">
        <v>550</v>
      </c>
      <c r="EHI1" s="255"/>
      <c r="EHJ1" s="255"/>
      <c r="EHK1" s="255"/>
      <c r="EHL1" s="255" t="s">
        <v>550</v>
      </c>
      <c r="EHM1" s="255"/>
      <c r="EHN1" s="255"/>
      <c r="EHO1" s="255"/>
      <c r="EHP1" s="255" t="s">
        <v>550</v>
      </c>
      <c r="EHQ1" s="255"/>
      <c r="EHR1" s="255"/>
      <c r="EHS1" s="255"/>
      <c r="EHT1" s="255" t="s">
        <v>550</v>
      </c>
      <c r="EHU1" s="255"/>
      <c r="EHV1" s="255"/>
      <c r="EHW1" s="255"/>
      <c r="EHX1" s="255" t="s">
        <v>550</v>
      </c>
      <c r="EHY1" s="255"/>
      <c r="EHZ1" s="255"/>
      <c r="EIA1" s="255"/>
      <c r="EIB1" s="255" t="s">
        <v>550</v>
      </c>
      <c r="EIC1" s="255"/>
      <c r="EID1" s="255"/>
      <c r="EIE1" s="255"/>
      <c r="EIF1" s="255" t="s">
        <v>550</v>
      </c>
      <c r="EIG1" s="255"/>
      <c r="EIH1" s="255"/>
      <c r="EII1" s="255"/>
      <c r="EIJ1" s="255" t="s">
        <v>550</v>
      </c>
      <c r="EIK1" s="255"/>
      <c r="EIL1" s="255"/>
      <c r="EIM1" s="255"/>
      <c r="EIN1" s="255" t="s">
        <v>550</v>
      </c>
      <c r="EIO1" s="255"/>
      <c r="EIP1" s="255"/>
      <c r="EIQ1" s="255"/>
      <c r="EIR1" s="255" t="s">
        <v>550</v>
      </c>
      <c r="EIS1" s="255"/>
      <c r="EIT1" s="255"/>
      <c r="EIU1" s="255"/>
      <c r="EIV1" s="255" t="s">
        <v>550</v>
      </c>
      <c r="EIW1" s="255"/>
      <c r="EIX1" s="255"/>
      <c r="EIY1" s="255"/>
      <c r="EIZ1" s="255" t="s">
        <v>550</v>
      </c>
      <c r="EJA1" s="255"/>
      <c r="EJB1" s="255"/>
      <c r="EJC1" s="255"/>
      <c r="EJD1" s="255" t="s">
        <v>550</v>
      </c>
      <c r="EJE1" s="255"/>
      <c r="EJF1" s="255"/>
      <c r="EJG1" s="255"/>
      <c r="EJH1" s="255" t="s">
        <v>550</v>
      </c>
      <c r="EJI1" s="255"/>
      <c r="EJJ1" s="255"/>
      <c r="EJK1" s="255"/>
      <c r="EJL1" s="255" t="s">
        <v>550</v>
      </c>
      <c r="EJM1" s="255"/>
      <c r="EJN1" s="255"/>
      <c r="EJO1" s="255"/>
      <c r="EJP1" s="255" t="s">
        <v>550</v>
      </c>
      <c r="EJQ1" s="255"/>
      <c r="EJR1" s="255"/>
      <c r="EJS1" s="255"/>
      <c r="EJT1" s="255" t="s">
        <v>550</v>
      </c>
      <c r="EJU1" s="255"/>
      <c r="EJV1" s="255"/>
      <c r="EJW1" s="255"/>
      <c r="EJX1" s="255" t="s">
        <v>550</v>
      </c>
      <c r="EJY1" s="255"/>
      <c r="EJZ1" s="255"/>
      <c r="EKA1" s="255"/>
      <c r="EKB1" s="255" t="s">
        <v>550</v>
      </c>
      <c r="EKC1" s="255"/>
      <c r="EKD1" s="255"/>
      <c r="EKE1" s="255"/>
      <c r="EKF1" s="255" t="s">
        <v>550</v>
      </c>
      <c r="EKG1" s="255"/>
      <c r="EKH1" s="255"/>
      <c r="EKI1" s="255"/>
      <c r="EKJ1" s="255" t="s">
        <v>550</v>
      </c>
      <c r="EKK1" s="255"/>
      <c r="EKL1" s="255"/>
      <c r="EKM1" s="255"/>
      <c r="EKN1" s="255" t="s">
        <v>550</v>
      </c>
      <c r="EKO1" s="255"/>
      <c r="EKP1" s="255"/>
      <c r="EKQ1" s="255"/>
      <c r="EKR1" s="255" t="s">
        <v>550</v>
      </c>
      <c r="EKS1" s="255"/>
      <c r="EKT1" s="255"/>
      <c r="EKU1" s="255"/>
      <c r="EKV1" s="255" t="s">
        <v>550</v>
      </c>
      <c r="EKW1" s="255"/>
      <c r="EKX1" s="255"/>
      <c r="EKY1" s="255"/>
      <c r="EKZ1" s="255" t="s">
        <v>550</v>
      </c>
      <c r="ELA1" s="255"/>
      <c r="ELB1" s="255"/>
      <c r="ELC1" s="255"/>
      <c r="ELD1" s="255" t="s">
        <v>550</v>
      </c>
      <c r="ELE1" s="255"/>
      <c r="ELF1" s="255"/>
      <c r="ELG1" s="255"/>
      <c r="ELH1" s="255" t="s">
        <v>550</v>
      </c>
      <c r="ELI1" s="255"/>
      <c r="ELJ1" s="255"/>
      <c r="ELK1" s="255"/>
      <c r="ELL1" s="255" t="s">
        <v>550</v>
      </c>
      <c r="ELM1" s="255"/>
      <c r="ELN1" s="255"/>
      <c r="ELO1" s="255"/>
      <c r="ELP1" s="255" t="s">
        <v>550</v>
      </c>
      <c r="ELQ1" s="255"/>
      <c r="ELR1" s="255"/>
      <c r="ELS1" s="255"/>
      <c r="ELT1" s="255" t="s">
        <v>550</v>
      </c>
      <c r="ELU1" s="255"/>
      <c r="ELV1" s="255"/>
      <c r="ELW1" s="255"/>
      <c r="ELX1" s="255" t="s">
        <v>550</v>
      </c>
      <c r="ELY1" s="255"/>
      <c r="ELZ1" s="255"/>
      <c r="EMA1" s="255"/>
      <c r="EMB1" s="255" t="s">
        <v>550</v>
      </c>
      <c r="EMC1" s="255"/>
      <c r="EMD1" s="255"/>
      <c r="EME1" s="255"/>
      <c r="EMF1" s="255" t="s">
        <v>550</v>
      </c>
      <c r="EMG1" s="255"/>
      <c r="EMH1" s="255"/>
      <c r="EMI1" s="255"/>
      <c r="EMJ1" s="255" t="s">
        <v>550</v>
      </c>
      <c r="EMK1" s="255"/>
      <c r="EML1" s="255"/>
      <c r="EMM1" s="255"/>
      <c r="EMN1" s="255" t="s">
        <v>550</v>
      </c>
      <c r="EMO1" s="255"/>
      <c r="EMP1" s="255"/>
      <c r="EMQ1" s="255"/>
      <c r="EMR1" s="255" t="s">
        <v>550</v>
      </c>
      <c r="EMS1" s="255"/>
      <c r="EMT1" s="255"/>
      <c r="EMU1" s="255"/>
      <c r="EMV1" s="255" t="s">
        <v>550</v>
      </c>
      <c r="EMW1" s="255"/>
      <c r="EMX1" s="255"/>
      <c r="EMY1" s="255"/>
      <c r="EMZ1" s="255" t="s">
        <v>550</v>
      </c>
      <c r="ENA1" s="255"/>
      <c r="ENB1" s="255"/>
      <c r="ENC1" s="255"/>
      <c r="END1" s="255" t="s">
        <v>550</v>
      </c>
      <c r="ENE1" s="255"/>
      <c r="ENF1" s="255"/>
      <c r="ENG1" s="255"/>
      <c r="ENH1" s="255" t="s">
        <v>550</v>
      </c>
      <c r="ENI1" s="255"/>
      <c r="ENJ1" s="255"/>
      <c r="ENK1" s="255"/>
      <c r="ENL1" s="255" t="s">
        <v>550</v>
      </c>
      <c r="ENM1" s="255"/>
      <c r="ENN1" s="255"/>
      <c r="ENO1" s="255"/>
      <c r="ENP1" s="255" t="s">
        <v>550</v>
      </c>
      <c r="ENQ1" s="255"/>
      <c r="ENR1" s="255"/>
      <c r="ENS1" s="255"/>
      <c r="ENT1" s="255" t="s">
        <v>550</v>
      </c>
      <c r="ENU1" s="255"/>
      <c r="ENV1" s="255"/>
      <c r="ENW1" s="255"/>
      <c r="ENX1" s="255" t="s">
        <v>550</v>
      </c>
      <c r="ENY1" s="255"/>
      <c r="ENZ1" s="255"/>
      <c r="EOA1" s="255"/>
      <c r="EOB1" s="255" t="s">
        <v>550</v>
      </c>
      <c r="EOC1" s="255"/>
      <c r="EOD1" s="255"/>
      <c r="EOE1" s="255"/>
      <c r="EOF1" s="255" t="s">
        <v>550</v>
      </c>
      <c r="EOG1" s="255"/>
      <c r="EOH1" s="255"/>
      <c r="EOI1" s="255"/>
      <c r="EOJ1" s="255" t="s">
        <v>550</v>
      </c>
      <c r="EOK1" s="255"/>
      <c r="EOL1" s="255"/>
      <c r="EOM1" s="255"/>
      <c r="EON1" s="255" t="s">
        <v>550</v>
      </c>
      <c r="EOO1" s="255"/>
      <c r="EOP1" s="255"/>
      <c r="EOQ1" s="255"/>
      <c r="EOR1" s="255" t="s">
        <v>550</v>
      </c>
      <c r="EOS1" s="255"/>
      <c r="EOT1" s="255"/>
      <c r="EOU1" s="255"/>
      <c r="EOV1" s="255" t="s">
        <v>550</v>
      </c>
      <c r="EOW1" s="255"/>
      <c r="EOX1" s="255"/>
      <c r="EOY1" s="255"/>
      <c r="EOZ1" s="255" t="s">
        <v>550</v>
      </c>
      <c r="EPA1" s="255"/>
      <c r="EPB1" s="255"/>
      <c r="EPC1" s="255"/>
      <c r="EPD1" s="255" t="s">
        <v>550</v>
      </c>
      <c r="EPE1" s="255"/>
      <c r="EPF1" s="255"/>
      <c r="EPG1" s="255"/>
      <c r="EPH1" s="255" t="s">
        <v>550</v>
      </c>
      <c r="EPI1" s="255"/>
      <c r="EPJ1" s="255"/>
      <c r="EPK1" s="255"/>
      <c r="EPL1" s="255" t="s">
        <v>550</v>
      </c>
      <c r="EPM1" s="255"/>
      <c r="EPN1" s="255"/>
      <c r="EPO1" s="255"/>
      <c r="EPP1" s="255" t="s">
        <v>550</v>
      </c>
      <c r="EPQ1" s="255"/>
      <c r="EPR1" s="255"/>
      <c r="EPS1" s="255"/>
      <c r="EPT1" s="255" t="s">
        <v>550</v>
      </c>
      <c r="EPU1" s="255"/>
      <c r="EPV1" s="255"/>
      <c r="EPW1" s="255"/>
      <c r="EPX1" s="255" t="s">
        <v>550</v>
      </c>
      <c r="EPY1" s="255"/>
      <c r="EPZ1" s="255"/>
      <c r="EQA1" s="255"/>
      <c r="EQB1" s="255" t="s">
        <v>550</v>
      </c>
      <c r="EQC1" s="255"/>
      <c r="EQD1" s="255"/>
      <c r="EQE1" s="255"/>
      <c r="EQF1" s="255" t="s">
        <v>550</v>
      </c>
      <c r="EQG1" s="255"/>
      <c r="EQH1" s="255"/>
      <c r="EQI1" s="255"/>
      <c r="EQJ1" s="255" t="s">
        <v>550</v>
      </c>
      <c r="EQK1" s="255"/>
      <c r="EQL1" s="255"/>
      <c r="EQM1" s="255"/>
      <c r="EQN1" s="255" t="s">
        <v>550</v>
      </c>
      <c r="EQO1" s="255"/>
      <c r="EQP1" s="255"/>
      <c r="EQQ1" s="255"/>
      <c r="EQR1" s="255" t="s">
        <v>550</v>
      </c>
      <c r="EQS1" s="255"/>
      <c r="EQT1" s="255"/>
      <c r="EQU1" s="255"/>
      <c r="EQV1" s="255" t="s">
        <v>550</v>
      </c>
      <c r="EQW1" s="255"/>
      <c r="EQX1" s="255"/>
      <c r="EQY1" s="255"/>
      <c r="EQZ1" s="255" t="s">
        <v>550</v>
      </c>
      <c r="ERA1" s="255"/>
      <c r="ERB1" s="255"/>
      <c r="ERC1" s="255"/>
      <c r="ERD1" s="255" t="s">
        <v>550</v>
      </c>
      <c r="ERE1" s="255"/>
      <c r="ERF1" s="255"/>
      <c r="ERG1" s="255"/>
      <c r="ERH1" s="255" t="s">
        <v>550</v>
      </c>
      <c r="ERI1" s="255"/>
      <c r="ERJ1" s="255"/>
      <c r="ERK1" s="255"/>
      <c r="ERL1" s="255" t="s">
        <v>550</v>
      </c>
      <c r="ERM1" s="255"/>
      <c r="ERN1" s="255"/>
      <c r="ERO1" s="255"/>
      <c r="ERP1" s="255" t="s">
        <v>550</v>
      </c>
      <c r="ERQ1" s="255"/>
      <c r="ERR1" s="255"/>
      <c r="ERS1" s="255"/>
      <c r="ERT1" s="255" t="s">
        <v>550</v>
      </c>
      <c r="ERU1" s="255"/>
      <c r="ERV1" s="255"/>
      <c r="ERW1" s="255"/>
      <c r="ERX1" s="255" t="s">
        <v>550</v>
      </c>
      <c r="ERY1" s="255"/>
      <c r="ERZ1" s="255"/>
      <c r="ESA1" s="255"/>
      <c r="ESB1" s="255" t="s">
        <v>550</v>
      </c>
      <c r="ESC1" s="255"/>
      <c r="ESD1" s="255"/>
      <c r="ESE1" s="255"/>
      <c r="ESF1" s="255" t="s">
        <v>550</v>
      </c>
      <c r="ESG1" s="255"/>
      <c r="ESH1" s="255"/>
      <c r="ESI1" s="255"/>
      <c r="ESJ1" s="255" t="s">
        <v>550</v>
      </c>
      <c r="ESK1" s="255"/>
      <c r="ESL1" s="255"/>
      <c r="ESM1" s="255"/>
      <c r="ESN1" s="255" t="s">
        <v>550</v>
      </c>
      <c r="ESO1" s="255"/>
      <c r="ESP1" s="255"/>
      <c r="ESQ1" s="255"/>
      <c r="ESR1" s="255" t="s">
        <v>550</v>
      </c>
      <c r="ESS1" s="255"/>
      <c r="EST1" s="255"/>
      <c r="ESU1" s="255"/>
      <c r="ESV1" s="255" t="s">
        <v>550</v>
      </c>
      <c r="ESW1" s="255"/>
      <c r="ESX1" s="255"/>
      <c r="ESY1" s="255"/>
      <c r="ESZ1" s="255" t="s">
        <v>550</v>
      </c>
      <c r="ETA1" s="255"/>
      <c r="ETB1" s="255"/>
      <c r="ETC1" s="255"/>
      <c r="ETD1" s="255" t="s">
        <v>550</v>
      </c>
      <c r="ETE1" s="255"/>
      <c r="ETF1" s="255"/>
      <c r="ETG1" s="255"/>
      <c r="ETH1" s="255" t="s">
        <v>550</v>
      </c>
      <c r="ETI1" s="255"/>
      <c r="ETJ1" s="255"/>
      <c r="ETK1" s="255"/>
      <c r="ETL1" s="255" t="s">
        <v>550</v>
      </c>
      <c r="ETM1" s="255"/>
      <c r="ETN1" s="255"/>
      <c r="ETO1" s="255"/>
      <c r="ETP1" s="255" t="s">
        <v>550</v>
      </c>
      <c r="ETQ1" s="255"/>
      <c r="ETR1" s="255"/>
      <c r="ETS1" s="255"/>
      <c r="ETT1" s="255" t="s">
        <v>550</v>
      </c>
      <c r="ETU1" s="255"/>
      <c r="ETV1" s="255"/>
      <c r="ETW1" s="255"/>
      <c r="ETX1" s="255" t="s">
        <v>550</v>
      </c>
      <c r="ETY1" s="255"/>
      <c r="ETZ1" s="255"/>
      <c r="EUA1" s="255"/>
      <c r="EUB1" s="255" t="s">
        <v>550</v>
      </c>
      <c r="EUC1" s="255"/>
      <c r="EUD1" s="255"/>
      <c r="EUE1" s="255"/>
      <c r="EUF1" s="255" t="s">
        <v>550</v>
      </c>
      <c r="EUG1" s="255"/>
      <c r="EUH1" s="255"/>
      <c r="EUI1" s="255"/>
      <c r="EUJ1" s="255" t="s">
        <v>550</v>
      </c>
      <c r="EUK1" s="255"/>
      <c r="EUL1" s="255"/>
      <c r="EUM1" s="255"/>
      <c r="EUN1" s="255" t="s">
        <v>550</v>
      </c>
      <c r="EUO1" s="255"/>
      <c r="EUP1" s="255"/>
      <c r="EUQ1" s="255"/>
      <c r="EUR1" s="255" t="s">
        <v>550</v>
      </c>
      <c r="EUS1" s="255"/>
      <c r="EUT1" s="255"/>
      <c r="EUU1" s="255"/>
      <c r="EUV1" s="255" t="s">
        <v>550</v>
      </c>
      <c r="EUW1" s="255"/>
      <c r="EUX1" s="255"/>
      <c r="EUY1" s="255"/>
      <c r="EUZ1" s="255" t="s">
        <v>550</v>
      </c>
      <c r="EVA1" s="255"/>
      <c r="EVB1" s="255"/>
      <c r="EVC1" s="255"/>
      <c r="EVD1" s="255" t="s">
        <v>550</v>
      </c>
      <c r="EVE1" s="255"/>
      <c r="EVF1" s="255"/>
      <c r="EVG1" s="255"/>
      <c r="EVH1" s="255" t="s">
        <v>550</v>
      </c>
      <c r="EVI1" s="255"/>
      <c r="EVJ1" s="255"/>
      <c r="EVK1" s="255"/>
      <c r="EVL1" s="255" t="s">
        <v>550</v>
      </c>
      <c r="EVM1" s="255"/>
      <c r="EVN1" s="255"/>
      <c r="EVO1" s="255"/>
      <c r="EVP1" s="255" t="s">
        <v>550</v>
      </c>
      <c r="EVQ1" s="255"/>
      <c r="EVR1" s="255"/>
      <c r="EVS1" s="255"/>
      <c r="EVT1" s="255" t="s">
        <v>550</v>
      </c>
      <c r="EVU1" s="255"/>
      <c r="EVV1" s="255"/>
      <c r="EVW1" s="255"/>
      <c r="EVX1" s="255" t="s">
        <v>550</v>
      </c>
      <c r="EVY1" s="255"/>
      <c r="EVZ1" s="255"/>
      <c r="EWA1" s="255"/>
      <c r="EWB1" s="255" t="s">
        <v>550</v>
      </c>
      <c r="EWC1" s="255"/>
      <c r="EWD1" s="255"/>
      <c r="EWE1" s="255"/>
      <c r="EWF1" s="255" t="s">
        <v>550</v>
      </c>
      <c r="EWG1" s="255"/>
      <c r="EWH1" s="255"/>
      <c r="EWI1" s="255"/>
      <c r="EWJ1" s="255" t="s">
        <v>550</v>
      </c>
      <c r="EWK1" s="255"/>
      <c r="EWL1" s="255"/>
      <c r="EWM1" s="255"/>
      <c r="EWN1" s="255" t="s">
        <v>550</v>
      </c>
      <c r="EWO1" s="255"/>
      <c r="EWP1" s="255"/>
      <c r="EWQ1" s="255"/>
      <c r="EWR1" s="255" t="s">
        <v>550</v>
      </c>
      <c r="EWS1" s="255"/>
      <c r="EWT1" s="255"/>
      <c r="EWU1" s="255"/>
      <c r="EWV1" s="255" t="s">
        <v>550</v>
      </c>
      <c r="EWW1" s="255"/>
      <c r="EWX1" s="255"/>
      <c r="EWY1" s="255"/>
      <c r="EWZ1" s="255" t="s">
        <v>550</v>
      </c>
      <c r="EXA1" s="255"/>
      <c r="EXB1" s="255"/>
      <c r="EXC1" s="255"/>
      <c r="EXD1" s="255" t="s">
        <v>550</v>
      </c>
      <c r="EXE1" s="255"/>
      <c r="EXF1" s="255"/>
      <c r="EXG1" s="255"/>
      <c r="EXH1" s="255" t="s">
        <v>550</v>
      </c>
      <c r="EXI1" s="255"/>
      <c r="EXJ1" s="255"/>
      <c r="EXK1" s="255"/>
      <c r="EXL1" s="255" t="s">
        <v>550</v>
      </c>
      <c r="EXM1" s="255"/>
      <c r="EXN1" s="255"/>
      <c r="EXO1" s="255"/>
      <c r="EXP1" s="255" t="s">
        <v>550</v>
      </c>
      <c r="EXQ1" s="255"/>
      <c r="EXR1" s="255"/>
      <c r="EXS1" s="255"/>
      <c r="EXT1" s="255" t="s">
        <v>550</v>
      </c>
      <c r="EXU1" s="255"/>
      <c r="EXV1" s="255"/>
      <c r="EXW1" s="255"/>
      <c r="EXX1" s="255" t="s">
        <v>550</v>
      </c>
      <c r="EXY1" s="255"/>
      <c r="EXZ1" s="255"/>
      <c r="EYA1" s="255"/>
      <c r="EYB1" s="255" t="s">
        <v>550</v>
      </c>
      <c r="EYC1" s="255"/>
      <c r="EYD1" s="255"/>
      <c r="EYE1" s="255"/>
      <c r="EYF1" s="255" t="s">
        <v>550</v>
      </c>
      <c r="EYG1" s="255"/>
      <c r="EYH1" s="255"/>
      <c r="EYI1" s="255"/>
      <c r="EYJ1" s="255" t="s">
        <v>550</v>
      </c>
      <c r="EYK1" s="255"/>
      <c r="EYL1" s="255"/>
      <c r="EYM1" s="255"/>
      <c r="EYN1" s="255" t="s">
        <v>550</v>
      </c>
      <c r="EYO1" s="255"/>
      <c r="EYP1" s="255"/>
      <c r="EYQ1" s="255"/>
      <c r="EYR1" s="255" t="s">
        <v>550</v>
      </c>
      <c r="EYS1" s="255"/>
      <c r="EYT1" s="255"/>
      <c r="EYU1" s="255"/>
      <c r="EYV1" s="255" t="s">
        <v>550</v>
      </c>
      <c r="EYW1" s="255"/>
      <c r="EYX1" s="255"/>
      <c r="EYY1" s="255"/>
      <c r="EYZ1" s="255" t="s">
        <v>550</v>
      </c>
      <c r="EZA1" s="255"/>
      <c r="EZB1" s="255"/>
      <c r="EZC1" s="255"/>
      <c r="EZD1" s="255" t="s">
        <v>550</v>
      </c>
      <c r="EZE1" s="255"/>
      <c r="EZF1" s="255"/>
      <c r="EZG1" s="255"/>
      <c r="EZH1" s="255" t="s">
        <v>550</v>
      </c>
      <c r="EZI1" s="255"/>
      <c r="EZJ1" s="255"/>
      <c r="EZK1" s="255"/>
      <c r="EZL1" s="255" t="s">
        <v>550</v>
      </c>
      <c r="EZM1" s="255"/>
      <c r="EZN1" s="255"/>
      <c r="EZO1" s="255"/>
      <c r="EZP1" s="255" t="s">
        <v>550</v>
      </c>
      <c r="EZQ1" s="255"/>
      <c r="EZR1" s="255"/>
      <c r="EZS1" s="255"/>
      <c r="EZT1" s="255" t="s">
        <v>550</v>
      </c>
      <c r="EZU1" s="255"/>
      <c r="EZV1" s="255"/>
      <c r="EZW1" s="255"/>
      <c r="EZX1" s="255" t="s">
        <v>550</v>
      </c>
      <c r="EZY1" s="255"/>
      <c r="EZZ1" s="255"/>
      <c r="FAA1" s="255"/>
      <c r="FAB1" s="255" t="s">
        <v>550</v>
      </c>
      <c r="FAC1" s="255"/>
      <c r="FAD1" s="255"/>
      <c r="FAE1" s="255"/>
      <c r="FAF1" s="255" t="s">
        <v>550</v>
      </c>
      <c r="FAG1" s="255"/>
      <c r="FAH1" s="255"/>
      <c r="FAI1" s="255"/>
      <c r="FAJ1" s="255" t="s">
        <v>550</v>
      </c>
      <c r="FAK1" s="255"/>
      <c r="FAL1" s="255"/>
      <c r="FAM1" s="255"/>
      <c r="FAN1" s="255" t="s">
        <v>550</v>
      </c>
      <c r="FAO1" s="255"/>
      <c r="FAP1" s="255"/>
      <c r="FAQ1" s="255"/>
      <c r="FAR1" s="255" t="s">
        <v>550</v>
      </c>
      <c r="FAS1" s="255"/>
      <c r="FAT1" s="255"/>
      <c r="FAU1" s="255"/>
      <c r="FAV1" s="255" t="s">
        <v>550</v>
      </c>
      <c r="FAW1" s="255"/>
      <c r="FAX1" s="255"/>
      <c r="FAY1" s="255"/>
      <c r="FAZ1" s="255" t="s">
        <v>550</v>
      </c>
      <c r="FBA1" s="255"/>
      <c r="FBB1" s="255"/>
      <c r="FBC1" s="255"/>
      <c r="FBD1" s="255" t="s">
        <v>550</v>
      </c>
      <c r="FBE1" s="255"/>
      <c r="FBF1" s="255"/>
      <c r="FBG1" s="255"/>
      <c r="FBH1" s="255" t="s">
        <v>550</v>
      </c>
      <c r="FBI1" s="255"/>
      <c r="FBJ1" s="255"/>
      <c r="FBK1" s="255"/>
      <c r="FBL1" s="255" t="s">
        <v>550</v>
      </c>
      <c r="FBM1" s="255"/>
      <c r="FBN1" s="255"/>
      <c r="FBO1" s="255"/>
      <c r="FBP1" s="255" t="s">
        <v>550</v>
      </c>
      <c r="FBQ1" s="255"/>
      <c r="FBR1" s="255"/>
      <c r="FBS1" s="255"/>
      <c r="FBT1" s="255" t="s">
        <v>550</v>
      </c>
      <c r="FBU1" s="255"/>
      <c r="FBV1" s="255"/>
      <c r="FBW1" s="255"/>
      <c r="FBX1" s="255" t="s">
        <v>550</v>
      </c>
      <c r="FBY1" s="255"/>
      <c r="FBZ1" s="255"/>
      <c r="FCA1" s="255"/>
      <c r="FCB1" s="255" t="s">
        <v>550</v>
      </c>
      <c r="FCC1" s="255"/>
      <c r="FCD1" s="255"/>
      <c r="FCE1" s="255"/>
      <c r="FCF1" s="255" t="s">
        <v>550</v>
      </c>
      <c r="FCG1" s="255"/>
      <c r="FCH1" s="255"/>
      <c r="FCI1" s="255"/>
      <c r="FCJ1" s="255" t="s">
        <v>550</v>
      </c>
      <c r="FCK1" s="255"/>
      <c r="FCL1" s="255"/>
      <c r="FCM1" s="255"/>
      <c r="FCN1" s="255" t="s">
        <v>550</v>
      </c>
      <c r="FCO1" s="255"/>
      <c r="FCP1" s="255"/>
      <c r="FCQ1" s="255"/>
      <c r="FCR1" s="255" t="s">
        <v>550</v>
      </c>
      <c r="FCS1" s="255"/>
      <c r="FCT1" s="255"/>
      <c r="FCU1" s="255"/>
      <c r="FCV1" s="255" t="s">
        <v>550</v>
      </c>
      <c r="FCW1" s="255"/>
      <c r="FCX1" s="255"/>
      <c r="FCY1" s="255"/>
      <c r="FCZ1" s="255" t="s">
        <v>550</v>
      </c>
      <c r="FDA1" s="255"/>
      <c r="FDB1" s="255"/>
      <c r="FDC1" s="255"/>
      <c r="FDD1" s="255" t="s">
        <v>550</v>
      </c>
      <c r="FDE1" s="255"/>
      <c r="FDF1" s="255"/>
      <c r="FDG1" s="255"/>
      <c r="FDH1" s="255" t="s">
        <v>550</v>
      </c>
      <c r="FDI1" s="255"/>
      <c r="FDJ1" s="255"/>
      <c r="FDK1" s="255"/>
      <c r="FDL1" s="255" t="s">
        <v>550</v>
      </c>
      <c r="FDM1" s="255"/>
      <c r="FDN1" s="255"/>
      <c r="FDO1" s="255"/>
      <c r="FDP1" s="255" t="s">
        <v>550</v>
      </c>
      <c r="FDQ1" s="255"/>
      <c r="FDR1" s="255"/>
      <c r="FDS1" s="255"/>
      <c r="FDT1" s="255" t="s">
        <v>550</v>
      </c>
      <c r="FDU1" s="255"/>
      <c r="FDV1" s="255"/>
      <c r="FDW1" s="255"/>
      <c r="FDX1" s="255" t="s">
        <v>550</v>
      </c>
      <c r="FDY1" s="255"/>
      <c r="FDZ1" s="255"/>
      <c r="FEA1" s="255"/>
      <c r="FEB1" s="255" t="s">
        <v>550</v>
      </c>
      <c r="FEC1" s="255"/>
      <c r="FED1" s="255"/>
      <c r="FEE1" s="255"/>
      <c r="FEF1" s="255" t="s">
        <v>550</v>
      </c>
      <c r="FEG1" s="255"/>
      <c r="FEH1" s="255"/>
      <c r="FEI1" s="255"/>
      <c r="FEJ1" s="255" t="s">
        <v>550</v>
      </c>
      <c r="FEK1" s="255"/>
      <c r="FEL1" s="255"/>
      <c r="FEM1" s="255"/>
      <c r="FEN1" s="255" t="s">
        <v>550</v>
      </c>
      <c r="FEO1" s="255"/>
      <c r="FEP1" s="255"/>
      <c r="FEQ1" s="255"/>
      <c r="FER1" s="255" t="s">
        <v>550</v>
      </c>
      <c r="FES1" s="255"/>
      <c r="FET1" s="255"/>
      <c r="FEU1" s="255"/>
      <c r="FEV1" s="255" t="s">
        <v>550</v>
      </c>
      <c r="FEW1" s="255"/>
      <c r="FEX1" s="255"/>
      <c r="FEY1" s="255"/>
      <c r="FEZ1" s="255" t="s">
        <v>550</v>
      </c>
      <c r="FFA1" s="255"/>
      <c r="FFB1" s="255"/>
      <c r="FFC1" s="255"/>
      <c r="FFD1" s="255" t="s">
        <v>550</v>
      </c>
      <c r="FFE1" s="255"/>
      <c r="FFF1" s="255"/>
      <c r="FFG1" s="255"/>
      <c r="FFH1" s="255" t="s">
        <v>550</v>
      </c>
      <c r="FFI1" s="255"/>
      <c r="FFJ1" s="255"/>
      <c r="FFK1" s="255"/>
      <c r="FFL1" s="255" t="s">
        <v>550</v>
      </c>
      <c r="FFM1" s="255"/>
      <c r="FFN1" s="255"/>
      <c r="FFO1" s="255"/>
      <c r="FFP1" s="255" t="s">
        <v>550</v>
      </c>
      <c r="FFQ1" s="255"/>
      <c r="FFR1" s="255"/>
      <c r="FFS1" s="255"/>
      <c r="FFT1" s="255" t="s">
        <v>550</v>
      </c>
      <c r="FFU1" s="255"/>
      <c r="FFV1" s="255"/>
      <c r="FFW1" s="255"/>
      <c r="FFX1" s="255" t="s">
        <v>550</v>
      </c>
      <c r="FFY1" s="255"/>
      <c r="FFZ1" s="255"/>
      <c r="FGA1" s="255"/>
      <c r="FGB1" s="255" t="s">
        <v>550</v>
      </c>
      <c r="FGC1" s="255"/>
      <c r="FGD1" s="255"/>
      <c r="FGE1" s="255"/>
      <c r="FGF1" s="255" t="s">
        <v>550</v>
      </c>
      <c r="FGG1" s="255"/>
      <c r="FGH1" s="255"/>
      <c r="FGI1" s="255"/>
      <c r="FGJ1" s="255" t="s">
        <v>550</v>
      </c>
      <c r="FGK1" s="255"/>
      <c r="FGL1" s="255"/>
      <c r="FGM1" s="255"/>
      <c r="FGN1" s="255" t="s">
        <v>550</v>
      </c>
      <c r="FGO1" s="255"/>
      <c r="FGP1" s="255"/>
      <c r="FGQ1" s="255"/>
      <c r="FGR1" s="255" t="s">
        <v>550</v>
      </c>
      <c r="FGS1" s="255"/>
      <c r="FGT1" s="255"/>
      <c r="FGU1" s="255"/>
      <c r="FGV1" s="255" t="s">
        <v>550</v>
      </c>
      <c r="FGW1" s="255"/>
      <c r="FGX1" s="255"/>
      <c r="FGY1" s="255"/>
      <c r="FGZ1" s="255" t="s">
        <v>550</v>
      </c>
      <c r="FHA1" s="255"/>
      <c r="FHB1" s="255"/>
      <c r="FHC1" s="255"/>
      <c r="FHD1" s="255" t="s">
        <v>550</v>
      </c>
      <c r="FHE1" s="255"/>
      <c r="FHF1" s="255"/>
      <c r="FHG1" s="255"/>
      <c r="FHH1" s="255" t="s">
        <v>550</v>
      </c>
      <c r="FHI1" s="255"/>
      <c r="FHJ1" s="255"/>
      <c r="FHK1" s="255"/>
      <c r="FHL1" s="255" t="s">
        <v>550</v>
      </c>
      <c r="FHM1" s="255"/>
      <c r="FHN1" s="255"/>
      <c r="FHO1" s="255"/>
      <c r="FHP1" s="255" t="s">
        <v>550</v>
      </c>
      <c r="FHQ1" s="255"/>
      <c r="FHR1" s="255"/>
      <c r="FHS1" s="255"/>
      <c r="FHT1" s="255" t="s">
        <v>550</v>
      </c>
      <c r="FHU1" s="255"/>
      <c r="FHV1" s="255"/>
      <c r="FHW1" s="255"/>
      <c r="FHX1" s="255" t="s">
        <v>550</v>
      </c>
      <c r="FHY1" s="255"/>
      <c r="FHZ1" s="255"/>
      <c r="FIA1" s="255"/>
      <c r="FIB1" s="255" t="s">
        <v>550</v>
      </c>
      <c r="FIC1" s="255"/>
      <c r="FID1" s="255"/>
      <c r="FIE1" s="255"/>
      <c r="FIF1" s="255" t="s">
        <v>550</v>
      </c>
      <c r="FIG1" s="255"/>
      <c r="FIH1" s="255"/>
      <c r="FII1" s="255"/>
      <c r="FIJ1" s="255" t="s">
        <v>550</v>
      </c>
      <c r="FIK1" s="255"/>
      <c r="FIL1" s="255"/>
      <c r="FIM1" s="255"/>
      <c r="FIN1" s="255" t="s">
        <v>550</v>
      </c>
      <c r="FIO1" s="255"/>
      <c r="FIP1" s="255"/>
      <c r="FIQ1" s="255"/>
      <c r="FIR1" s="255" t="s">
        <v>550</v>
      </c>
      <c r="FIS1" s="255"/>
      <c r="FIT1" s="255"/>
      <c r="FIU1" s="255"/>
      <c r="FIV1" s="255" t="s">
        <v>550</v>
      </c>
      <c r="FIW1" s="255"/>
      <c r="FIX1" s="255"/>
      <c r="FIY1" s="255"/>
      <c r="FIZ1" s="255" t="s">
        <v>550</v>
      </c>
      <c r="FJA1" s="255"/>
      <c r="FJB1" s="255"/>
      <c r="FJC1" s="255"/>
      <c r="FJD1" s="255" t="s">
        <v>550</v>
      </c>
      <c r="FJE1" s="255"/>
      <c r="FJF1" s="255"/>
      <c r="FJG1" s="255"/>
      <c r="FJH1" s="255" t="s">
        <v>550</v>
      </c>
      <c r="FJI1" s="255"/>
      <c r="FJJ1" s="255"/>
      <c r="FJK1" s="255"/>
      <c r="FJL1" s="255" t="s">
        <v>550</v>
      </c>
      <c r="FJM1" s="255"/>
      <c r="FJN1" s="255"/>
      <c r="FJO1" s="255"/>
      <c r="FJP1" s="255" t="s">
        <v>550</v>
      </c>
      <c r="FJQ1" s="255"/>
      <c r="FJR1" s="255"/>
      <c r="FJS1" s="255"/>
      <c r="FJT1" s="255" t="s">
        <v>550</v>
      </c>
      <c r="FJU1" s="255"/>
      <c r="FJV1" s="255"/>
      <c r="FJW1" s="255"/>
      <c r="FJX1" s="255" t="s">
        <v>550</v>
      </c>
      <c r="FJY1" s="255"/>
      <c r="FJZ1" s="255"/>
      <c r="FKA1" s="255"/>
      <c r="FKB1" s="255" t="s">
        <v>550</v>
      </c>
      <c r="FKC1" s="255"/>
      <c r="FKD1" s="255"/>
      <c r="FKE1" s="255"/>
      <c r="FKF1" s="255" t="s">
        <v>550</v>
      </c>
      <c r="FKG1" s="255"/>
      <c r="FKH1" s="255"/>
      <c r="FKI1" s="255"/>
      <c r="FKJ1" s="255" t="s">
        <v>550</v>
      </c>
      <c r="FKK1" s="255"/>
      <c r="FKL1" s="255"/>
      <c r="FKM1" s="255"/>
      <c r="FKN1" s="255" t="s">
        <v>550</v>
      </c>
      <c r="FKO1" s="255"/>
      <c r="FKP1" s="255"/>
      <c r="FKQ1" s="255"/>
      <c r="FKR1" s="255" t="s">
        <v>550</v>
      </c>
      <c r="FKS1" s="255"/>
      <c r="FKT1" s="255"/>
      <c r="FKU1" s="255"/>
      <c r="FKV1" s="255" t="s">
        <v>550</v>
      </c>
      <c r="FKW1" s="255"/>
      <c r="FKX1" s="255"/>
      <c r="FKY1" s="255"/>
      <c r="FKZ1" s="255" t="s">
        <v>550</v>
      </c>
      <c r="FLA1" s="255"/>
      <c r="FLB1" s="255"/>
      <c r="FLC1" s="255"/>
      <c r="FLD1" s="255" t="s">
        <v>550</v>
      </c>
      <c r="FLE1" s="255"/>
      <c r="FLF1" s="255"/>
      <c r="FLG1" s="255"/>
      <c r="FLH1" s="255" t="s">
        <v>550</v>
      </c>
      <c r="FLI1" s="255"/>
      <c r="FLJ1" s="255"/>
      <c r="FLK1" s="255"/>
      <c r="FLL1" s="255" t="s">
        <v>550</v>
      </c>
      <c r="FLM1" s="255"/>
      <c r="FLN1" s="255"/>
      <c r="FLO1" s="255"/>
      <c r="FLP1" s="255" t="s">
        <v>550</v>
      </c>
      <c r="FLQ1" s="255"/>
      <c r="FLR1" s="255"/>
      <c r="FLS1" s="255"/>
      <c r="FLT1" s="255" t="s">
        <v>550</v>
      </c>
      <c r="FLU1" s="255"/>
      <c r="FLV1" s="255"/>
      <c r="FLW1" s="255"/>
      <c r="FLX1" s="255" t="s">
        <v>550</v>
      </c>
      <c r="FLY1" s="255"/>
      <c r="FLZ1" s="255"/>
      <c r="FMA1" s="255"/>
      <c r="FMB1" s="255" t="s">
        <v>550</v>
      </c>
      <c r="FMC1" s="255"/>
      <c r="FMD1" s="255"/>
      <c r="FME1" s="255"/>
      <c r="FMF1" s="255" t="s">
        <v>550</v>
      </c>
      <c r="FMG1" s="255"/>
      <c r="FMH1" s="255"/>
      <c r="FMI1" s="255"/>
      <c r="FMJ1" s="255" t="s">
        <v>550</v>
      </c>
      <c r="FMK1" s="255"/>
      <c r="FML1" s="255"/>
      <c r="FMM1" s="255"/>
      <c r="FMN1" s="255" t="s">
        <v>550</v>
      </c>
      <c r="FMO1" s="255"/>
      <c r="FMP1" s="255"/>
      <c r="FMQ1" s="255"/>
      <c r="FMR1" s="255" t="s">
        <v>550</v>
      </c>
      <c r="FMS1" s="255"/>
      <c r="FMT1" s="255"/>
      <c r="FMU1" s="255"/>
      <c r="FMV1" s="255" t="s">
        <v>550</v>
      </c>
      <c r="FMW1" s="255"/>
      <c r="FMX1" s="255"/>
      <c r="FMY1" s="255"/>
      <c r="FMZ1" s="255" t="s">
        <v>550</v>
      </c>
      <c r="FNA1" s="255"/>
      <c r="FNB1" s="255"/>
      <c r="FNC1" s="255"/>
      <c r="FND1" s="255" t="s">
        <v>550</v>
      </c>
      <c r="FNE1" s="255"/>
      <c r="FNF1" s="255"/>
      <c r="FNG1" s="255"/>
      <c r="FNH1" s="255" t="s">
        <v>550</v>
      </c>
      <c r="FNI1" s="255"/>
      <c r="FNJ1" s="255"/>
      <c r="FNK1" s="255"/>
      <c r="FNL1" s="255" t="s">
        <v>550</v>
      </c>
      <c r="FNM1" s="255"/>
      <c r="FNN1" s="255"/>
      <c r="FNO1" s="255"/>
      <c r="FNP1" s="255" t="s">
        <v>550</v>
      </c>
      <c r="FNQ1" s="255"/>
      <c r="FNR1" s="255"/>
      <c r="FNS1" s="255"/>
      <c r="FNT1" s="255" t="s">
        <v>550</v>
      </c>
      <c r="FNU1" s="255"/>
      <c r="FNV1" s="255"/>
      <c r="FNW1" s="255"/>
      <c r="FNX1" s="255" t="s">
        <v>550</v>
      </c>
      <c r="FNY1" s="255"/>
      <c r="FNZ1" s="255"/>
      <c r="FOA1" s="255"/>
      <c r="FOB1" s="255" t="s">
        <v>550</v>
      </c>
      <c r="FOC1" s="255"/>
      <c r="FOD1" s="255"/>
      <c r="FOE1" s="255"/>
      <c r="FOF1" s="255" t="s">
        <v>550</v>
      </c>
      <c r="FOG1" s="255"/>
      <c r="FOH1" s="255"/>
      <c r="FOI1" s="255"/>
      <c r="FOJ1" s="255" t="s">
        <v>550</v>
      </c>
      <c r="FOK1" s="255"/>
      <c r="FOL1" s="255"/>
      <c r="FOM1" s="255"/>
      <c r="FON1" s="255" t="s">
        <v>550</v>
      </c>
      <c r="FOO1" s="255"/>
      <c r="FOP1" s="255"/>
      <c r="FOQ1" s="255"/>
      <c r="FOR1" s="255" t="s">
        <v>550</v>
      </c>
      <c r="FOS1" s="255"/>
      <c r="FOT1" s="255"/>
      <c r="FOU1" s="255"/>
      <c r="FOV1" s="255" t="s">
        <v>550</v>
      </c>
      <c r="FOW1" s="255"/>
      <c r="FOX1" s="255"/>
      <c r="FOY1" s="255"/>
      <c r="FOZ1" s="255" t="s">
        <v>550</v>
      </c>
      <c r="FPA1" s="255"/>
      <c r="FPB1" s="255"/>
      <c r="FPC1" s="255"/>
      <c r="FPD1" s="255" t="s">
        <v>550</v>
      </c>
      <c r="FPE1" s="255"/>
      <c r="FPF1" s="255"/>
      <c r="FPG1" s="255"/>
      <c r="FPH1" s="255" t="s">
        <v>550</v>
      </c>
      <c r="FPI1" s="255"/>
      <c r="FPJ1" s="255"/>
      <c r="FPK1" s="255"/>
      <c r="FPL1" s="255" t="s">
        <v>550</v>
      </c>
      <c r="FPM1" s="255"/>
      <c r="FPN1" s="255"/>
      <c r="FPO1" s="255"/>
      <c r="FPP1" s="255" t="s">
        <v>550</v>
      </c>
      <c r="FPQ1" s="255"/>
      <c r="FPR1" s="255"/>
      <c r="FPS1" s="255"/>
      <c r="FPT1" s="255" t="s">
        <v>550</v>
      </c>
      <c r="FPU1" s="255"/>
      <c r="FPV1" s="255"/>
      <c r="FPW1" s="255"/>
      <c r="FPX1" s="255" t="s">
        <v>550</v>
      </c>
      <c r="FPY1" s="255"/>
      <c r="FPZ1" s="255"/>
      <c r="FQA1" s="255"/>
      <c r="FQB1" s="255" t="s">
        <v>550</v>
      </c>
      <c r="FQC1" s="255"/>
      <c r="FQD1" s="255"/>
      <c r="FQE1" s="255"/>
      <c r="FQF1" s="255" t="s">
        <v>550</v>
      </c>
      <c r="FQG1" s="255"/>
      <c r="FQH1" s="255"/>
      <c r="FQI1" s="255"/>
      <c r="FQJ1" s="255" t="s">
        <v>550</v>
      </c>
      <c r="FQK1" s="255"/>
      <c r="FQL1" s="255"/>
      <c r="FQM1" s="255"/>
      <c r="FQN1" s="255" t="s">
        <v>550</v>
      </c>
      <c r="FQO1" s="255"/>
      <c r="FQP1" s="255"/>
      <c r="FQQ1" s="255"/>
      <c r="FQR1" s="255" t="s">
        <v>550</v>
      </c>
      <c r="FQS1" s="255"/>
      <c r="FQT1" s="255"/>
      <c r="FQU1" s="255"/>
      <c r="FQV1" s="255" t="s">
        <v>550</v>
      </c>
      <c r="FQW1" s="255"/>
      <c r="FQX1" s="255"/>
      <c r="FQY1" s="255"/>
      <c r="FQZ1" s="255" t="s">
        <v>550</v>
      </c>
      <c r="FRA1" s="255"/>
      <c r="FRB1" s="255"/>
      <c r="FRC1" s="255"/>
      <c r="FRD1" s="255" t="s">
        <v>550</v>
      </c>
      <c r="FRE1" s="255"/>
      <c r="FRF1" s="255"/>
      <c r="FRG1" s="255"/>
      <c r="FRH1" s="255" t="s">
        <v>550</v>
      </c>
      <c r="FRI1" s="255"/>
      <c r="FRJ1" s="255"/>
      <c r="FRK1" s="255"/>
      <c r="FRL1" s="255" t="s">
        <v>550</v>
      </c>
      <c r="FRM1" s="255"/>
      <c r="FRN1" s="255"/>
      <c r="FRO1" s="255"/>
      <c r="FRP1" s="255" t="s">
        <v>550</v>
      </c>
      <c r="FRQ1" s="255"/>
      <c r="FRR1" s="255"/>
      <c r="FRS1" s="255"/>
      <c r="FRT1" s="255" t="s">
        <v>550</v>
      </c>
      <c r="FRU1" s="255"/>
      <c r="FRV1" s="255"/>
      <c r="FRW1" s="255"/>
      <c r="FRX1" s="255" t="s">
        <v>550</v>
      </c>
      <c r="FRY1" s="255"/>
      <c r="FRZ1" s="255"/>
      <c r="FSA1" s="255"/>
      <c r="FSB1" s="255" t="s">
        <v>550</v>
      </c>
      <c r="FSC1" s="255"/>
      <c r="FSD1" s="255"/>
      <c r="FSE1" s="255"/>
      <c r="FSF1" s="255" t="s">
        <v>550</v>
      </c>
      <c r="FSG1" s="255"/>
      <c r="FSH1" s="255"/>
      <c r="FSI1" s="255"/>
      <c r="FSJ1" s="255" t="s">
        <v>550</v>
      </c>
      <c r="FSK1" s="255"/>
      <c r="FSL1" s="255"/>
      <c r="FSM1" s="255"/>
      <c r="FSN1" s="255" t="s">
        <v>550</v>
      </c>
      <c r="FSO1" s="255"/>
      <c r="FSP1" s="255"/>
      <c r="FSQ1" s="255"/>
      <c r="FSR1" s="255" t="s">
        <v>550</v>
      </c>
      <c r="FSS1" s="255"/>
      <c r="FST1" s="255"/>
      <c r="FSU1" s="255"/>
      <c r="FSV1" s="255" t="s">
        <v>550</v>
      </c>
      <c r="FSW1" s="255"/>
      <c r="FSX1" s="255"/>
      <c r="FSY1" s="255"/>
      <c r="FSZ1" s="255" t="s">
        <v>550</v>
      </c>
      <c r="FTA1" s="255"/>
      <c r="FTB1" s="255"/>
      <c r="FTC1" s="255"/>
      <c r="FTD1" s="255" t="s">
        <v>550</v>
      </c>
      <c r="FTE1" s="255"/>
      <c r="FTF1" s="255"/>
      <c r="FTG1" s="255"/>
      <c r="FTH1" s="255" t="s">
        <v>550</v>
      </c>
      <c r="FTI1" s="255"/>
      <c r="FTJ1" s="255"/>
      <c r="FTK1" s="255"/>
      <c r="FTL1" s="255" t="s">
        <v>550</v>
      </c>
      <c r="FTM1" s="255"/>
      <c r="FTN1" s="255"/>
      <c r="FTO1" s="255"/>
      <c r="FTP1" s="255" t="s">
        <v>550</v>
      </c>
      <c r="FTQ1" s="255"/>
      <c r="FTR1" s="255"/>
      <c r="FTS1" s="255"/>
      <c r="FTT1" s="255" t="s">
        <v>550</v>
      </c>
      <c r="FTU1" s="255"/>
      <c r="FTV1" s="255"/>
      <c r="FTW1" s="255"/>
      <c r="FTX1" s="255" t="s">
        <v>550</v>
      </c>
      <c r="FTY1" s="255"/>
      <c r="FTZ1" s="255"/>
      <c r="FUA1" s="255"/>
      <c r="FUB1" s="255" t="s">
        <v>550</v>
      </c>
      <c r="FUC1" s="255"/>
      <c r="FUD1" s="255"/>
      <c r="FUE1" s="255"/>
      <c r="FUF1" s="255" t="s">
        <v>550</v>
      </c>
      <c r="FUG1" s="255"/>
      <c r="FUH1" s="255"/>
      <c r="FUI1" s="255"/>
      <c r="FUJ1" s="255" t="s">
        <v>550</v>
      </c>
      <c r="FUK1" s="255"/>
      <c r="FUL1" s="255"/>
      <c r="FUM1" s="255"/>
      <c r="FUN1" s="255" t="s">
        <v>550</v>
      </c>
      <c r="FUO1" s="255"/>
      <c r="FUP1" s="255"/>
      <c r="FUQ1" s="255"/>
      <c r="FUR1" s="255" t="s">
        <v>550</v>
      </c>
      <c r="FUS1" s="255"/>
      <c r="FUT1" s="255"/>
      <c r="FUU1" s="255"/>
      <c r="FUV1" s="255" t="s">
        <v>550</v>
      </c>
      <c r="FUW1" s="255"/>
      <c r="FUX1" s="255"/>
      <c r="FUY1" s="255"/>
      <c r="FUZ1" s="255" t="s">
        <v>550</v>
      </c>
      <c r="FVA1" s="255"/>
      <c r="FVB1" s="255"/>
      <c r="FVC1" s="255"/>
      <c r="FVD1" s="255" t="s">
        <v>550</v>
      </c>
      <c r="FVE1" s="255"/>
      <c r="FVF1" s="255"/>
      <c r="FVG1" s="255"/>
      <c r="FVH1" s="255" t="s">
        <v>550</v>
      </c>
      <c r="FVI1" s="255"/>
      <c r="FVJ1" s="255"/>
      <c r="FVK1" s="255"/>
      <c r="FVL1" s="255" t="s">
        <v>550</v>
      </c>
      <c r="FVM1" s="255"/>
      <c r="FVN1" s="255"/>
      <c r="FVO1" s="255"/>
      <c r="FVP1" s="255" t="s">
        <v>550</v>
      </c>
      <c r="FVQ1" s="255"/>
      <c r="FVR1" s="255"/>
      <c r="FVS1" s="255"/>
      <c r="FVT1" s="255" t="s">
        <v>550</v>
      </c>
      <c r="FVU1" s="255"/>
      <c r="FVV1" s="255"/>
      <c r="FVW1" s="255"/>
      <c r="FVX1" s="255" t="s">
        <v>550</v>
      </c>
      <c r="FVY1" s="255"/>
      <c r="FVZ1" s="255"/>
      <c r="FWA1" s="255"/>
      <c r="FWB1" s="255" t="s">
        <v>550</v>
      </c>
      <c r="FWC1" s="255"/>
      <c r="FWD1" s="255"/>
      <c r="FWE1" s="255"/>
      <c r="FWF1" s="255" t="s">
        <v>550</v>
      </c>
      <c r="FWG1" s="255"/>
      <c r="FWH1" s="255"/>
      <c r="FWI1" s="255"/>
      <c r="FWJ1" s="255" t="s">
        <v>550</v>
      </c>
      <c r="FWK1" s="255"/>
      <c r="FWL1" s="255"/>
      <c r="FWM1" s="255"/>
      <c r="FWN1" s="255" t="s">
        <v>550</v>
      </c>
      <c r="FWO1" s="255"/>
      <c r="FWP1" s="255"/>
      <c r="FWQ1" s="255"/>
      <c r="FWR1" s="255" t="s">
        <v>550</v>
      </c>
      <c r="FWS1" s="255"/>
      <c r="FWT1" s="255"/>
      <c r="FWU1" s="255"/>
      <c r="FWV1" s="255" t="s">
        <v>550</v>
      </c>
      <c r="FWW1" s="255"/>
      <c r="FWX1" s="255"/>
      <c r="FWY1" s="255"/>
      <c r="FWZ1" s="255" t="s">
        <v>550</v>
      </c>
      <c r="FXA1" s="255"/>
      <c r="FXB1" s="255"/>
      <c r="FXC1" s="255"/>
      <c r="FXD1" s="255" t="s">
        <v>550</v>
      </c>
      <c r="FXE1" s="255"/>
      <c r="FXF1" s="255"/>
      <c r="FXG1" s="255"/>
      <c r="FXH1" s="255" t="s">
        <v>550</v>
      </c>
      <c r="FXI1" s="255"/>
      <c r="FXJ1" s="255"/>
      <c r="FXK1" s="255"/>
      <c r="FXL1" s="255" t="s">
        <v>550</v>
      </c>
      <c r="FXM1" s="255"/>
      <c r="FXN1" s="255"/>
      <c r="FXO1" s="255"/>
      <c r="FXP1" s="255" t="s">
        <v>550</v>
      </c>
      <c r="FXQ1" s="255"/>
      <c r="FXR1" s="255"/>
      <c r="FXS1" s="255"/>
      <c r="FXT1" s="255" t="s">
        <v>550</v>
      </c>
      <c r="FXU1" s="255"/>
      <c r="FXV1" s="255"/>
      <c r="FXW1" s="255"/>
      <c r="FXX1" s="255" t="s">
        <v>550</v>
      </c>
      <c r="FXY1" s="255"/>
      <c r="FXZ1" s="255"/>
      <c r="FYA1" s="255"/>
      <c r="FYB1" s="255" t="s">
        <v>550</v>
      </c>
      <c r="FYC1" s="255"/>
      <c r="FYD1" s="255"/>
      <c r="FYE1" s="255"/>
      <c r="FYF1" s="255" t="s">
        <v>550</v>
      </c>
      <c r="FYG1" s="255"/>
      <c r="FYH1" s="255"/>
      <c r="FYI1" s="255"/>
      <c r="FYJ1" s="255" t="s">
        <v>550</v>
      </c>
      <c r="FYK1" s="255"/>
      <c r="FYL1" s="255"/>
      <c r="FYM1" s="255"/>
      <c r="FYN1" s="255" t="s">
        <v>550</v>
      </c>
      <c r="FYO1" s="255"/>
      <c r="FYP1" s="255"/>
      <c r="FYQ1" s="255"/>
      <c r="FYR1" s="255" t="s">
        <v>550</v>
      </c>
      <c r="FYS1" s="255"/>
      <c r="FYT1" s="255"/>
      <c r="FYU1" s="255"/>
      <c r="FYV1" s="255" t="s">
        <v>550</v>
      </c>
      <c r="FYW1" s="255"/>
      <c r="FYX1" s="255"/>
      <c r="FYY1" s="255"/>
      <c r="FYZ1" s="255" t="s">
        <v>550</v>
      </c>
      <c r="FZA1" s="255"/>
      <c r="FZB1" s="255"/>
      <c r="FZC1" s="255"/>
      <c r="FZD1" s="255" t="s">
        <v>550</v>
      </c>
      <c r="FZE1" s="255"/>
      <c r="FZF1" s="255"/>
      <c r="FZG1" s="255"/>
      <c r="FZH1" s="255" t="s">
        <v>550</v>
      </c>
      <c r="FZI1" s="255"/>
      <c r="FZJ1" s="255"/>
      <c r="FZK1" s="255"/>
      <c r="FZL1" s="255" t="s">
        <v>550</v>
      </c>
      <c r="FZM1" s="255"/>
      <c r="FZN1" s="255"/>
      <c r="FZO1" s="255"/>
      <c r="FZP1" s="255" t="s">
        <v>550</v>
      </c>
      <c r="FZQ1" s="255"/>
      <c r="FZR1" s="255"/>
      <c r="FZS1" s="255"/>
      <c r="FZT1" s="255" t="s">
        <v>550</v>
      </c>
      <c r="FZU1" s="255"/>
      <c r="FZV1" s="255"/>
      <c r="FZW1" s="255"/>
      <c r="FZX1" s="255" t="s">
        <v>550</v>
      </c>
      <c r="FZY1" s="255"/>
      <c r="FZZ1" s="255"/>
      <c r="GAA1" s="255"/>
      <c r="GAB1" s="255" t="s">
        <v>550</v>
      </c>
      <c r="GAC1" s="255"/>
      <c r="GAD1" s="255"/>
      <c r="GAE1" s="255"/>
      <c r="GAF1" s="255" t="s">
        <v>550</v>
      </c>
      <c r="GAG1" s="255"/>
      <c r="GAH1" s="255"/>
      <c r="GAI1" s="255"/>
      <c r="GAJ1" s="255" t="s">
        <v>550</v>
      </c>
      <c r="GAK1" s="255"/>
      <c r="GAL1" s="255"/>
      <c r="GAM1" s="255"/>
      <c r="GAN1" s="255" t="s">
        <v>550</v>
      </c>
      <c r="GAO1" s="255"/>
      <c r="GAP1" s="255"/>
      <c r="GAQ1" s="255"/>
      <c r="GAR1" s="255" t="s">
        <v>550</v>
      </c>
      <c r="GAS1" s="255"/>
      <c r="GAT1" s="255"/>
      <c r="GAU1" s="255"/>
      <c r="GAV1" s="255" t="s">
        <v>550</v>
      </c>
      <c r="GAW1" s="255"/>
      <c r="GAX1" s="255"/>
      <c r="GAY1" s="255"/>
      <c r="GAZ1" s="255" t="s">
        <v>550</v>
      </c>
      <c r="GBA1" s="255"/>
      <c r="GBB1" s="255"/>
      <c r="GBC1" s="255"/>
      <c r="GBD1" s="255" t="s">
        <v>550</v>
      </c>
      <c r="GBE1" s="255"/>
      <c r="GBF1" s="255"/>
      <c r="GBG1" s="255"/>
      <c r="GBH1" s="255" t="s">
        <v>550</v>
      </c>
      <c r="GBI1" s="255"/>
      <c r="GBJ1" s="255"/>
      <c r="GBK1" s="255"/>
      <c r="GBL1" s="255" t="s">
        <v>550</v>
      </c>
      <c r="GBM1" s="255"/>
      <c r="GBN1" s="255"/>
      <c r="GBO1" s="255"/>
      <c r="GBP1" s="255" t="s">
        <v>550</v>
      </c>
      <c r="GBQ1" s="255"/>
      <c r="GBR1" s="255"/>
      <c r="GBS1" s="255"/>
      <c r="GBT1" s="255" t="s">
        <v>550</v>
      </c>
      <c r="GBU1" s="255"/>
      <c r="GBV1" s="255"/>
      <c r="GBW1" s="255"/>
      <c r="GBX1" s="255" t="s">
        <v>550</v>
      </c>
      <c r="GBY1" s="255"/>
      <c r="GBZ1" s="255"/>
      <c r="GCA1" s="255"/>
      <c r="GCB1" s="255" t="s">
        <v>550</v>
      </c>
      <c r="GCC1" s="255"/>
      <c r="GCD1" s="255"/>
      <c r="GCE1" s="255"/>
      <c r="GCF1" s="255" t="s">
        <v>550</v>
      </c>
      <c r="GCG1" s="255"/>
      <c r="GCH1" s="255"/>
      <c r="GCI1" s="255"/>
      <c r="GCJ1" s="255" t="s">
        <v>550</v>
      </c>
      <c r="GCK1" s="255"/>
      <c r="GCL1" s="255"/>
      <c r="GCM1" s="255"/>
      <c r="GCN1" s="255" t="s">
        <v>550</v>
      </c>
      <c r="GCO1" s="255"/>
      <c r="GCP1" s="255"/>
      <c r="GCQ1" s="255"/>
      <c r="GCR1" s="255" t="s">
        <v>550</v>
      </c>
      <c r="GCS1" s="255"/>
      <c r="GCT1" s="255"/>
      <c r="GCU1" s="255"/>
      <c r="GCV1" s="255" t="s">
        <v>550</v>
      </c>
      <c r="GCW1" s="255"/>
      <c r="GCX1" s="255"/>
      <c r="GCY1" s="255"/>
      <c r="GCZ1" s="255" t="s">
        <v>550</v>
      </c>
      <c r="GDA1" s="255"/>
      <c r="GDB1" s="255"/>
      <c r="GDC1" s="255"/>
      <c r="GDD1" s="255" t="s">
        <v>550</v>
      </c>
      <c r="GDE1" s="255"/>
      <c r="GDF1" s="255"/>
      <c r="GDG1" s="255"/>
      <c r="GDH1" s="255" t="s">
        <v>550</v>
      </c>
      <c r="GDI1" s="255"/>
      <c r="GDJ1" s="255"/>
      <c r="GDK1" s="255"/>
      <c r="GDL1" s="255" t="s">
        <v>550</v>
      </c>
      <c r="GDM1" s="255"/>
      <c r="GDN1" s="255"/>
      <c r="GDO1" s="255"/>
      <c r="GDP1" s="255" t="s">
        <v>550</v>
      </c>
      <c r="GDQ1" s="255"/>
      <c r="GDR1" s="255"/>
      <c r="GDS1" s="255"/>
      <c r="GDT1" s="255" t="s">
        <v>550</v>
      </c>
      <c r="GDU1" s="255"/>
      <c r="GDV1" s="255"/>
      <c r="GDW1" s="255"/>
      <c r="GDX1" s="255" t="s">
        <v>550</v>
      </c>
      <c r="GDY1" s="255"/>
      <c r="GDZ1" s="255"/>
      <c r="GEA1" s="255"/>
      <c r="GEB1" s="255" t="s">
        <v>550</v>
      </c>
      <c r="GEC1" s="255"/>
      <c r="GED1" s="255"/>
      <c r="GEE1" s="255"/>
      <c r="GEF1" s="255" t="s">
        <v>550</v>
      </c>
      <c r="GEG1" s="255"/>
      <c r="GEH1" s="255"/>
      <c r="GEI1" s="255"/>
      <c r="GEJ1" s="255" t="s">
        <v>550</v>
      </c>
      <c r="GEK1" s="255"/>
      <c r="GEL1" s="255"/>
      <c r="GEM1" s="255"/>
      <c r="GEN1" s="255" t="s">
        <v>550</v>
      </c>
      <c r="GEO1" s="255"/>
      <c r="GEP1" s="255"/>
      <c r="GEQ1" s="255"/>
      <c r="GER1" s="255" t="s">
        <v>550</v>
      </c>
      <c r="GES1" s="255"/>
      <c r="GET1" s="255"/>
      <c r="GEU1" s="255"/>
      <c r="GEV1" s="255" t="s">
        <v>550</v>
      </c>
      <c r="GEW1" s="255"/>
      <c r="GEX1" s="255"/>
      <c r="GEY1" s="255"/>
      <c r="GEZ1" s="255" t="s">
        <v>550</v>
      </c>
      <c r="GFA1" s="255"/>
      <c r="GFB1" s="255"/>
      <c r="GFC1" s="255"/>
      <c r="GFD1" s="255" t="s">
        <v>550</v>
      </c>
      <c r="GFE1" s="255"/>
      <c r="GFF1" s="255"/>
      <c r="GFG1" s="255"/>
      <c r="GFH1" s="255" t="s">
        <v>550</v>
      </c>
      <c r="GFI1" s="255"/>
      <c r="GFJ1" s="255"/>
      <c r="GFK1" s="255"/>
      <c r="GFL1" s="255" t="s">
        <v>550</v>
      </c>
      <c r="GFM1" s="255"/>
      <c r="GFN1" s="255"/>
      <c r="GFO1" s="255"/>
      <c r="GFP1" s="255" t="s">
        <v>550</v>
      </c>
      <c r="GFQ1" s="255"/>
      <c r="GFR1" s="255"/>
      <c r="GFS1" s="255"/>
      <c r="GFT1" s="255" t="s">
        <v>550</v>
      </c>
      <c r="GFU1" s="255"/>
      <c r="GFV1" s="255"/>
      <c r="GFW1" s="255"/>
      <c r="GFX1" s="255" t="s">
        <v>550</v>
      </c>
      <c r="GFY1" s="255"/>
      <c r="GFZ1" s="255"/>
      <c r="GGA1" s="255"/>
      <c r="GGB1" s="255" t="s">
        <v>550</v>
      </c>
      <c r="GGC1" s="255"/>
      <c r="GGD1" s="255"/>
      <c r="GGE1" s="255"/>
      <c r="GGF1" s="255" t="s">
        <v>550</v>
      </c>
      <c r="GGG1" s="255"/>
      <c r="GGH1" s="255"/>
      <c r="GGI1" s="255"/>
      <c r="GGJ1" s="255" t="s">
        <v>550</v>
      </c>
      <c r="GGK1" s="255"/>
      <c r="GGL1" s="255"/>
      <c r="GGM1" s="255"/>
      <c r="GGN1" s="255" t="s">
        <v>550</v>
      </c>
      <c r="GGO1" s="255"/>
      <c r="GGP1" s="255"/>
      <c r="GGQ1" s="255"/>
      <c r="GGR1" s="255" t="s">
        <v>550</v>
      </c>
      <c r="GGS1" s="255"/>
      <c r="GGT1" s="255"/>
      <c r="GGU1" s="255"/>
      <c r="GGV1" s="255" t="s">
        <v>550</v>
      </c>
      <c r="GGW1" s="255"/>
      <c r="GGX1" s="255"/>
      <c r="GGY1" s="255"/>
      <c r="GGZ1" s="255" t="s">
        <v>550</v>
      </c>
      <c r="GHA1" s="255"/>
      <c r="GHB1" s="255"/>
      <c r="GHC1" s="255"/>
      <c r="GHD1" s="255" t="s">
        <v>550</v>
      </c>
      <c r="GHE1" s="255"/>
      <c r="GHF1" s="255"/>
      <c r="GHG1" s="255"/>
      <c r="GHH1" s="255" t="s">
        <v>550</v>
      </c>
      <c r="GHI1" s="255"/>
      <c r="GHJ1" s="255"/>
      <c r="GHK1" s="255"/>
      <c r="GHL1" s="255" t="s">
        <v>550</v>
      </c>
      <c r="GHM1" s="255"/>
      <c r="GHN1" s="255"/>
      <c r="GHO1" s="255"/>
      <c r="GHP1" s="255" t="s">
        <v>550</v>
      </c>
      <c r="GHQ1" s="255"/>
      <c r="GHR1" s="255"/>
      <c r="GHS1" s="255"/>
      <c r="GHT1" s="255" t="s">
        <v>550</v>
      </c>
      <c r="GHU1" s="255"/>
      <c r="GHV1" s="255"/>
      <c r="GHW1" s="255"/>
      <c r="GHX1" s="255" t="s">
        <v>550</v>
      </c>
      <c r="GHY1" s="255"/>
      <c r="GHZ1" s="255"/>
      <c r="GIA1" s="255"/>
      <c r="GIB1" s="255" t="s">
        <v>550</v>
      </c>
      <c r="GIC1" s="255"/>
      <c r="GID1" s="255"/>
      <c r="GIE1" s="255"/>
      <c r="GIF1" s="255" t="s">
        <v>550</v>
      </c>
      <c r="GIG1" s="255"/>
      <c r="GIH1" s="255"/>
      <c r="GII1" s="255"/>
      <c r="GIJ1" s="255" t="s">
        <v>550</v>
      </c>
      <c r="GIK1" s="255"/>
      <c r="GIL1" s="255"/>
      <c r="GIM1" s="255"/>
      <c r="GIN1" s="255" t="s">
        <v>550</v>
      </c>
      <c r="GIO1" s="255"/>
      <c r="GIP1" s="255"/>
      <c r="GIQ1" s="255"/>
      <c r="GIR1" s="255" t="s">
        <v>550</v>
      </c>
      <c r="GIS1" s="255"/>
      <c r="GIT1" s="255"/>
      <c r="GIU1" s="255"/>
      <c r="GIV1" s="255" t="s">
        <v>550</v>
      </c>
      <c r="GIW1" s="255"/>
      <c r="GIX1" s="255"/>
      <c r="GIY1" s="255"/>
      <c r="GIZ1" s="255" t="s">
        <v>550</v>
      </c>
      <c r="GJA1" s="255"/>
      <c r="GJB1" s="255"/>
      <c r="GJC1" s="255"/>
      <c r="GJD1" s="255" t="s">
        <v>550</v>
      </c>
      <c r="GJE1" s="255"/>
      <c r="GJF1" s="255"/>
      <c r="GJG1" s="255"/>
      <c r="GJH1" s="255" t="s">
        <v>550</v>
      </c>
      <c r="GJI1" s="255"/>
      <c r="GJJ1" s="255"/>
      <c r="GJK1" s="255"/>
      <c r="GJL1" s="255" t="s">
        <v>550</v>
      </c>
      <c r="GJM1" s="255"/>
      <c r="GJN1" s="255"/>
      <c r="GJO1" s="255"/>
      <c r="GJP1" s="255" t="s">
        <v>550</v>
      </c>
      <c r="GJQ1" s="255"/>
      <c r="GJR1" s="255"/>
      <c r="GJS1" s="255"/>
      <c r="GJT1" s="255" t="s">
        <v>550</v>
      </c>
      <c r="GJU1" s="255"/>
      <c r="GJV1" s="255"/>
      <c r="GJW1" s="255"/>
      <c r="GJX1" s="255" t="s">
        <v>550</v>
      </c>
      <c r="GJY1" s="255"/>
      <c r="GJZ1" s="255"/>
      <c r="GKA1" s="255"/>
      <c r="GKB1" s="255" t="s">
        <v>550</v>
      </c>
      <c r="GKC1" s="255"/>
      <c r="GKD1" s="255"/>
      <c r="GKE1" s="255"/>
      <c r="GKF1" s="255" t="s">
        <v>550</v>
      </c>
      <c r="GKG1" s="255"/>
      <c r="GKH1" s="255"/>
      <c r="GKI1" s="255"/>
      <c r="GKJ1" s="255" t="s">
        <v>550</v>
      </c>
      <c r="GKK1" s="255"/>
      <c r="GKL1" s="255"/>
      <c r="GKM1" s="255"/>
      <c r="GKN1" s="255" t="s">
        <v>550</v>
      </c>
      <c r="GKO1" s="255"/>
      <c r="GKP1" s="255"/>
      <c r="GKQ1" s="255"/>
      <c r="GKR1" s="255" t="s">
        <v>550</v>
      </c>
      <c r="GKS1" s="255"/>
      <c r="GKT1" s="255"/>
      <c r="GKU1" s="255"/>
      <c r="GKV1" s="255" t="s">
        <v>550</v>
      </c>
      <c r="GKW1" s="255"/>
      <c r="GKX1" s="255"/>
      <c r="GKY1" s="255"/>
      <c r="GKZ1" s="255" t="s">
        <v>550</v>
      </c>
      <c r="GLA1" s="255"/>
      <c r="GLB1" s="255"/>
      <c r="GLC1" s="255"/>
      <c r="GLD1" s="255" t="s">
        <v>550</v>
      </c>
      <c r="GLE1" s="255"/>
      <c r="GLF1" s="255"/>
      <c r="GLG1" s="255"/>
      <c r="GLH1" s="255" t="s">
        <v>550</v>
      </c>
      <c r="GLI1" s="255"/>
      <c r="GLJ1" s="255"/>
      <c r="GLK1" s="255"/>
      <c r="GLL1" s="255" t="s">
        <v>550</v>
      </c>
      <c r="GLM1" s="255"/>
      <c r="GLN1" s="255"/>
      <c r="GLO1" s="255"/>
      <c r="GLP1" s="255" t="s">
        <v>550</v>
      </c>
      <c r="GLQ1" s="255"/>
      <c r="GLR1" s="255"/>
      <c r="GLS1" s="255"/>
      <c r="GLT1" s="255" t="s">
        <v>550</v>
      </c>
      <c r="GLU1" s="255"/>
      <c r="GLV1" s="255"/>
      <c r="GLW1" s="255"/>
      <c r="GLX1" s="255" t="s">
        <v>550</v>
      </c>
      <c r="GLY1" s="255"/>
      <c r="GLZ1" s="255"/>
      <c r="GMA1" s="255"/>
      <c r="GMB1" s="255" t="s">
        <v>550</v>
      </c>
      <c r="GMC1" s="255"/>
      <c r="GMD1" s="255"/>
      <c r="GME1" s="255"/>
      <c r="GMF1" s="255" t="s">
        <v>550</v>
      </c>
      <c r="GMG1" s="255"/>
      <c r="GMH1" s="255"/>
      <c r="GMI1" s="255"/>
      <c r="GMJ1" s="255" t="s">
        <v>550</v>
      </c>
      <c r="GMK1" s="255"/>
      <c r="GML1" s="255"/>
      <c r="GMM1" s="255"/>
      <c r="GMN1" s="255" t="s">
        <v>550</v>
      </c>
      <c r="GMO1" s="255"/>
      <c r="GMP1" s="255"/>
      <c r="GMQ1" s="255"/>
      <c r="GMR1" s="255" t="s">
        <v>550</v>
      </c>
      <c r="GMS1" s="255"/>
      <c r="GMT1" s="255"/>
      <c r="GMU1" s="255"/>
      <c r="GMV1" s="255" t="s">
        <v>550</v>
      </c>
      <c r="GMW1" s="255"/>
      <c r="GMX1" s="255"/>
      <c r="GMY1" s="255"/>
      <c r="GMZ1" s="255" t="s">
        <v>550</v>
      </c>
      <c r="GNA1" s="255"/>
      <c r="GNB1" s="255"/>
      <c r="GNC1" s="255"/>
      <c r="GND1" s="255" t="s">
        <v>550</v>
      </c>
      <c r="GNE1" s="255"/>
      <c r="GNF1" s="255"/>
      <c r="GNG1" s="255"/>
      <c r="GNH1" s="255" t="s">
        <v>550</v>
      </c>
      <c r="GNI1" s="255"/>
      <c r="GNJ1" s="255"/>
      <c r="GNK1" s="255"/>
      <c r="GNL1" s="255" t="s">
        <v>550</v>
      </c>
      <c r="GNM1" s="255"/>
      <c r="GNN1" s="255"/>
      <c r="GNO1" s="255"/>
      <c r="GNP1" s="255" t="s">
        <v>550</v>
      </c>
      <c r="GNQ1" s="255"/>
      <c r="GNR1" s="255"/>
      <c r="GNS1" s="255"/>
      <c r="GNT1" s="255" t="s">
        <v>550</v>
      </c>
      <c r="GNU1" s="255"/>
      <c r="GNV1" s="255"/>
      <c r="GNW1" s="255"/>
      <c r="GNX1" s="255" t="s">
        <v>550</v>
      </c>
      <c r="GNY1" s="255"/>
      <c r="GNZ1" s="255"/>
      <c r="GOA1" s="255"/>
      <c r="GOB1" s="255" t="s">
        <v>550</v>
      </c>
      <c r="GOC1" s="255"/>
      <c r="GOD1" s="255"/>
      <c r="GOE1" s="255"/>
      <c r="GOF1" s="255" t="s">
        <v>550</v>
      </c>
      <c r="GOG1" s="255"/>
      <c r="GOH1" s="255"/>
      <c r="GOI1" s="255"/>
      <c r="GOJ1" s="255" t="s">
        <v>550</v>
      </c>
      <c r="GOK1" s="255"/>
      <c r="GOL1" s="255"/>
      <c r="GOM1" s="255"/>
      <c r="GON1" s="255" t="s">
        <v>550</v>
      </c>
      <c r="GOO1" s="255"/>
      <c r="GOP1" s="255"/>
      <c r="GOQ1" s="255"/>
      <c r="GOR1" s="255" t="s">
        <v>550</v>
      </c>
      <c r="GOS1" s="255"/>
      <c r="GOT1" s="255"/>
      <c r="GOU1" s="255"/>
      <c r="GOV1" s="255" t="s">
        <v>550</v>
      </c>
      <c r="GOW1" s="255"/>
      <c r="GOX1" s="255"/>
      <c r="GOY1" s="255"/>
      <c r="GOZ1" s="255" t="s">
        <v>550</v>
      </c>
      <c r="GPA1" s="255"/>
      <c r="GPB1" s="255"/>
      <c r="GPC1" s="255"/>
      <c r="GPD1" s="255" t="s">
        <v>550</v>
      </c>
      <c r="GPE1" s="255"/>
      <c r="GPF1" s="255"/>
      <c r="GPG1" s="255"/>
      <c r="GPH1" s="255" t="s">
        <v>550</v>
      </c>
      <c r="GPI1" s="255"/>
      <c r="GPJ1" s="255"/>
      <c r="GPK1" s="255"/>
      <c r="GPL1" s="255" t="s">
        <v>550</v>
      </c>
      <c r="GPM1" s="255"/>
      <c r="GPN1" s="255"/>
      <c r="GPO1" s="255"/>
      <c r="GPP1" s="255" t="s">
        <v>550</v>
      </c>
      <c r="GPQ1" s="255"/>
      <c r="GPR1" s="255"/>
      <c r="GPS1" s="255"/>
      <c r="GPT1" s="255" t="s">
        <v>550</v>
      </c>
      <c r="GPU1" s="255"/>
      <c r="GPV1" s="255"/>
      <c r="GPW1" s="255"/>
      <c r="GPX1" s="255" t="s">
        <v>550</v>
      </c>
      <c r="GPY1" s="255"/>
      <c r="GPZ1" s="255"/>
      <c r="GQA1" s="255"/>
      <c r="GQB1" s="255" t="s">
        <v>550</v>
      </c>
      <c r="GQC1" s="255"/>
      <c r="GQD1" s="255"/>
      <c r="GQE1" s="255"/>
      <c r="GQF1" s="255" t="s">
        <v>550</v>
      </c>
      <c r="GQG1" s="255"/>
      <c r="GQH1" s="255"/>
      <c r="GQI1" s="255"/>
      <c r="GQJ1" s="255" t="s">
        <v>550</v>
      </c>
      <c r="GQK1" s="255"/>
      <c r="GQL1" s="255"/>
      <c r="GQM1" s="255"/>
      <c r="GQN1" s="255" t="s">
        <v>550</v>
      </c>
      <c r="GQO1" s="255"/>
      <c r="GQP1" s="255"/>
      <c r="GQQ1" s="255"/>
      <c r="GQR1" s="255" t="s">
        <v>550</v>
      </c>
      <c r="GQS1" s="255"/>
      <c r="GQT1" s="255"/>
      <c r="GQU1" s="255"/>
      <c r="GQV1" s="255" t="s">
        <v>550</v>
      </c>
      <c r="GQW1" s="255"/>
      <c r="GQX1" s="255"/>
      <c r="GQY1" s="255"/>
      <c r="GQZ1" s="255" t="s">
        <v>550</v>
      </c>
      <c r="GRA1" s="255"/>
      <c r="GRB1" s="255"/>
      <c r="GRC1" s="255"/>
      <c r="GRD1" s="255" t="s">
        <v>550</v>
      </c>
      <c r="GRE1" s="255"/>
      <c r="GRF1" s="255"/>
      <c r="GRG1" s="255"/>
      <c r="GRH1" s="255" t="s">
        <v>550</v>
      </c>
      <c r="GRI1" s="255"/>
      <c r="GRJ1" s="255"/>
      <c r="GRK1" s="255"/>
      <c r="GRL1" s="255" t="s">
        <v>550</v>
      </c>
      <c r="GRM1" s="255"/>
      <c r="GRN1" s="255"/>
      <c r="GRO1" s="255"/>
      <c r="GRP1" s="255" t="s">
        <v>550</v>
      </c>
      <c r="GRQ1" s="255"/>
      <c r="GRR1" s="255"/>
      <c r="GRS1" s="255"/>
      <c r="GRT1" s="255" t="s">
        <v>550</v>
      </c>
      <c r="GRU1" s="255"/>
      <c r="GRV1" s="255"/>
      <c r="GRW1" s="255"/>
      <c r="GRX1" s="255" t="s">
        <v>550</v>
      </c>
      <c r="GRY1" s="255"/>
      <c r="GRZ1" s="255"/>
      <c r="GSA1" s="255"/>
      <c r="GSB1" s="255" t="s">
        <v>550</v>
      </c>
      <c r="GSC1" s="255"/>
      <c r="GSD1" s="255"/>
      <c r="GSE1" s="255"/>
      <c r="GSF1" s="255" t="s">
        <v>550</v>
      </c>
      <c r="GSG1" s="255"/>
      <c r="GSH1" s="255"/>
      <c r="GSI1" s="255"/>
      <c r="GSJ1" s="255" t="s">
        <v>550</v>
      </c>
      <c r="GSK1" s="255"/>
      <c r="GSL1" s="255"/>
      <c r="GSM1" s="255"/>
      <c r="GSN1" s="255" t="s">
        <v>550</v>
      </c>
      <c r="GSO1" s="255"/>
      <c r="GSP1" s="255"/>
      <c r="GSQ1" s="255"/>
      <c r="GSR1" s="255" t="s">
        <v>550</v>
      </c>
      <c r="GSS1" s="255"/>
      <c r="GST1" s="255"/>
      <c r="GSU1" s="255"/>
      <c r="GSV1" s="255" t="s">
        <v>550</v>
      </c>
      <c r="GSW1" s="255"/>
      <c r="GSX1" s="255"/>
      <c r="GSY1" s="255"/>
      <c r="GSZ1" s="255" t="s">
        <v>550</v>
      </c>
      <c r="GTA1" s="255"/>
      <c r="GTB1" s="255"/>
      <c r="GTC1" s="255"/>
      <c r="GTD1" s="255" t="s">
        <v>550</v>
      </c>
      <c r="GTE1" s="255"/>
      <c r="GTF1" s="255"/>
      <c r="GTG1" s="255"/>
      <c r="GTH1" s="255" t="s">
        <v>550</v>
      </c>
      <c r="GTI1" s="255"/>
      <c r="GTJ1" s="255"/>
      <c r="GTK1" s="255"/>
      <c r="GTL1" s="255" t="s">
        <v>550</v>
      </c>
      <c r="GTM1" s="255"/>
      <c r="GTN1" s="255"/>
      <c r="GTO1" s="255"/>
      <c r="GTP1" s="255" t="s">
        <v>550</v>
      </c>
      <c r="GTQ1" s="255"/>
      <c r="GTR1" s="255"/>
      <c r="GTS1" s="255"/>
      <c r="GTT1" s="255" t="s">
        <v>550</v>
      </c>
      <c r="GTU1" s="255"/>
      <c r="GTV1" s="255"/>
      <c r="GTW1" s="255"/>
      <c r="GTX1" s="255" t="s">
        <v>550</v>
      </c>
      <c r="GTY1" s="255"/>
      <c r="GTZ1" s="255"/>
      <c r="GUA1" s="255"/>
      <c r="GUB1" s="255" t="s">
        <v>550</v>
      </c>
      <c r="GUC1" s="255"/>
      <c r="GUD1" s="255"/>
      <c r="GUE1" s="255"/>
      <c r="GUF1" s="255" t="s">
        <v>550</v>
      </c>
      <c r="GUG1" s="255"/>
      <c r="GUH1" s="255"/>
      <c r="GUI1" s="255"/>
      <c r="GUJ1" s="255" t="s">
        <v>550</v>
      </c>
      <c r="GUK1" s="255"/>
      <c r="GUL1" s="255"/>
      <c r="GUM1" s="255"/>
      <c r="GUN1" s="255" t="s">
        <v>550</v>
      </c>
      <c r="GUO1" s="255"/>
      <c r="GUP1" s="255"/>
      <c r="GUQ1" s="255"/>
      <c r="GUR1" s="255" t="s">
        <v>550</v>
      </c>
      <c r="GUS1" s="255"/>
      <c r="GUT1" s="255"/>
      <c r="GUU1" s="255"/>
      <c r="GUV1" s="255" t="s">
        <v>550</v>
      </c>
      <c r="GUW1" s="255"/>
      <c r="GUX1" s="255"/>
      <c r="GUY1" s="255"/>
      <c r="GUZ1" s="255" t="s">
        <v>550</v>
      </c>
      <c r="GVA1" s="255"/>
      <c r="GVB1" s="255"/>
      <c r="GVC1" s="255"/>
      <c r="GVD1" s="255" t="s">
        <v>550</v>
      </c>
      <c r="GVE1" s="255"/>
      <c r="GVF1" s="255"/>
      <c r="GVG1" s="255"/>
      <c r="GVH1" s="255" t="s">
        <v>550</v>
      </c>
      <c r="GVI1" s="255"/>
      <c r="GVJ1" s="255"/>
      <c r="GVK1" s="255"/>
      <c r="GVL1" s="255" t="s">
        <v>550</v>
      </c>
      <c r="GVM1" s="255"/>
      <c r="GVN1" s="255"/>
      <c r="GVO1" s="255"/>
      <c r="GVP1" s="255" t="s">
        <v>550</v>
      </c>
      <c r="GVQ1" s="255"/>
      <c r="GVR1" s="255"/>
      <c r="GVS1" s="255"/>
      <c r="GVT1" s="255" t="s">
        <v>550</v>
      </c>
      <c r="GVU1" s="255"/>
      <c r="GVV1" s="255"/>
      <c r="GVW1" s="255"/>
      <c r="GVX1" s="255" t="s">
        <v>550</v>
      </c>
      <c r="GVY1" s="255"/>
      <c r="GVZ1" s="255"/>
      <c r="GWA1" s="255"/>
      <c r="GWB1" s="255" t="s">
        <v>550</v>
      </c>
      <c r="GWC1" s="255"/>
      <c r="GWD1" s="255"/>
      <c r="GWE1" s="255"/>
      <c r="GWF1" s="255" t="s">
        <v>550</v>
      </c>
      <c r="GWG1" s="255"/>
      <c r="GWH1" s="255"/>
      <c r="GWI1" s="255"/>
      <c r="GWJ1" s="255" t="s">
        <v>550</v>
      </c>
      <c r="GWK1" s="255"/>
      <c r="GWL1" s="255"/>
      <c r="GWM1" s="255"/>
      <c r="GWN1" s="255" t="s">
        <v>550</v>
      </c>
      <c r="GWO1" s="255"/>
      <c r="GWP1" s="255"/>
      <c r="GWQ1" s="255"/>
      <c r="GWR1" s="255" t="s">
        <v>550</v>
      </c>
      <c r="GWS1" s="255"/>
      <c r="GWT1" s="255"/>
      <c r="GWU1" s="255"/>
      <c r="GWV1" s="255" t="s">
        <v>550</v>
      </c>
      <c r="GWW1" s="255"/>
      <c r="GWX1" s="255"/>
      <c r="GWY1" s="255"/>
      <c r="GWZ1" s="255" t="s">
        <v>550</v>
      </c>
      <c r="GXA1" s="255"/>
      <c r="GXB1" s="255"/>
      <c r="GXC1" s="255"/>
      <c r="GXD1" s="255" t="s">
        <v>550</v>
      </c>
      <c r="GXE1" s="255"/>
      <c r="GXF1" s="255"/>
      <c r="GXG1" s="255"/>
      <c r="GXH1" s="255" t="s">
        <v>550</v>
      </c>
      <c r="GXI1" s="255"/>
      <c r="GXJ1" s="255"/>
      <c r="GXK1" s="255"/>
      <c r="GXL1" s="255" t="s">
        <v>550</v>
      </c>
      <c r="GXM1" s="255"/>
      <c r="GXN1" s="255"/>
      <c r="GXO1" s="255"/>
      <c r="GXP1" s="255" t="s">
        <v>550</v>
      </c>
      <c r="GXQ1" s="255"/>
      <c r="GXR1" s="255"/>
      <c r="GXS1" s="255"/>
      <c r="GXT1" s="255" t="s">
        <v>550</v>
      </c>
      <c r="GXU1" s="255"/>
      <c r="GXV1" s="255"/>
      <c r="GXW1" s="255"/>
      <c r="GXX1" s="255" t="s">
        <v>550</v>
      </c>
      <c r="GXY1" s="255"/>
      <c r="GXZ1" s="255"/>
      <c r="GYA1" s="255"/>
      <c r="GYB1" s="255" t="s">
        <v>550</v>
      </c>
      <c r="GYC1" s="255"/>
      <c r="GYD1" s="255"/>
      <c r="GYE1" s="255"/>
      <c r="GYF1" s="255" t="s">
        <v>550</v>
      </c>
      <c r="GYG1" s="255"/>
      <c r="GYH1" s="255"/>
      <c r="GYI1" s="255"/>
      <c r="GYJ1" s="255" t="s">
        <v>550</v>
      </c>
      <c r="GYK1" s="255"/>
      <c r="GYL1" s="255"/>
      <c r="GYM1" s="255"/>
      <c r="GYN1" s="255" t="s">
        <v>550</v>
      </c>
      <c r="GYO1" s="255"/>
      <c r="GYP1" s="255"/>
      <c r="GYQ1" s="255"/>
      <c r="GYR1" s="255" t="s">
        <v>550</v>
      </c>
      <c r="GYS1" s="255"/>
      <c r="GYT1" s="255"/>
      <c r="GYU1" s="255"/>
      <c r="GYV1" s="255" t="s">
        <v>550</v>
      </c>
      <c r="GYW1" s="255"/>
      <c r="GYX1" s="255"/>
      <c r="GYY1" s="255"/>
      <c r="GYZ1" s="255" t="s">
        <v>550</v>
      </c>
      <c r="GZA1" s="255"/>
      <c r="GZB1" s="255"/>
      <c r="GZC1" s="255"/>
      <c r="GZD1" s="255" t="s">
        <v>550</v>
      </c>
      <c r="GZE1" s="255"/>
      <c r="GZF1" s="255"/>
      <c r="GZG1" s="255"/>
      <c r="GZH1" s="255" t="s">
        <v>550</v>
      </c>
      <c r="GZI1" s="255"/>
      <c r="GZJ1" s="255"/>
      <c r="GZK1" s="255"/>
      <c r="GZL1" s="255" t="s">
        <v>550</v>
      </c>
      <c r="GZM1" s="255"/>
      <c r="GZN1" s="255"/>
      <c r="GZO1" s="255"/>
      <c r="GZP1" s="255" t="s">
        <v>550</v>
      </c>
      <c r="GZQ1" s="255"/>
      <c r="GZR1" s="255"/>
      <c r="GZS1" s="255"/>
      <c r="GZT1" s="255" t="s">
        <v>550</v>
      </c>
      <c r="GZU1" s="255"/>
      <c r="GZV1" s="255"/>
      <c r="GZW1" s="255"/>
      <c r="GZX1" s="255" t="s">
        <v>550</v>
      </c>
      <c r="GZY1" s="255"/>
      <c r="GZZ1" s="255"/>
      <c r="HAA1" s="255"/>
      <c r="HAB1" s="255" t="s">
        <v>550</v>
      </c>
      <c r="HAC1" s="255"/>
      <c r="HAD1" s="255"/>
      <c r="HAE1" s="255"/>
      <c r="HAF1" s="255" t="s">
        <v>550</v>
      </c>
      <c r="HAG1" s="255"/>
      <c r="HAH1" s="255"/>
      <c r="HAI1" s="255"/>
      <c r="HAJ1" s="255" t="s">
        <v>550</v>
      </c>
      <c r="HAK1" s="255"/>
      <c r="HAL1" s="255"/>
      <c r="HAM1" s="255"/>
      <c r="HAN1" s="255" t="s">
        <v>550</v>
      </c>
      <c r="HAO1" s="255"/>
      <c r="HAP1" s="255"/>
      <c r="HAQ1" s="255"/>
      <c r="HAR1" s="255" t="s">
        <v>550</v>
      </c>
      <c r="HAS1" s="255"/>
      <c r="HAT1" s="255"/>
      <c r="HAU1" s="255"/>
      <c r="HAV1" s="255" t="s">
        <v>550</v>
      </c>
      <c r="HAW1" s="255"/>
      <c r="HAX1" s="255"/>
      <c r="HAY1" s="255"/>
      <c r="HAZ1" s="255" t="s">
        <v>550</v>
      </c>
      <c r="HBA1" s="255"/>
      <c r="HBB1" s="255"/>
      <c r="HBC1" s="255"/>
      <c r="HBD1" s="255" t="s">
        <v>550</v>
      </c>
      <c r="HBE1" s="255"/>
      <c r="HBF1" s="255"/>
      <c r="HBG1" s="255"/>
      <c r="HBH1" s="255" t="s">
        <v>550</v>
      </c>
      <c r="HBI1" s="255"/>
      <c r="HBJ1" s="255"/>
      <c r="HBK1" s="255"/>
      <c r="HBL1" s="255" t="s">
        <v>550</v>
      </c>
      <c r="HBM1" s="255"/>
      <c r="HBN1" s="255"/>
      <c r="HBO1" s="255"/>
      <c r="HBP1" s="255" t="s">
        <v>550</v>
      </c>
      <c r="HBQ1" s="255"/>
      <c r="HBR1" s="255"/>
      <c r="HBS1" s="255"/>
      <c r="HBT1" s="255" t="s">
        <v>550</v>
      </c>
      <c r="HBU1" s="255"/>
      <c r="HBV1" s="255"/>
      <c r="HBW1" s="255"/>
      <c r="HBX1" s="255" t="s">
        <v>550</v>
      </c>
      <c r="HBY1" s="255"/>
      <c r="HBZ1" s="255"/>
      <c r="HCA1" s="255"/>
      <c r="HCB1" s="255" t="s">
        <v>550</v>
      </c>
      <c r="HCC1" s="255"/>
      <c r="HCD1" s="255"/>
      <c r="HCE1" s="255"/>
      <c r="HCF1" s="255" t="s">
        <v>550</v>
      </c>
      <c r="HCG1" s="255"/>
      <c r="HCH1" s="255"/>
      <c r="HCI1" s="255"/>
      <c r="HCJ1" s="255" t="s">
        <v>550</v>
      </c>
      <c r="HCK1" s="255"/>
      <c r="HCL1" s="255"/>
      <c r="HCM1" s="255"/>
      <c r="HCN1" s="255" t="s">
        <v>550</v>
      </c>
      <c r="HCO1" s="255"/>
      <c r="HCP1" s="255"/>
      <c r="HCQ1" s="255"/>
      <c r="HCR1" s="255" t="s">
        <v>550</v>
      </c>
      <c r="HCS1" s="255"/>
      <c r="HCT1" s="255"/>
      <c r="HCU1" s="255"/>
      <c r="HCV1" s="255" t="s">
        <v>550</v>
      </c>
      <c r="HCW1" s="255"/>
      <c r="HCX1" s="255"/>
      <c r="HCY1" s="255"/>
      <c r="HCZ1" s="255" t="s">
        <v>550</v>
      </c>
      <c r="HDA1" s="255"/>
      <c r="HDB1" s="255"/>
      <c r="HDC1" s="255"/>
      <c r="HDD1" s="255" t="s">
        <v>550</v>
      </c>
      <c r="HDE1" s="255"/>
      <c r="HDF1" s="255"/>
      <c r="HDG1" s="255"/>
      <c r="HDH1" s="255" t="s">
        <v>550</v>
      </c>
      <c r="HDI1" s="255"/>
      <c r="HDJ1" s="255"/>
      <c r="HDK1" s="255"/>
      <c r="HDL1" s="255" t="s">
        <v>550</v>
      </c>
      <c r="HDM1" s="255"/>
      <c r="HDN1" s="255"/>
      <c r="HDO1" s="255"/>
      <c r="HDP1" s="255" t="s">
        <v>550</v>
      </c>
      <c r="HDQ1" s="255"/>
      <c r="HDR1" s="255"/>
      <c r="HDS1" s="255"/>
      <c r="HDT1" s="255" t="s">
        <v>550</v>
      </c>
      <c r="HDU1" s="255"/>
      <c r="HDV1" s="255"/>
      <c r="HDW1" s="255"/>
      <c r="HDX1" s="255" t="s">
        <v>550</v>
      </c>
      <c r="HDY1" s="255"/>
      <c r="HDZ1" s="255"/>
      <c r="HEA1" s="255"/>
      <c r="HEB1" s="255" t="s">
        <v>550</v>
      </c>
      <c r="HEC1" s="255"/>
      <c r="HED1" s="255"/>
      <c r="HEE1" s="255"/>
      <c r="HEF1" s="255" t="s">
        <v>550</v>
      </c>
      <c r="HEG1" s="255"/>
      <c r="HEH1" s="255"/>
      <c r="HEI1" s="255"/>
      <c r="HEJ1" s="255" t="s">
        <v>550</v>
      </c>
      <c r="HEK1" s="255"/>
      <c r="HEL1" s="255"/>
      <c r="HEM1" s="255"/>
      <c r="HEN1" s="255" t="s">
        <v>550</v>
      </c>
      <c r="HEO1" s="255"/>
      <c r="HEP1" s="255"/>
      <c r="HEQ1" s="255"/>
      <c r="HER1" s="255" t="s">
        <v>550</v>
      </c>
      <c r="HES1" s="255"/>
      <c r="HET1" s="255"/>
      <c r="HEU1" s="255"/>
      <c r="HEV1" s="255" t="s">
        <v>550</v>
      </c>
      <c r="HEW1" s="255"/>
      <c r="HEX1" s="255"/>
      <c r="HEY1" s="255"/>
      <c r="HEZ1" s="255" t="s">
        <v>550</v>
      </c>
      <c r="HFA1" s="255"/>
      <c r="HFB1" s="255"/>
      <c r="HFC1" s="255"/>
      <c r="HFD1" s="255" t="s">
        <v>550</v>
      </c>
      <c r="HFE1" s="255"/>
      <c r="HFF1" s="255"/>
      <c r="HFG1" s="255"/>
      <c r="HFH1" s="255" t="s">
        <v>550</v>
      </c>
      <c r="HFI1" s="255"/>
      <c r="HFJ1" s="255"/>
      <c r="HFK1" s="255"/>
      <c r="HFL1" s="255" t="s">
        <v>550</v>
      </c>
      <c r="HFM1" s="255"/>
      <c r="HFN1" s="255"/>
      <c r="HFO1" s="255"/>
      <c r="HFP1" s="255" t="s">
        <v>550</v>
      </c>
      <c r="HFQ1" s="255"/>
      <c r="HFR1" s="255"/>
      <c r="HFS1" s="255"/>
      <c r="HFT1" s="255" t="s">
        <v>550</v>
      </c>
      <c r="HFU1" s="255"/>
      <c r="HFV1" s="255"/>
      <c r="HFW1" s="255"/>
      <c r="HFX1" s="255" t="s">
        <v>550</v>
      </c>
      <c r="HFY1" s="255"/>
      <c r="HFZ1" s="255"/>
      <c r="HGA1" s="255"/>
      <c r="HGB1" s="255" t="s">
        <v>550</v>
      </c>
      <c r="HGC1" s="255"/>
      <c r="HGD1" s="255"/>
      <c r="HGE1" s="255"/>
      <c r="HGF1" s="255" t="s">
        <v>550</v>
      </c>
      <c r="HGG1" s="255"/>
      <c r="HGH1" s="255"/>
      <c r="HGI1" s="255"/>
      <c r="HGJ1" s="255" t="s">
        <v>550</v>
      </c>
      <c r="HGK1" s="255"/>
      <c r="HGL1" s="255"/>
      <c r="HGM1" s="255"/>
      <c r="HGN1" s="255" t="s">
        <v>550</v>
      </c>
      <c r="HGO1" s="255"/>
      <c r="HGP1" s="255"/>
      <c r="HGQ1" s="255"/>
      <c r="HGR1" s="255" t="s">
        <v>550</v>
      </c>
      <c r="HGS1" s="255"/>
      <c r="HGT1" s="255"/>
      <c r="HGU1" s="255"/>
      <c r="HGV1" s="255" t="s">
        <v>550</v>
      </c>
      <c r="HGW1" s="255"/>
      <c r="HGX1" s="255"/>
      <c r="HGY1" s="255"/>
      <c r="HGZ1" s="255" t="s">
        <v>550</v>
      </c>
      <c r="HHA1" s="255"/>
      <c r="HHB1" s="255"/>
      <c r="HHC1" s="255"/>
      <c r="HHD1" s="255" t="s">
        <v>550</v>
      </c>
      <c r="HHE1" s="255"/>
      <c r="HHF1" s="255"/>
      <c r="HHG1" s="255"/>
      <c r="HHH1" s="255" t="s">
        <v>550</v>
      </c>
      <c r="HHI1" s="255"/>
      <c r="HHJ1" s="255"/>
      <c r="HHK1" s="255"/>
      <c r="HHL1" s="255" t="s">
        <v>550</v>
      </c>
      <c r="HHM1" s="255"/>
      <c r="HHN1" s="255"/>
      <c r="HHO1" s="255"/>
      <c r="HHP1" s="255" t="s">
        <v>550</v>
      </c>
      <c r="HHQ1" s="255"/>
      <c r="HHR1" s="255"/>
      <c r="HHS1" s="255"/>
      <c r="HHT1" s="255" t="s">
        <v>550</v>
      </c>
      <c r="HHU1" s="255"/>
      <c r="HHV1" s="255"/>
      <c r="HHW1" s="255"/>
      <c r="HHX1" s="255" t="s">
        <v>550</v>
      </c>
      <c r="HHY1" s="255"/>
      <c r="HHZ1" s="255"/>
      <c r="HIA1" s="255"/>
      <c r="HIB1" s="255" t="s">
        <v>550</v>
      </c>
      <c r="HIC1" s="255"/>
      <c r="HID1" s="255"/>
      <c r="HIE1" s="255"/>
      <c r="HIF1" s="255" t="s">
        <v>550</v>
      </c>
      <c r="HIG1" s="255"/>
      <c r="HIH1" s="255"/>
      <c r="HII1" s="255"/>
      <c r="HIJ1" s="255" t="s">
        <v>550</v>
      </c>
      <c r="HIK1" s="255"/>
      <c r="HIL1" s="255"/>
      <c r="HIM1" s="255"/>
      <c r="HIN1" s="255" t="s">
        <v>550</v>
      </c>
      <c r="HIO1" s="255"/>
      <c r="HIP1" s="255"/>
      <c r="HIQ1" s="255"/>
      <c r="HIR1" s="255" t="s">
        <v>550</v>
      </c>
      <c r="HIS1" s="255"/>
      <c r="HIT1" s="255"/>
      <c r="HIU1" s="255"/>
      <c r="HIV1" s="255" t="s">
        <v>550</v>
      </c>
      <c r="HIW1" s="255"/>
      <c r="HIX1" s="255"/>
      <c r="HIY1" s="255"/>
      <c r="HIZ1" s="255" t="s">
        <v>550</v>
      </c>
      <c r="HJA1" s="255"/>
      <c r="HJB1" s="255"/>
      <c r="HJC1" s="255"/>
      <c r="HJD1" s="255" t="s">
        <v>550</v>
      </c>
      <c r="HJE1" s="255"/>
      <c r="HJF1" s="255"/>
      <c r="HJG1" s="255"/>
      <c r="HJH1" s="255" t="s">
        <v>550</v>
      </c>
      <c r="HJI1" s="255"/>
      <c r="HJJ1" s="255"/>
      <c r="HJK1" s="255"/>
      <c r="HJL1" s="255" t="s">
        <v>550</v>
      </c>
      <c r="HJM1" s="255"/>
      <c r="HJN1" s="255"/>
      <c r="HJO1" s="255"/>
      <c r="HJP1" s="255" t="s">
        <v>550</v>
      </c>
      <c r="HJQ1" s="255"/>
      <c r="HJR1" s="255"/>
      <c r="HJS1" s="255"/>
      <c r="HJT1" s="255" t="s">
        <v>550</v>
      </c>
      <c r="HJU1" s="255"/>
      <c r="HJV1" s="255"/>
      <c r="HJW1" s="255"/>
      <c r="HJX1" s="255" t="s">
        <v>550</v>
      </c>
      <c r="HJY1" s="255"/>
      <c r="HJZ1" s="255"/>
      <c r="HKA1" s="255"/>
      <c r="HKB1" s="255" t="s">
        <v>550</v>
      </c>
      <c r="HKC1" s="255"/>
      <c r="HKD1" s="255"/>
      <c r="HKE1" s="255"/>
      <c r="HKF1" s="255" t="s">
        <v>550</v>
      </c>
      <c r="HKG1" s="255"/>
      <c r="HKH1" s="255"/>
      <c r="HKI1" s="255"/>
      <c r="HKJ1" s="255" t="s">
        <v>550</v>
      </c>
      <c r="HKK1" s="255"/>
      <c r="HKL1" s="255"/>
      <c r="HKM1" s="255"/>
      <c r="HKN1" s="255" t="s">
        <v>550</v>
      </c>
      <c r="HKO1" s="255"/>
      <c r="HKP1" s="255"/>
      <c r="HKQ1" s="255"/>
      <c r="HKR1" s="255" t="s">
        <v>550</v>
      </c>
      <c r="HKS1" s="255"/>
      <c r="HKT1" s="255"/>
      <c r="HKU1" s="255"/>
      <c r="HKV1" s="255" t="s">
        <v>550</v>
      </c>
      <c r="HKW1" s="255"/>
      <c r="HKX1" s="255"/>
      <c r="HKY1" s="255"/>
      <c r="HKZ1" s="255" t="s">
        <v>550</v>
      </c>
      <c r="HLA1" s="255"/>
      <c r="HLB1" s="255"/>
      <c r="HLC1" s="255"/>
      <c r="HLD1" s="255" t="s">
        <v>550</v>
      </c>
      <c r="HLE1" s="255"/>
      <c r="HLF1" s="255"/>
      <c r="HLG1" s="255"/>
      <c r="HLH1" s="255" t="s">
        <v>550</v>
      </c>
      <c r="HLI1" s="255"/>
      <c r="HLJ1" s="255"/>
      <c r="HLK1" s="255"/>
      <c r="HLL1" s="255" t="s">
        <v>550</v>
      </c>
      <c r="HLM1" s="255"/>
      <c r="HLN1" s="255"/>
      <c r="HLO1" s="255"/>
      <c r="HLP1" s="255" t="s">
        <v>550</v>
      </c>
      <c r="HLQ1" s="255"/>
      <c r="HLR1" s="255"/>
      <c r="HLS1" s="255"/>
      <c r="HLT1" s="255" t="s">
        <v>550</v>
      </c>
      <c r="HLU1" s="255"/>
      <c r="HLV1" s="255"/>
      <c r="HLW1" s="255"/>
      <c r="HLX1" s="255" t="s">
        <v>550</v>
      </c>
      <c r="HLY1" s="255"/>
      <c r="HLZ1" s="255"/>
      <c r="HMA1" s="255"/>
      <c r="HMB1" s="255" t="s">
        <v>550</v>
      </c>
      <c r="HMC1" s="255"/>
      <c r="HMD1" s="255"/>
      <c r="HME1" s="255"/>
      <c r="HMF1" s="255" t="s">
        <v>550</v>
      </c>
      <c r="HMG1" s="255"/>
      <c r="HMH1" s="255"/>
      <c r="HMI1" s="255"/>
      <c r="HMJ1" s="255" t="s">
        <v>550</v>
      </c>
      <c r="HMK1" s="255"/>
      <c r="HML1" s="255"/>
      <c r="HMM1" s="255"/>
      <c r="HMN1" s="255" t="s">
        <v>550</v>
      </c>
      <c r="HMO1" s="255"/>
      <c r="HMP1" s="255"/>
      <c r="HMQ1" s="255"/>
      <c r="HMR1" s="255" t="s">
        <v>550</v>
      </c>
      <c r="HMS1" s="255"/>
      <c r="HMT1" s="255"/>
      <c r="HMU1" s="255"/>
      <c r="HMV1" s="255" t="s">
        <v>550</v>
      </c>
      <c r="HMW1" s="255"/>
      <c r="HMX1" s="255"/>
      <c r="HMY1" s="255"/>
      <c r="HMZ1" s="255" t="s">
        <v>550</v>
      </c>
      <c r="HNA1" s="255"/>
      <c r="HNB1" s="255"/>
      <c r="HNC1" s="255"/>
      <c r="HND1" s="255" t="s">
        <v>550</v>
      </c>
      <c r="HNE1" s="255"/>
      <c r="HNF1" s="255"/>
      <c r="HNG1" s="255"/>
      <c r="HNH1" s="255" t="s">
        <v>550</v>
      </c>
      <c r="HNI1" s="255"/>
      <c r="HNJ1" s="255"/>
      <c r="HNK1" s="255"/>
      <c r="HNL1" s="255" t="s">
        <v>550</v>
      </c>
      <c r="HNM1" s="255"/>
      <c r="HNN1" s="255"/>
      <c r="HNO1" s="255"/>
      <c r="HNP1" s="255" t="s">
        <v>550</v>
      </c>
      <c r="HNQ1" s="255"/>
      <c r="HNR1" s="255"/>
      <c r="HNS1" s="255"/>
      <c r="HNT1" s="255" t="s">
        <v>550</v>
      </c>
      <c r="HNU1" s="255"/>
      <c r="HNV1" s="255"/>
      <c r="HNW1" s="255"/>
      <c r="HNX1" s="255" t="s">
        <v>550</v>
      </c>
      <c r="HNY1" s="255"/>
      <c r="HNZ1" s="255"/>
      <c r="HOA1" s="255"/>
      <c r="HOB1" s="255" t="s">
        <v>550</v>
      </c>
      <c r="HOC1" s="255"/>
      <c r="HOD1" s="255"/>
      <c r="HOE1" s="255"/>
      <c r="HOF1" s="255" t="s">
        <v>550</v>
      </c>
      <c r="HOG1" s="255"/>
      <c r="HOH1" s="255"/>
      <c r="HOI1" s="255"/>
      <c r="HOJ1" s="255" t="s">
        <v>550</v>
      </c>
      <c r="HOK1" s="255"/>
      <c r="HOL1" s="255"/>
      <c r="HOM1" s="255"/>
      <c r="HON1" s="255" t="s">
        <v>550</v>
      </c>
      <c r="HOO1" s="255"/>
      <c r="HOP1" s="255"/>
      <c r="HOQ1" s="255"/>
      <c r="HOR1" s="255" t="s">
        <v>550</v>
      </c>
      <c r="HOS1" s="255"/>
      <c r="HOT1" s="255"/>
      <c r="HOU1" s="255"/>
      <c r="HOV1" s="255" t="s">
        <v>550</v>
      </c>
      <c r="HOW1" s="255"/>
      <c r="HOX1" s="255"/>
      <c r="HOY1" s="255"/>
      <c r="HOZ1" s="255" t="s">
        <v>550</v>
      </c>
      <c r="HPA1" s="255"/>
      <c r="HPB1" s="255"/>
      <c r="HPC1" s="255"/>
      <c r="HPD1" s="255" t="s">
        <v>550</v>
      </c>
      <c r="HPE1" s="255"/>
      <c r="HPF1" s="255"/>
      <c r="HPG1" s="255"/>
      <c r="HPH1" s="255" t="s">
        <v>550</v>
      </c>
      <c r="HPI1" s="255"/>
      <c r="HPJ1" s="255"/>
      <c r="HPK1" s="255"/>
      <c r="HPL1" s="255" t="s">
        <v>550</v>
      </c>
      <c r="HPM1" s="255"/>
      <c r="HPN1" s="255"/>
      <c r="HPO1" s="255"/>
      <c r="HPP1" s="255" t="s">
        <v>550</v>
      </c>
      <c r="HPQ1" s="255"/>
      <c r="HPR1" s="255"/>
      <c r="HPS1" s="255"/>
      <c r="HPT1" s="255" t="s">
        <v>550</v>
      </c>
      <c r="HPU1" s="255"/>
      <c r="HPV1" s="255"/>
      <c r="HPW1" s="255"/>
      <c r="HPX1" s="255" t="s">
        <v>550</v>
      </c>
      <c r="HPY1" s="255"/>
      <c r="HPZ1" s="255"/>
      <c r="HQA1" s="255"/>
      <c r="HQB1" s="255" t="s">
        <v>550</v>
      </c>
      <c r="HQC1" s="255"/>
      <c r="HQD1" s="255"/>
      <c r="HQE1" s="255"/>
      <c r="HQF1" s="255" t="s">
        <v>550</v>
      </c>
      <c r="HQG1" s="255"/>
      <c r="HQH1" s="255"/>
      <c r="HQI1" s="255"/>
      <c r="HQJ1" s="255" t="s">
        <v>550</v>
      </c>
      <c r="HQK1" s="255"/>
      <c r="HQL1" s="255"/>
      <c r="HQM1" s="255"/>
      <c r="HQN1" s="255" t="s">
        <v>550</v>
      </c>
      <c r="HQO1" s="255"/>
      <c r="HQP1" s="255"/>
      <c r="HQQ1" s="255"/>
      <c r="HQR1" s="255" t="s">
        <v>550</v>
      </c>
      <c r="HQS1" s="255"/>
      <c r="HQT1" s="255"/>
      <c r="HQU1" s="255"/>
      <c r="HQV1" s="255" t="s">
        <v>550</v>
      </c>
      <c r="HQW1" s="255"/>
      <c r="HQX1" s="255"/>
      <c r="HQY1" s="255"/>
      <c r="HQZ1" s="255" t="s">
        <v>550</v>
      </c>
      <c r="HRA1" s="255"/>
      <c r="HRB1" s="255"/>
      <c r="HRC1" s="255"/>
      <c r="HRD1" s="255" t="s">
        <v>550</v>
      </c>
      <c r="HRE1" s="255"/>
      <c r="HRF1" s="255"/>
      <c r="HRG1" s="255"/>
      <c r="HRH1" s="255" t="s">
        <v>550</v>
      </c>
      <c r="HRI1" s="255"/>
      <c r="HRJ1" s="255"/>
      <c r="HRK1" s="255"/>
      <c r="HRL1" s="255" t="s">
        <v>550</v>
      </c>
      <c r="HRM1" s="255"/>
      <c r="HRN1" s="255"/>
      <c r="HRO1" s="255"/>
      <c r="HRP1" s="255" t="s">
        <v>550</v>
      </c>
      <c r="HRQ1" s="255"/>
      <c r="HRR1" s="255"/>
      <c r="HRS1" s="255"/>
      <c r="HRT1" s="255" t="s">
        <v>550</v>
      </c>
      <c r="HRU1" s="255"/>
      <c r="HRV1" s="255"/>
      <c r="HRW1" s="255"/>
      <c r="HRX1" s="255" t="s">
        <v>550</v>
      </c>
      <c r="HRY1" s="255"/>
      <c r="HRZ1" s="255"/>
      <c r="HSA1" s="255"/>
      <c r="HSB1" s="255" t="s">
        <v>550</v>
      </c>
      <c r="HSC1" s="255"/>
      <c r="HSD1" s="255"/>
      <c r="HSE1" s="255"/>
      <c r="HSF1" s="255" t="s">
        <v>550</v>
      </c>
      <c r="HSG1" s="255"/>
      <c r="HSH1" s="255"/>
      <c r="HSI1" s="255"/>
      <c r="HSJ1" s="255" t="s">
        <v>550</v>
      </c>
      <c r="HSK1" s="255"/>
      <c r="HSL1" s="255"/>
      <c r="HSM1" s="255"/>
      <c r="HSN1" s="255" t="s">
        <v>550</v>
      </c>
      <c r="HSO1" s="255"/>
      <c r="HSP1" s="255"/>
      <c r="HSQ1" s="255"/>
      <c r="HSR1" s="255" t="s">
        <v>550</v>
      </c>
      <c r="HSS1" s="255"/>
      <c r="HST1" s="255"/>
      <c r="HSU1" s="255"/>
      <c r="HSV1" s="255" t="s">
        <v>550</v>
      </c>
      <c r="HSW1" s="255"/>
      <c r="HSX1" s="255"/>
      <c r="HSY1" s="255"/>
      <c r="HSZ1" s="255" t="s">
        <v>550</v>
      </c>
      <c r="HTA1" s="255"/>
      <c r="HTB1" s="255"/>
      <c r="HTC1" s="255"/>
      <c r="HTD1" s="255" t="s">
        <v>550</v>
      </c>
      <c r="HTE1" s="255"/>
      <c r="HTF1" s="255"/>
      <c r="HTG1" s="255"/>
      <c r="HTH1" s="255" t="s">
        <v>550</v>
      </c>
      <c r="HTI1" s="255"/>
      <c r="HTJ1" s="255"/>
      <c r="HTK1" s="255"/>
      <c r="HTL1" s="255" t="s">
        <v>550</v>
      </c>
      <c r="HTM1" s="255"/>
      <c r="HTN1" s="255"/>
      <c r="HTO1" s="255"/>
      <c r="HTP1" s="255" t="s">
        <v>550</v>
      </c>
      <c r="HTQ1" s="255"/>
      <c r="HTR1" s="255"/>
      <c r="HTS1" s="255"/>
      <c r="HTT1" s="255" t="s">
        <v>550</v>
      </c>
      <c r="HTU1" s="255"/>
      <c r="HTV1" s="255"/>
      <c r="HTW1" s="255"/>
      <c r="HTX1" s="255" t="s">
        <v>550</v>
      </c>
      <c r="HTY1" s="255"/>
      <c r="HTZ1" s="255"/>
      <c r="HUA1" s="255"/>
      <c r="HUB1" s="255" t="s">
        <v>550</v>
      </c>
      <c r="HUC1" s="255"/>
      <c r="HUD1" s="255"/>
      <c r="HUE1" s="255"/>
      <c r="HUF1" s="255" t="s">
        <v>550</v>
      </c>
      <c r="HUG1" s="255"/>
      <c r="HUH1" s="255"/>
      <c r="HUI1" s="255"/>
      <c r="HUJ1" s="255" t="s">
        <v>550</v>
      </c>
      <c r="HUK1" s="255"/>
      <c r="HUL1" s="255"/>
      <c r="HUM1" s="255"/>
      <c r="HUN1" s="255" t="s">
        <v>550</v>
      </c>
      <c r="HUO1" s="255"/>
      <c r="HUP1" s="255"/>
      <c r="HUQ1" s="255"/>
      <c r="HUR1" s="255" t="s">
        <v>550</v>
      </c>
      <c r="HUS1" s="255"/>
      <c r="HUT1" s="255"/>
      <c r="HUU1" s="255"/>
      <c r="HUV1" s="255" t="s">
        <v>550</v>
      </c>
      <c r="HUW1" s="255"/>
      <c r="HUX1" s="255"/>
      <c r="HUY1" s="255"/>
      <c r="HUZ1" s="255" t="s">
        <v>550</v>
      </c>
      <c r="HVA1" s="255"/>
      <c r="HVB1" s="255"/>
      <c r="HVC1" s="255"/>
      <c r="HVD1" s="255" t="s">
        <v>550</v>
      </c>
      <c r="HVE1" s="255"/>
      <c r="HVF1" s="255"/>
      <c r="HVG1" s="255"/>
      <c r="HVH1" s="255" t="s">
        <v>550</v>
      </c>
      <c r="HVI1" s="255"/>
      <c r="HVJ1" s="255"/>
      <c r="HVK1" s="255"/>
      <c r="HVL1" s="255" t="s">
        <v>550</v>
      </c>
      <c r="HVM1" s="255"/>
      <c r="HVN1" s="255"/>
      <c r="HVO1" s="255"/>
      <c r="HVP1" s="255" t="s">
        <v>550</v>
      </c>
      <c r="HVQ1" s="255"/>
      <c r="HVR1" s="255"/>
      <c r="HVS1" s="255"/>
      <c r="HVT1" s="255" t="s">
        <v>550</v>
      </c>
      <c r="HVU1" s="255"/>
      <c r="HVV1" s="255"/>
      <c r="HVW1" s="255"/>
      <c r="HVX1" s="255" t="s">
        <v>550</v>
      </c>
      <c r="HVY1" s="255"/>
      <c r="HVZ1" s="255"/>
      <c r="HWA1" s="255"/>
      <c r="HWB1" s="255" t="s">
        <v>550</v>
      </c>
      <c r="HWC1" s="255"/>
      <c r="HWD1" s="255"/>
      <c r="HWE1" s="255"/>
      <c r="HWF1" s="255" t="s">
        <v>550</v>
      </c>
      <c r="HWG1" s="255"/>
      <c r="HWH1" s="255"/>
      <c r="HWI1" s="255"/>
      <c r="HWJ1" s="255" t="s">
        <v>550</v>
      </c>
      <c r="HWK1" s="255"/>
      <c r="HWL1" s="255"/>
      <c r="HWM1" s="255"/>
      <c r="HWN1" s="255" t="s">
        <v>550</v>
      </c>
      <c r="HWO1" s="255"/>
      <c r="HWP1" s="255"/>
      <c r="HWQ1" s="255"/>
      <c r="HWR1" s="255" t="s">
        <v>550</v>
      </c>
      <c r="HWS1" s="255"/>
      <c r="HWT1" s="255"/>
      <c r="HWU1" s="255"/>
      <c r="HWV1" s="255" t="s">
        <v>550</v>
      </c>
      <c r="HWW1" s="255"/>
      <c r="HWX1" s="255"/>
      <c r="HWY1" s="255"/>
      <c r="HWZ1" s="255" t="s">
        <v>550</v>
      </c>
      <c r="HXA1" s="255"/>
      <c r="HXB1" s="255"/>
      <c r="HXC1" s="255"/>
      <c r="HXD1" s="255" t="s">
        <v>550</v>
      </c>
      <c r="HXE1" s="255"/>
      <c r="HXF1" s="255"/>
      <c r="HXG1" s="255"/>
      <c r="HXH1" s="255" t="s">
        <v>550</v>
      </c>
      <c r="HXI1" s="255"/>
      <c r="HXJ1" s="255"/>
      <c r="HXK1" s="255"/>
      <c r="HXL1" s="255" t="s">
        <v>550</v>
      </c>
      <c r="HXM1" s="255"/>
      <c r="HXN1" s="255"/>
      <c r="HXO1" s="255"/>
      <c r="HXP1" s="255" t="s">
        <v>550</v>
      </c>
      <c r="HXQ1" s="255"/>
      <c r="HXR1" s="255"/>
      <c r="HXS1" s="255"/>
      <c r="HXT1" s="255" t="s">
        <v>550</v>
      </c>
      <c r="HXU1" s="255"/>
      <c r="HXV1" s="255"/>
      <c r="HXW1" s="255"/>
      <c r="HXX1" s="255" t="s">
        <v>550</v>
      </c>
      <c r="HXY1" s="255"/>
      <c r="HXZ1" s="255"/>
      <c r="HYA1" s="255"/>
      <c r="HYB1" s="255" t="s">
        <v>550</v>
      </c>
      <c r="HYC1" s="255"/>
      <c r="HYD1" s="255"/>
      <c r="HYE1" s="255"/>
      <c r="HYF1" s="255" t="s">
        <v>550</v>
      </c>
      <c r="HYG1" s="255"/>
      <c r="HYH1" s="255"/>
      <c r="HYI1" s="255"/>
      <c r="HYJ1" s="255" t="s">
        <v>550</v>
      </c>
      <c r="HYK1" s="255"/>
      <c r="HYL1" s="255"/>
      <c r="HYM1" s="255"/>
      <c r="HYN1" s="255" t="s">
        <v>550</v>
      </c>
      <c r="HYO1" s="255"/>
      <c r="HYP1" s="255"/>
      <c r="HYQ1" s="255"/>
      <c r="HYR1" s="255" t="s">
        <v>550</v>
      </c>
      <c r="HYS1" s="255"/>
      <c r="HYT1" s="255"/>
      <c r="HYU1" s="255"/>
      <c r="HYV1" s="255" t="s">
        <v>550</v>
      </c>
      <c r="HYW1" s="255"/>
      <c r="HYX1" s="255"/>
      <c r="HYY1" s="255"/>
      <c r="HYZ1" s="255" t="s">
        <v>550</v>
      </c>
      <c r="HZA1" s="255"/>
      <c r="HZB1" s="255"/>
      <c r="HZC1" s="255"/>
      <c r="HZD1" s="255" t="s">
        <v>550</v>
      </c>
      <c r="HZE1" s="255"/>
      <c r="HZF1" s="255"/>
      <c r="HZG1" s="255"/>
      <c r="HZH1" s="255" t="s">
        <v>550</v>
      </c>
      <c r="HZI1" s="255"/>
      <c r="HZJ1" s="255"/>
      <c r="HZK1" s="255"/>
      <c r="HZL1" s="255" t="s">
        <v>550</v>
      </c>
      <c r="HZM1" s="255"/>
      <c r="HZN1" s="255"/>
      <c r="HZO1" s="255"/>
      <c r="HZP1" s="255" t="s">
        <v>550</v>
      </c>
      <c r="HZQ1" s="255"/>
      <c r="HZR1" s="255"/>
      <c r="HZS1" s="255"/>
      <c r="HZT1" s="255" t="s">
        <v>550</v>
      </c>
      <c r="HZU1" s="255"/>
      <c r="HZV1" s="255"/>
      <c r="HZW1" s="255"/>
      <c r="HZX1" s="255" t="s">
        <v>550</v>
      </c>
      <c r="HZY1" s="255"/>
      <c r="HZZ1" s="255"/>
      <c r="IAA1" s="255"/>
      <c r="IAB1" s="255" t="s">
        <v>550</v>
      </c>
      <c r="IAC1" s="255"/>
      <c r="IAD1" s="255"/>
      <c r="IAE1" s="255"/>
      <c r="IAF1" s="255" t="s">
        <v>550</v>
      </c>
      <c r="IAG1" s="255"/>
      <c r="IAH1" s="255"/>
      <c r="IAI1" s="255"/>
      <c r="IAJ1" s="255" t="s">
        <v>550</v>
      </c>
      <c r="IAK1" s="255"/>
      <c r="IAL1" s="255"/>
      <c r="IAM1" s="255"/>
      <c r="IAN1" s="255" t="s">
        <v>550</v>
      </c>
      <c r="IAO1" s="255"/>
      <c r="IAP1" s="255"/>
      <c r="IAQ1" s="255"/>
      <c r="IAR1" s="255" t="s">
        <v>550</v>
      </c>
      <c r="IAS1" s="255"/>
      <c r="IAT1" s="255"/>
      <c r="IAU1" s="255"/>
      <c r="IAV1" s="255" t="s">
        <v>550</v>
      </c>
      <c r="IAW1" s="255"/>
      <c r="IAX1" s="255"/>
      <c r="IAY1" s="255"/>
      <c r="IAZ1" s="255" t="s">
        <v>550</v>
      </c>
      <c r="IBA1" s="255"/>
      <c r="IBB1" s="255"/>
      <c r="IBC1" s="255"/>
      <c r="IBD1" s="255" t="s">
        <v>550</v>
      </c>
      <c r="IBE1" s="255"/>
      <c r="IBF1" s="255"/>
      <c r="IBG1" s="255"/>
      <c r="IBH1" s="255" t="s">
        <v>550</v>
      </c>
      <c r="IBI1" s="255"/>
      <c r="IBJ1" s="255"/>
      <c r="IBK1" s="255"/>
      <c r="IBL1" s="255" t="s">
        <v>550</v>
      </c>
      <c r="IBM1" s="255"/>
      <c r="IBN1" s="255"/>
      <c r="IBO1" s="255"/>
      <c r="IBP1" s="255" t="s">
        <v>550</v>
      </c>
      <c r="IBQ1" s="255"/>
      <c r="IBR1" s="255"/>
      <c r="IBS1" s="255"/>
      <c r="IBT1" s="255" t="s">
        <v>550</v>
      </c>
      <c r="IBU1" s="255"/>
      <c r="IBV1" s="255"/>
      <c r="IBW1" s="255"/>
      <c r="IBX1" s="255" t="s">
        <v>550</v>
      </c>
      <c r="IBY1" s="255"/>
      <c r="IBZ1" s="255"/>
      <c r="ICA1" s="255"/>
      <c r="ICB1" s="255" t="s">
        <v>550</v>
      </c>
      <c r="ICC1" s="255"/>
      <c r="ICD1" s="255"/>
      <c r="ICE1" s="255"/>
      <c r="ICF1" s="255" t="s">
        <v>550</v>
      </c>
      <c r="ICG1" s="255"/>
      <c r="ICH1" s="255"/>
      <c r="ICI1" s="255"/>
      <c r="ICJ1" s="255" t="s">
        <v>550</v>
      </c>
      <c r="ICK1" s="255"/>
      <c r="ICL1" s="255"/>
      <c r="ICM1" s="255"/>
      <c r="ICN1" s="255" t="s">
        <v>550</v>
      </c>
      <c r="ICO1" s="255"/>
      <c r="ICP1" s="255"/>
      <c r="ICQ1" s="255"/>
      <c r="ICR1" s="255" t="s">
        <v>550</v>
      </c>
      <c r="ICS1" s="255"/>
      <c r="ICT1" s="255"/>
      <c r="ICU1" s="255"/>
      <c r="ICV1" s="255" t="s">
        <v>550</v>
      </c>
      <c r="ICW1" s="255"/>
      <c r="ICX1" s="255"/>
      <c r="ICY1" s="255"/>
      <c r="ICZ1" s="255" t="s">
        <v>550</v>
      </c>
      <c r="IDA1" s="255"/>
      <c r="IDB1" s="255"/>
      <c r="IDC1" s="255"/>
      <c r="IDD1" s="255" t="s">
        <v>550</v>
      </c>
      <c r="IDE1" s="255"/>
      <c r="IDF1" s="255"/>
      <c r="IDG1" s="255"/>
      <c r="IDH1" s="255" t="s">
        <v>550</v>
      </c>
      <c r="IDI1" s="255"/>
      <c r="IDJ1" s="255"/>
      <c r="IDK1" s="255"/>
      <c r="IDL1" s="255" t="s">
        <v>550</v>
      </c>
      <c r="IDM1" s="255"/>
      <c r="IDN1" s="255"/>
      <c r="IDO1" s="255"/>
      <c r="IDP1" s="255" t="s">
        <v>550</v>
      </c>
      <c r="IDQ1" s="255"/>
      <c r="IDR1" s="255"/>
      <c r="IDS1" s="255"/>
      <c r="IDT1" s="255" t="s">
        <v>550</v>
      </c>
      <c r="IDU1" s="255"/>
      <c r="IDV1" s="255"/>
      <c r="IDW1" s="255"/>
      <c r="IDX1" s="255" t="s">
        <v>550</v>
      </c>
      <c r="IDY1" s="255"/>
      <c r="IDZ1" s="255"/>
      <c r="IEA1" s="255"/>
      <c r="IEB1" s="255" t="s">
        <v>550</v>
      </c>
      <c r="IEC1" s="255"/>
      <c r="IED1" s="255"/>
      <c r="IEE1" s="255"/>
      <c r="IEF1" s="255" t="s">
        <v>550</v>
      </c>
      <c r="IEG1" s="255"/>
      <c r="IEH1" s="255"/>
      <c r="IEI1" s="255"/>
      <c r="IEJ1" s="255" t="s">
        <v>550</v>
      </c>
      <c r="IEK1" s="255"/>
      <c r="IEL1" s="255"/>
      <c r="IEM1" s="255"/>
      <c r="IEN1" s="255" t="s">
        <v>550</v>
      </c>
      <c r="IEO1" s="255"/>
      <c r="IEP1" s="255"/>
      <c r="IEQ1" s="255"/>
      <c r="IER1" s="255" t="s">
        <v>550</v>
      </c>
      <c r="IES1" s="255"/>
      <c r="IET1" s="255"/>
      <c r="IEU1" s="255"/>
      <c r="IEV1" s="255" t="s">
        <v>550</v>
      </c>
      <c r="IEW1" s="255"/>
      <c r="IEX1" s="255"/>
      <c r="IEY1" s="255"/>
      <c r="IEZ1" s="255" t="s">
        <v>550</v>
      </c>
      <c r="IFA1" s="255"/>
      <c r="IFB1" s="255"/>
      <c r="IFC1" s="255"/>
      <c r="IFD1" s="255" t="s">
        <v>550</v>
      </c>
      <c r="IFE1" s="255"/>
      <c r="IFF1" s="255"/>
      <c r="IFG1" s="255"/>
      <c r="IFH1" s="255" t="s">
        <v>550</v>
      </c>
      <c r="IFI1" s="255"/>
      <c r="IFJ1" s="255"/>
      <c r="IFK1" s="255"/>
      <c r="IFL1" s="255" t="s">
        <v>550</v>
      </c>
      <c r="IFM1" s="255"/>
      <c r="IFN1" s="255"/>
      <c r="IFO1" s="255"/>
      <c r="IFP1" s="255" t="s">
        <v>550</v>
      </c>
      <c r="IFQ1" s="255"/>
      <c r="IFR1" s="255"/>
      <c r="IFS1" s="255"/>
      <c r="IFT1" s="255" t="s">
        <v>550</v>
      </c>
      <c r="IFU1" s="255"/>
      <c r="IFV1" s="255"/>
      <c r="IFW1" s="255"/>
      <c r="IFX1" s="255" t="s">
        <v>550</v>
      </c>
      <c r="IFY1" s="255"/>
      <c r="IFZ1" s="255"/>
      <c r="IGA1" s="255"/>
      <c r="IGB1" s="255" t="s">
        <v>550</v>
      </c>
      <c r="IGC1" s="255"/>
      <c r="IGD1" s="255"/>
      <c r="IGE1" s="255"/>
      <c r="IGF1" s="255" t="s">
        <v>550</v>
      </c>
      <c r="IGG1" s="255"/>
      <c r="IGH1" s="255"/>
      <c r="IGI1" s="255"/>
      <c r="IGJ1" s="255" t="s">
        <v>550</v>
      </c>
      <c r="IGK1" s="255"/>
      <c r="IGL1" s="255"/>
      <c r="IGM1" s="255"/>
      <c r="IGN1" s="255" t="s">
        <v>550</v>
      </c>
      <c r="IGO1" s="255"/>
      <c r="IGP1" s="255"/>
      <c r="IGQ1" s="255"/>
      <c r="IGR1" s="255" t="s">
        <v>550</v>
      </c>
      <c r="IGS1" s="255"/>
      <c r="IGT1" s="255"/>
      <c r="IGU1" s="255"/>
      <c r="IGV1" s="255" t="s">
        <v>550</v>
      </c>
      <c r="IGW1" s="255"/>
      <c r="IGX1" s="255"/>
      <c r="IGY1" s="255"/>
      <c r="IGZ1" s="255" t="s">
        <v>550</v>
      </c>
      <c r="IHA1" s="255"/>
      <c r="IHB1" s="255"/>
      <c r="IHC1" s="255"/>
      <c r="IHD1" s="255" t="s">
        <v>550</v>
      </c>
      <c r="IHE1" s="255"/>
      <c r="IHF1" s="255"/>
      <c r="IHG1" s="255"/>
      <c r="IHH1" s="255" t="s">
        <v>550</v>
      </c>
      <c r="IHI1" s="255"/>
      <c r="IHJ1" s="255"/>
      <c r="IHK1" s="255"/>
      <c r="IHL1" s="255" t="s">
        <v>550</v>
      </c>
      <c r="IHM1" s="255"/>
      <c r="IHN1" s="255"/>
      <c r="IHO1" s="255"/>
      <c r="IHP1" s="255" t="s">
        <v>550</v>
      </c>
      <c r="IHQ1" s="255"/>
      <c r="IHR1" s="255"/>
      <c r="IHS1" s="255"/>
      <c r="IHT1" s="255" t="s">
        <v>550</v>
      </c>
      <c r="IHU1" s="255"/>
      <c r="IHV1" s="255"/>
      <c r="IHW1" s="255"/>
      <c r="IHX1" s="255" t="s">
        <v>550</v>
      </c>
      <c r="IHY1" s="255"/>
      <c r="IHZ1" s="255"/>
      <c r="IIA1" s="255"/>
      <c r="IIB1" s="255" t="s">
        <v>550</v>
      </c>
      <c r="IIC1" s="255"/>
      <c r="IID1" s="255"/>
      <c r="IIE1" s="255"/>
      <c r="IIF1" s="255" t="s">
        <v>550</v>
      </c>
      <c r="IIG1" s="255"/>
      <c r="IIH1" s="255"/>
      <c r="III1" s="255"/>
      <c r="IIJ1" s="255" t="s">
        <v>550</v>
      </c>
      <c r="IIK1" s="255"/>
      <c r="IIL1" s="255"/>
      <c r="IIM1" s="255"/>
      <c r="IIN1" s="255" t="s">
        <v>550</v>
      </c>
      <c r="IIO1" s="255"/>
      <c r="IIP1" s="255"/>
      <c r="IIQ1" s="255"/>
      <c r="IIR1" s="255" t="s">
        <v>550</v>
      </c>
      <c r="IIS1" s="255"/>
      <c r="IIT1" s="255"/>
      <c r="IIU1" s="255"/>
      <c r="IIV1" s="255" t="s">
        <v>550</v>
      </c>
      <c r="IIW1" s="255"/>
      <c r="IIX1" s="255"/>
      <c r="IIY1" s="255"/>
      <c r="IIZ1" s="255" t="s">
        <v>550</v>
      </c>
      <c r="IJA1" s="255"/>
      <c r="IJB1" s="255"/>
      <c r="IJC1" s="255"/>
      <c r="IJD1" s="255" t="s">
        <v>550</v>
      </c>
      <c r="IJE1" s="255"/>
      <c r="IJF1" s="255"/>
      <c r="IJG1" s="255"/>
      <c r="IJH1" s="255" t="s">
        <v>550</v>
      </c>
      <c r="IJI1" s="255"/>
      <c r="IJJ1" s="255"/>
      <c r="IJK1" s="255"/>
      <c r="IJL1" s="255" t="s">
        <v>550</v>
      </c>
      <c r="IJM1" s="255"/>
      <c r="IJN1" s="255"/>
      <c r="IJO1" s="255"/>
      <c r="IJP1" s="255" t="s">
        <v>550</v>
      </c>
      <c r="IJQ1" s="255"/>
      <c r="IJR1" s="255"/>
      <c r="IJS1" s="255"/>
      <c r="IJT1" s="255" t="s">
        <v>550</v>
      </c>
      <c r="IJU1" s="255"/>
      <c r="IJV1" s="255"/>
      <c r="IJW1" s="255"/>
      <c r="IJX1" s="255" t="s">
        <v>550</v>
      </c>
      <c r="IJY1" s="255"/>
      <c r="IJZ1" s="255"/>
      <c r="IKA1" s="255"/>
      <c r="IKB1" s="255" t="s">
        <v>550</v>
      </c>
      <c r="IKC1" s="255"/>
      <c r="IKD1" s="255"/>
      <c r="IKE1" s="255"/>
      <c r="IKF1" s="255" t="s">
        <v>550</v>
      </c>
      <c r="IKG1" s="255"/>
      <c r="IKH1" s="255"/>
      <c r="IKI1" s="255"/>
      <c r="IKJ1" s="255" t="s">
        <v>550</v>
      </c>
      <c r="IKK1" s="255"/>
      <c r="IKL1" s="255"/>
      <c r="IKM1" s="255"/>
      <c r="IKN1" s="255" t="s">
        <v>550</v>
      </c>
      <c r="IKO1" s="255"/>
      <c r="IKP1" s="255"/>
      <c r="IKQ1" s="255"/>
      <c r="IKR1" s="255" t="s">
        <v>550</v>
      </c>
      <c r="IKS1" s="255"/>
      <c r="IKT1" s="255"/>
      <c r="IKU1" s="255"/>
      <c r="IKV1" s="255" t="s">
        <v>550</v>
      </c>
      <c r="IKW1" s="255"/>
      <c r="IKX1" s="255"/>
      <c r="IKY1" s="255"/>
      <c r="IKZ1" s="255" t="s">
        <v>550</v>
      </c>
      <c r="ILA1" s="255"/>
      <c r="ILB1" s="255"/>
      <c r="ILC1" s="255"/>
      <c r="ILD1" s="255" t="s">
        <v>550</v>
      </c>
      <c r="ILE1" s="255"/>
      <c r="ILF1" s="255"/>
      <c r="ILG1" s="255"/>
      <c r="ILH1" s="255" t="s">
        <v>550</v>
      </c>
      <c r="ILI1" s="255"/>
      <c r="ILJ1" s="255"/>
      <c r="ILK1" s="255"/>
      <c r="ILL1" s="255" t="s">
        <v>550</v>
      </c>
      <c r="ILM1" s="255"/>
      <c r="ILN1" s="255"/>
      <c r="ILO1" s="255"/>
      <c r="ILP1" s="255" t="s">
        <v>550</v>
      </c>
      <c r="ILQ1" s="255"/>
      <c r="ILR1" s="255"/>
      <c r="ILS1" s="255"/>
      <c r="ILT1" s="255" t="s">
        <v>550</v>
      </c>
      <c r="ILU1" s="255"/>
      <c r="ILV1" s="255"/>
      <c r="ILW1" s="255"/>
      <c r="ILX1" s="255" t="s">
        <v>550</v>
      </c>
      <c r="ILY1" s="255"/>
      <c r="ILZ1" s="255"/>
      <c r="IMA1" s="255"/>
      <c r="IMB1" s="255" t="s">
        <v>550</v>
      </c>
      <c r="IMC1" s="255"/>
      <c r="IMD1" s="255"/>
      <c r="IME1" s="255"/>
      <c r="IMF1" s="255" t="s">
        <v>550</v>
      </c>
      <c r="IMG1" s="255"/>
      <c r="IMH1" s="255"/>
      <c r="IMI1" s="255"/>
      <c r="IMJ1" s="255" t="s">
        <v>550</v>
      </c>
      <c r="IMK1" s="255"/>
      <c r="IML1" s="255"/>
      <c r="IMM1" s="255"/>
      <c r="IMN1" s="255" t="s">
        <v>550</v>
      </c>
      <c r="IMO1" s="255"/>
      <c r="IMP1" s="255"/>
      <c r="IMQ1" s="255"/>
      <c r="IMR1" s="255" t="s">
        <v>550</v>
      </c>
      <c r="IMS1" s="255"/>
      <c r="IMT1" s="255"/>
      <c r="IMU1" s="255"/>
      <c r="IMV1" s="255" t="s">
        <v>550</v>
      </c>
      <c r="IMW1" s="255"/>
      <c r="IMX1" s="255"/>
      <c r="IMY1" s="255"/>
      <c r="IMZ1" s="255" t="s">
        <v>550</v>
      </c>
      <c r="INA1" s="255"/>
      <c r="INB1" s="255"/>
      <c r="INC1" s="255"/>
      <c r="IND1" s="255" t="s">
        <v>550</v>
      </c>
      <c r="INE1" s="255"/>
      <c r="INF1" s="255"/>
      <c r="ING1" s="255"/>
      <c r="INH1" s="255" t="s">
        <v>550</v>
      </c>
      <c r="INI1" s="255"/>
      <c r="INJ1" s="255"/>
      <c r="INK1" s="255"/>
      <c r="INL1" s="255" t="s">
        <v>550</v>
      </c>
      <c r="INM1" s="255"/>
      <c r="INN1" s="255"/>
      <c r="INO1" s="255"/>
      <c r="INP1" s="255" t="s">
        <v>550</v>
      </c>
      <c r="INQ1" s="255"/>
      <c r="INR1" s="255"/>
      <c r="INS1" s="255"/>
      <c r="INT1" s="255" t="s">
        <v>550</v>
      </c>
      <c r="INU1" s="255"/>
      <c r="INV1" s="255"/>
      <c r="INW1" s="255"/>
      <c r="INX1" s="255" t="s">
        <v>550</v>
      </c>
      <c r="INY1" s="255"/>
      <c r="INZ1" s="255"/>
      <c r="IOA1" s="255"/>
      <c r="IOB1" s="255" t="s">
        <v>550</v>
      </c>
      <c r="IOC1" s="255"/>
      <c r="IOD1" s="255"/>
      <c r="IOE1" s="255"/>
      <c r="IOF1" s="255" t="s">
        <v>550</v>
      </c>
      <c r="IOG1" s="255"/>
      <c r="IOH1" s="255"/>
      <c r="IOI1" s="255"/>
      <c r="IOJ1" s="255" t="s">
        <v>550</v>
      </c>
      <c r="IOK1" s="255"/>
      <c r="IOL1" s="255"/>
      <c r="IOM1" s="255"/>
      <c r="ION1" s="255" t="s">
        <v>550</v>
      </c>
      <c r="IOO1" s="255"/>
      <c r="IOP1" s="255"/>
      <c r="IOQ1" s="255"/>
      <c r="IOR1" s="255" t="s">
        <v>550</v>
      </c>
      <c r="IOS1" s="255"/>
      <c r="IOT1" s="255"/>
      <c r="IOU1" s="255"/>
      <c r="IOV1" s="255" t="s">
        <v>550</v>
      </c>
      <c r="IOW1" s="255"/>
      <c r="IOX1" s="255"/>
      <c r="IOY1" s="255"/>
      <c r="IOZ1" s="255" t="s">
        <v>550</v>
      </c>
      <c r="IPA1" s="255"/>
      <c r="IPB1" s="255"/>
      <c r="IPC1" s="255"/>
      <c r="IPD1" s="255" t="s">
        <v>550</v>
      </c>
      <c r="IPE1" s="255"/>
      <c r="IPF1" s="255"/>
      <c r="IPG1" s="255"/>
      <c r="IPH1" s="255" t="s">
        <v>550</v>
      </c>
      <c r="IPI1" s="255"/>
      <c r="IPJ1" s="255"/>
      <c r="IPK1" s="255"/>
      <c r="IPL1" s="255" t="s">
        <v>550</v>
      </c>
      <c r="IPM1" s="255"/>
      <c r="IPN1" s="255"/>
      <c r="IPO1" s="255"/>
      <c r="IPP1" s="255" t="s">
        <v>550</v>
      </c>
      <c r="IPQ1" s="255"/>
      <c r="IPR1" s="255"/>
      <c r="IPS1" s="255"/>
      <c r="IPT1" s="255" t="s">
        <v>550</v>
      </c>
      <c r="IPU1" s="255"/>
      <c r="IPV1" s="255"/>
      <c r="IPW1" s="255"/>
      <c r="IPX1" s="255" t="s">
        <v>550</v>
      </c>
      <c r="IPY1" s="255"/>
      <c r="IPZ1" s="255"/>
      <c r="IQA1" s="255"/>
      <c r="IQB1" s="255" t="s">
        <v>550</v>
      </c>
      <c r="IQC1" s="255"/>
      <c r="IQD1" s="255"/>
      <c r="IQE1" s="255"/>
      <c r="IQF1" s="255" t="s">
        <v>550</v>
      </c>
      <c r="IQG1" s="255"/>
      <c r="IQH1" s="255"/>
      <c r="IQI1" s="255"/>
      <c r="IQJ1" s="255" t="s">
        <v>550</v>
      </c>
      <c r="IQK1" s="255"/>
      <c r="IQL1" s="255"/>
      <c r="IQM1" s="255"/>
      <c r="IQN1" s="255" t="s">
        <v>550</v>
      </c>
      <c r="IQO1" s="255"/>
      <c r="IQP1" s="255"/>
      <c r="IQQ1" s="255"/>
      <c r="IQR1" s="255" t="s">
        <v>550</v>
      </c>
      <c r="IQS1" s="255"/>
      <c r="IQT1" s="255"/>
      <c r="IQU1" s="255"/>
      <c r="IQV1" s="255" t="s">
        <v>550</v>
      </c>
      <c r="IQW1" s="255"/>
      <c r="IQX1" s="255"/>
      <c r="IQY1" s="255"/>
      <c r="IQZ1" s="255" t="s">
        <v>550</v>
      </c>
      <c r="IRA1" s="255"/>
      <c r="IRB1" s="255"/>
      <c r="IRC1" s="255"/>
      <c r="IRD1" s="255" t="s">
        <v>550</v>
      </c>
      <c r="IRE1" s="255"/>
      <c r="IRF1" s="255"/>
      <c r="IRG1" s="255"/>
      <c r="IRH1" s="255" t="s">
        <v>550</v>
      </c>
      <c r="IRI1" s="255"/>
      <c r="IRJ1" s="255"/>
      <c r="IRK1" s="255"/>
      <c r="IRL1" s="255" t="s">
        <v>550</v>
      </c>
      <c r="IRM1" s="255"/>
      <c r="IRN1" s="255"/>
      <c r="IRO1" s="255"/>
      <c r="IRP1" s="255" t="s">
        <v>550</v>
      </c>
      <c r="IRQ1" s="255"/>
      <c r="IRR1" s="255"/>
      <c r="IRS1" s="255"/>
      <c r="IRT1" s="255" t="s">
        <v>550</v>
      </c>
      <c r="IRU1" s="255"/>
      <c r="IRV1" s="255"/>
      <c r="IRW1" s="255"/>
      <c r="IRX1" s="255" t="s">
        <v>550</v>
      </c>
      <c r="IRY1" s="255"/>
      <c r="IRZ1" s="255"/>
      <c r="ISA1" s="255"/>
      <c r="ISB1" s="255" t="s">
        <v>550</v>
      </c>
      <c r="ISC1" s="255"/>
      <c r="ISD1" s="255"/>
      <c r="ISE1" s="255"/>
      <c r="ISF1" s="255" t="s">
        <v>550</v>
      </c>
      <c r="ISG1" s="255"/>
      <c r="ISH1" s="255"/>
      <c r="ISI1" s="255"/>
      <c r="ISJ1" s="255" t="s">
        <v>550</v>
      </c>
      <c r="ISK1" s="255"/>
      <c r="ISL1" s="255"/>
      <c r="ISM1" s="255"/>
      <c r="ISN1" s="255" t="s">
        <v>550</v>
      </c>
      <c r="ISO1" s="255"/>
      <c r="ISP1" s="255"/>
      <c r="ISQ1" s="255"/>
      <c r="ISR1" s="255" t="s">
        <v>550</v>
      </c>
      <c r="ISS1" s="255"/>
      <c r="IST1" s="255"/>
      <c r="ISU1" s="255"/>
      <c r="ISV1" s="255" t="s">
        <v>550</v>
      </c>
      <c r="ISW1" s="255"/>
      <c r="ISX1" s="255"/>
      <c r="ISY1" s="255"/>
      <c r="ISZ1" s="255" t="s">
        <v>550</v>
      </c>
      <c r="ITA1" s="255"/>
      <c r="ITB1" s="255"/>
      <c r="ITC1" s="255"/>
      <c r="ITD1" s="255" t="s">
        <v>550</v>
      </c>
      <c r="ITE1" s="255"/>
      <c r="ITF1" s="255"/>
      <c r="ITG1" s="255"/>
      <c r="ITH1" s="255" t="s">
        <v>550</v>
      </c>
      <c r="ITI1" s="255"/>
      <c r="ITJ1" s="255"/>
      <c r="ITK1" s="255"/>
      <c r="ITL1" s="255" t="s">
        <v>550</v>
      </c>
      <c r="ITM1" s="255"/>
      <c r="ITN1" s="255"/>
      <c r="ITO1" s="255"/>
      <c r="ITP1" s="255" t="s">
        <v>550</v>
      </c>
      <c r="ITQ1" s="255"/>
      <c r="ITR1" s="255"/>
      <c r="ITS1" s="255"/>
      <c r="ITT1" s="255" t="s">
        <v>550</v>
      </c>
      <c r="ITU1" s="255"/>
      <c r="ITV1" s="255"/>
      <c r="ITW1" s="255"/>
      <c r="ITX1" s="255" t="s">
        <v>550</v>
      </c>
      <c r="ITY1" s="255"/>
      <c r="ITZ1" s="255"/>
      <c r="IUA1" s="255"/>
      <c r="IUB1" s="255" t="s">
        <v>550</v>
      </c>
      <c r="IUC1" s="255"/>
      <c r="IUD1" s="255"/>
      <c r="IUE1" s="255"/>
      <c r="IUF1" s="255" t="s">
        <v>550</v>
      </c>
      <c r="IUG1" s="255"/>
      <c r="IUH1" s="255"/>
      <c r="IUI1" s="255"/>
      <c r="IUJ1" s="255" t="s">
        <v>550</v>
      </c>
      <c r="IUK1" s="255"/>
      <c r="IUL1" s="255"/>
      <c r="IUM1" s="255"/>
      <c r="IUN1" s="255" t="s">
        <v>550</v>
      </c>
      <c r="IUO1" s="255"/>
      <c r="IUP1" s="255"/>
      <c r="IUQ1" s="255"/>
      <c r="IUR1" s="255" t="s">
        <v>550</v>
      </c>
      <c r="IUS1" s="255"/>
      <c r="IUT1" s="255"/>
      <c r="IUU1" s="255"/>
      <c r="IUV1" s="255" t="s">
        <v>550</v>
      </c>
      <c r="IUW1" s="255"/>
      <c r="IUX1" s="255"/>
      <c r="IUY1" s="255"/>
      <c r="IUZ1" s="255" t="s">
        <v>550</v>
      </c>
      <c r="IVA1" s="255"/>
      <c r="IVB1" s="255"/>
      <c r="IVC1" s="255"/>
      <c r="IVD1" s="255" t="s">
        <v>550</v>
      </c>
      <c r="IVE1" s="255"/>
      <c r="IVF1" s="255"/>
      <c r="IVG1" s="255"/>
      <c r="IVH1" s="255" t="s">
        <v>550</v>
      </c>
      <c r="IVI1" s="255"/>
      <c r="IVJ1" s="255"/>
      <c r="IVK1" s="255"/>
      <c r="IVL1" s="255" t="s">
        <v>550</v>
      </c>
      <c r="IVM1" s="255"/>
      <c r="IVN1" s="255"/>
      <c r="IVO1" s="255"/>
      <c r="IVP1" s="255" t="s">
        <v>550</v>
      </c>
      <c r="IVQ1" s="255"/>
      <c r="IVR1" s="255"/>
      <c r="IVS1" s="255"/>
      <c r="IVT1" s="255" t="s">
        <v>550</v>
      </c>
      <c r="IVU1" s="255"/>
      <c r="IVV1" s="255"/>
      <c r="IVW1" s="255"/>
      <c r="IVX1" s="255" t="s">
        <v>550</v>
      </c>
      <c r="IVY1" s="255"/>
      <c r="IVZ1" s="255"/>
      <c r="IWA1" s="255"/>
      <c r="IWB1" s="255" t="s">
        <v>550</v>
      </c>
      <c r="IWC1" s="255"/>
      <c r="IWD1" s="255"/>
      <c r="IWE1" s="255"/>
      <c r="IWF1" s="255" t="s">
        <v>550</v>
      </c>
      <c r="IWG1" s="255"/>
      <c r="IWH1" s="255"/>
      <c r="IWI1" s="255"/>
      <c r="IWJ1" s="255" t="s">
        <v>550</v>
      </c>
      <c r="IWK1" s="255"/>
      <c r="IWL1" s="255"/>
      <c r="IWM1" s="255"/>
      <c r="IWN1" s="255" t="s">
        <v>550</v>
      </c>
      <c r="IWO1" s="255"/>
      <c r="IWP1" s="255"/>
      <c r="IWQ1" s="255"/>
      <c r="IWR1" s="255" t="s">
        <v>550</v>
      </c>
      <c r="IWS1" s="255"/>
      <c r="IWT1" s="255"/>
      <c r="IWU1" s="255"/>
      <c r="IWV1" s="255" t="s">
        <v>550</v>
      </c>
      <c r="IWW1" s="255"/>
      <c r="IWX1" s="255"/>
      <c r="IWY1" s="255"/>
      <c r="IWZ1" s="255" t="s">
        <v>550</v>
      </c>
      <c r="IXA1" s="255"/>
      <c r="IXB1" s="255"/>
      <c r="IXC1" s="255"/>
      <c r="IXD1" s="255" t="s">
        <v>550</v>
      </c>
      <c r="IXE1" s="255"/>
      <c r="IXF1" s="255"/>
      <c r="IXG1" s="255"/>
      <c r="IXH1" s="255" t="s">
        <v>550</v>
      </c>
      <c r="IXI1" s="255"/>
      <c r="IXJ1" s="255"/>
      <c r="IXK1" s="255"/>
      <c r="IXL1" s="255" t="s">
        <v>550</v>
      </c>
      <c r="IXM1" s="255"/>
      <c r="IXN1" s="255"/>
      <c r="IXO1" s="255"/>
      <c r="IXP1" s="255" t="s">
        <v>550</v>
      </c>
      <c r="IXQ1" s="255"/>
      <c r="IXR1" s="255"/>
      <c r="IXS1" s="255"/>
      <c r="IXT1" s="255" t="s">
        <v>550</v>
      </c>
      <c r="IXU1" s="255"/>
      <c r="IXV1" s="255"/>
      <c r="IXW1" s="255"/>
      <c r="IXX1" s="255" t="s">
        <v>550</v>
      </c>
      <c r="IXY1" s="255"/>
      <c r="IXZ1" s="255"/>
      <c r="IYA1" s="255"/>
      <c r="IYB1" s="255" t="s">
        <v>550</v>
      </c>
      <c r="IYC1" s="255"/>
      <c r="IYD1" s="255"/>
      <c r="IYE1" s="255"/>
      <c r="IYF1" s="255" t="s">
        <v>550</v>
      </c>
      <c r="IYG1" s="255"/>
      <c r="IYH1" s="255"/>
      <c r="IYI1" s="255"/>
      <c r="IYJ1" s="255" t="s">
        <v>550</v>
      </c>
      <c r="IYK1" s="255"/>
      <c r="IYL1" s="255"/>
      <c r="IYM1" s="255"/>
      <c r="IYN1" s="255" t="s">
        <v>550</v>
      </c>
      <c r="IYO1" s="255"/>
      <c r="IYP1" s="255"/>
      <c r="IYQ1" s="255"/>
      <c r="IYR1" s="255" t="s">
        <v>550</v>
      </c>
      <c r="IYS1" s="255"/>
      <c r="IYT1" s="255"/>
      <c r="IYU1" s="255"/>
      <c r="IYV1" s="255" t="s">
        <v>550</v>
      </c>
      <c r="IYW1" s="255"/>
      <c r="IYX1" s="255"/>
      <c r="IYY1" s="255"/>
      <c r="IYZ1" s="255" t="s">
        <v>550</v>
      </c>
      <c r="IZA1" s="255"/>
      <c r="IZB1" s="255"/>
      <c r="IZC1" s="255"/>
      <c r="IZD1" s="255" t="s">
        <v>550</v>
      </c>
      <c r="IZE1" s="255"/>
      <c r="IZF1" s="255"/>
      <c r="IZG1" s="255"/>
      <c r="IZH1" s="255" t="s">
        <v>550</v>
      </c>
      <c r="IZI1" s="255"/>
      <c r="IZJ1" s="255"/>
      <c r="IZK1" s="255"/>
      <c r="IZL1" s="255" t="s">
        <v>550</v>
      </c>
      <c r="IZM1" s="255"/>
      <c r="IZN1" s="255"/>
      <c r="IZO1" s="255"/>
      <c r="IZP1" s="255" t="s">
        <v>550</v>
      </c>
      <c r="IZQ1" s="255"/>
      <c r="IZR1" s="255"/>
      <c r="IZS1" s="255"/>
      <c r="IZT1" s="255" t="s">
        <v>550</v>
      </c>
      <c r="IZU1" s="255"/>
      <c r="IZV1" s="255"/>
      <c r="IZW1" s="255"/>
      <c r="IZX1" s="255" t="s">
        <v>550</v>
      </c>
      <c r="IZY1" s="255"/>
      <c r="IZZ1" s="255"/>
      <c r="JAA1" s="255"/>
      <c r="JAB1" s="255" t="s">
        <v>550</v>
      </c>
      <c r="JAC1" s="255"/>
      <c r="JAD1" s="255"/>
      <c r="JAE1" s="255"/>
      <c r="JAF1" s="255" t="s">
        <v>550</v>
      </c>
      <c r="JAG1" s="255"/>
      <c r="JAH1" s="255"/>
      <c r="JAI1" s="255"/>
      <c r="JAJ1" s="255" t="s">
        <v>550</v>
      </c>
      <c r="JAK1" s="255"/>
      <c r="JAL1" s="255"/>
      <c r="JAM1" s="255"/>
      <c r="JAN1" s="255" t="s">
        <v>550</v>
      </c>
      <c r="JAO1" s="255"/>
      <c r="JAP1" s="255"/>
      <c r="JAQ1" s="255"/>
      <c r="JAR1" s="255" t="s">
        <v>550</v>
      </c>
      <c r="JAS1" s="255"/>
      <c r="JAT1" s="255"/>
      <c r="JAU1" s="255"/>
      <c r="JAV1" s="255" t="s">
        <v>550</v>
      </c>
      <c r="JAW1" s="255"/>
      <c r="JAX1" s="255"/>
      <c r="JAY1" s="255"/>
      <c r="JAZ1" s="255" t="s">
        <v>550</v>
      </c>
      <c r="JBA1" s="255"/>
      <c r="JBB1" s="255"/>
      <c r="JBC1" s="255"/>
      <c r="JBD1" s="255" t="s">
        <v>550</v>
      </c>
      <c r="JBE1" s="255"/>
      <c r="JBF1" s="255"/>
      <c r="JBG1" s="255"/>
      <c r="JBH1" s="255" t="s">
        <v>550</v>
      </c>
      <c r="JBI1" s="255"/>
      <c r="JBJ1" s="255"/>
      <c r="JBK1" s="255"/>
      <c r="JBL1" s="255" t="s">
        <v>550</v>
      </c>
      <c r="JBM1" s="255"/>
      <c r="JBN1" s="255"/>
      <c r="JBO1" s="255"/>
      <c r="JBP1" s="255" t="s">
        <v>550</v>
      </c>
      <c r="JBQ1" s="255"/>
      <c r="JBR1" s="255"/>
      <c r="JBS1" s="255"/>
      <c r="JBT1" s="255" t="s">
        <v>550</v>
      </c>
      <c r="JBU1" s="255"/>
      <c r="JBV1" s="255"/>
      <c r="JBW1" s="255"/>
      <c r="JBX1" s="255" t="s">
        <v>550</v>
      </c>
      <c r="JBY1" s="255"/>
      <c r="JBZ1" s="255"/>
      <c r="JCA1" s="255"/>
      <c r="JCB1" s="255" t="s">
        <v>550</v>
      </c>
      <c r="JCC1" s="255"/>
      <c r="JCD1" s="255"/>
      <c r="JCE1" s="255"/>
      <c r="JCF1" s="255" t="s">
        <v>550</v>
      </c>
      <c r="JCG1" s="255"/>
      <c r="JCH1" s="255"/>
      <c r="JCI1" s="255"/>
      <c r="JCJ1" s="255" t="s">
        <v>550</v>
      </c>
      <c r="JCK1" s="255"/>
      <c r="JCL1" s="255"/>
      <c r="JCM1" s="255"/>
      <c r="JCN1" s="255" t="s">
        <v>550</v>
      </c>
      <c r="JCO1" s="255"/>
      <c r="JCP1" s="255"/>
      <c r="JCQ1" s="255"/>
      <c r="JCR1" s="255" t="s">
        <v>550</v>
      </c>
      <c r="JCS1" s="255"/>
      <c r="JCT1" s="255"/>
      <c r="JCU1" s="255"/>
      <c r="JCV1" s="255" t="s">
        <v>550</v>
      </c>
      <c r="JCW1" s="255"/>
      <c r="JCX1" s="255"/>
      <c r="JCY1" s="255"/>
      <c r="JCZ1" s="255" t="s">
        <v>550</v>
      </c>
      <c r="JDA1" s="255"/>
      <c r="JDB1" s="255"/>
      <c r="JDC1" s="255"/>
      <c r="JDD1" s="255" t="s">
        <v>550</v>
      </c>
      <c r="JDE1" s="255"/>
      <c r="JDF1" s="255"/>
      <c r="JDG1" s="255"/>
      <c r="JDH1" s="255" t="s">
        <v>550</v>
      </c>
      <c r="JDI1" s="255"/>
      <c r="JDJ1" s="255"/>
      <c r="JDK1" s="255"/>
      <c r="JDL1" s="255" t="s">
        <v>550</v>
      </c>
      <c r="JDM1" s="255"/>
      <c r="JDN1" s="255"/>
      <c r="JDO1" s="255"/>
      <c r="JDP1" s="255" t="s">
        <v>550</v>
      </c>
      <c r="JDQ1" s="255"/>
      <c r="JDR1" s="255"/>
      <c r="JDS1" s="255"/>
      <c r="JDT1" s="255" t="s">
        <v>550</v>
      </c>
      <c r="JDU1" s="255"/>
      <c r="JDV1" s="255"/>
      <c r="JDW1" s="255"/>
      <c r="JDX1" s="255" t="s">
        <v>550</v>
      </c>
      <c r="JDY1" s="255"/>
      <c r="JDZ1" s="255"/>
      <c r="JEA1" s="255"/>
      <c r="JEB1" s="255" t="s">
        <v>550</v>
      </c>
      <c r="JEC1" s="255"/>
      <c r="JED1" s="255"/>
      <c r="JEE1" s="255"/>
      <c r="JEF1" s="255" t="s">
        <v>550</v>
      </c>
      <c r="JEG1" s="255"/>
      <c r="JEH1" s="255"/>
      <c r="JEI1" s="255"/>
      <c r="JEJ1" s="255" t="s">
        <v>550</v>
      </c>
      <c r="JEK1" s="255"/>
      <c r="JEL1" s="255"/>
      <c r="JEM1" s="255"/>
      <c r="JEN1" s="255" t="s">
        <v>550</v>
      </c>
      <c r="JEO1" s="255"/>
      <c r="JEP1" s="255"/>
      <c r="JEQ1" s="255"/>
      <c r="JER1" s="255" t="s">
        <v>550</v>
      </c>
      <c r="JES1" s="255"/>
      <c r="JET1" s="255"/>
      <c r="JEU1" s="255"/>
      <c r="JEV1" s="255" t="s">
        <v>550</v>
      </c>
      <c r="JEW1" s="255"/>
      <c r="JEX1" s="255"/>
      <c r="JEY1" s="255"/>
      <c r="JEZ1" s="255" t="s">
        <v>550</v>
      </c>
      <c r="JFA1" s="255"/>
      <c r="JFB1" s="255"/>
      <c r="JFC1" s="255"/>
      <c r="JFD1" s="255" t="s">
        <v>550</v>
      </c>
      <c r="JFE1" s="255"/>
      <c r="JFF1" s="255"/>
      <c r="JFG1" s="255"/>
      <c r="JFH1" s="255" t="s">
        <v>550</v>
      </c>
      <c r="JFI1" s="255"/>
      <c r="JFJ1" s="255"/>
      <c r="JFK1" s="255"/>
      <c r="JFL1" s="255" t="s">
        <v>550</v>
      </c>
      <c r="JFM1" s="255"/>
      <c r="JFN1" s="255"/>
      <c r="JFO1" s="255"/>
      <c r="JFP1" s="255" t="s">
        <v>550</v>
      </c>
      <c r="JFQ1" s="255"/>
      <c r="JFR1" s="255"/>
      <c r="JFS1" s="255"/>
      <c r="JFT1" s="255" t="s">
        <v>550</v>
      </c>
      <c r="JFU1" s="255"/>
      <c r="JFV1" s="255"/>
      <c r="JFW1" s="255"/>
      <c r="JFX1" s="255" t="s">
        <v>550</v>
      </c>
      <c r="JFY1" s="255"/>
      <c r="JFZ1" s="255"/>
      <c r="JGA1" s="255"/>
      <c r="JGB1" s="255" t="s">
        <v>550</v>
      </c>
      <c r="JGC1" s="255"/>
      <c r="JGD1" s="255"/>
      <c r="JGE1" s="255"/>
      <c r="JGF1" s="255" t="s">
        <v>550</v>
      </c>
      <c r="JGG1" s="255"/>
      <c r="JGH1" s="255"/>
      <c r="JGI1" s="255"/>
      <c r="JGJ1" s="255" t="s">
        <v>550</v>
      </c>
      <c r="JGK1" s="255"/>
      <c r="JGL1" s="255"/>
      <c r="JGM1" s="255"/>
      <c r="JGN1" s="255" t="s">
        <v>550</v>
      </c>
      <c r="JGO1" s="255"/>
      <c r="JGP1" s="255"/>
      <c r="JGQ1" s="255"/>
      <c r="JGR1" s="255" t="s">
        <v>550</v>
      </c>
      <c r="JGS1" s="255"/>
      <c r="JGT1" s="255"/>
      <c r="JGU1" s="255"/>
      <c r="JGV1" s="255" t="s">
        <v>550</v>
      </c>
      <c r="JGW1" s="255"/>
      <c r="JGX1" s="255"/>
      <c r="JGY1" s="255"/>
      <c r="JGZ1" s="255" t="s">
        <v>550</v>
      </c>
      <c r="JHA1" s="255"/>
      <c r="JHB1" s="255"/>
      <c r="JHC1" s="255"/>
      <c r="JHD1" s="255" t="s">
        <v>550</v>
      </c>
      <c r="JHE1" s="255"/>
      <c r="JHF1" s="255"/>
      <c r="JHG1" s="255"/>
      <c r="JHH1" s="255" t="s">
        <v>550</v>
      </c>
      <c r="JHI1" s="255"/>
      <c r="JHJ1" s="255"/>
      <c r="JHK1" s="255"/>
      <c r="JHL1" s="255" t="s">
        <v>550</v>
      </c>
      <c r="JHM1" s="255"/>
      <c r="JHN1" s="255"/>
      <c r="JHO1" s="255"/>
      <c r="JHP1" s="255" t="s">
        <v>550</v>
      </c>
      <c r="JHQ1" s="255"/>
      <c r="JHR1" s="255"/>
      <c r="JHS1" s="255"/>
      <c r="JHT1" s="255" t="s">
        <v>550</v>
      </c>
      <c r="JHU1" s="255"/>
      <c r="JHV1" s="255"/>
      <c r="JHW1" s="255"/>
      <c r="JHX1" s="255" t="s">
        <v>550</v>
      </c>
      <c r="JHY1" s="255"/>
      <c r="JHZ1" s="255"/>
      <c r="JIA1" s="255"/>
      <c r="JIB1" s="255" t="s">
        <v>550</v>
      </c>
      <c r="JIC1" s="255"/>
      <c r="JID1" s="255"/>
      <c r="JIE1" s="255"/>
      <c r="JIF1" s="255" t="s">
        <v>550</v>
      </c>
      <c r="JIG1" s="255"/>
      <c r="JIH1" s="255"/>
      <c r="JII1" s="255"/>
      <c r="JIJ1" s="255" t="s">
        <v>550</v>
      </c>
      <c r="JIK1" s="255"/>
      <c r="JIL1" s="255"/>
      <c r="JIM1" s="255"/>
      <c r="JIN1" s="255" t="s">
        <v>550</v>
      </c>
      <c r="JIO1" s="255"/>
      <c r="JIP1" s="255"/>
      <c r="JIQ1" s="255"/>
      <c r="JIR1" s="255" t="s">
        <v>550</v>
      </c>
      <c r="JIS1" s="255"/>
      <c r="JIT1" s="255"/>
      <c r="JIU1" s="255"/>
      <c r="JIV1" s="255" t="s">
        <v>550</v>
      </c>
      <c r="JIW1" s="255"/>
      <c r="JIX1" s="255"/>
      <c r="JIY1" s="255"/>
      <c r="JIZ1" s="255" t="s">
        <v>550</v>
      </c>
      <c r="JJA1" s="255"/>
      <c r="JJB1" s="255"/>
      <c r="JJC1" s="255"/>
      <c r="JJD1" s="255" t="s">
        <v>550</v>
      </c>
      <c r="JJE1" s="255"/>
      <c r="JJF1" s="255"/>
      <c r="JJG1" s="255"/>
      <c r="JJH1" s="255" t="s">
        <v>550</v>
      </c>
      <c r="JJI1" s="255"/>
      <c r="JJJ1" s="255"/>
      <c r="JJK1" s="255"/>
      <c r="JJL1" s="255" t="s">
        <v>550</v>
      </c>
      <c r="JJM1" s="255"/>
      <c r="JJN1" s="255"/>
      <c r="JJO1" s="255"/>
      <c r="JJP1" s="255" t="s">
        <v>550</v>
      </c>
      <c r="JJQ1" s="255"/>
      <c r="JJR1" s="255"/>
      <c r="JJS1" s="255"/>
      <c r="JJT1" s="255" t="s">
        <v>550</v>
      </c>
      <c r="JJU1" s="255"/>
      <c r="JJV1" s="255"/>
      <c r="JJW1" s="255"/>
      <c r="JJX1" s="255" t="s">
        <v>550</v>
      </c>
      <c r="JJY1" s="255"/>
      <c r="JJZ1" s="255"/>
      <c r="JKA1" s="255"/>
      <c r="JKB1" s="255" t="s">
        <v>550</v>
      </c>
      <c r="JKC1" s="255"/>
      <c r="JKD1" s="255"/>
      <c r="JKE1" s="255"/>
      <c r="JKF1" s="255" t="s">
        <v>550</v>
      </c>
      <c r="JKG1" s="255"/>
      <c r="JKH1" s="255"/>
      <c r="JKI1" s="255"/>
      <c r="JKJ1" s="255" t="s">
        <v>550</v>
      </c>
      <c r="JKK1" s="255"/>
      <c r="JKL1" s="255"/>
      <c r="JKM1" s="255"/>
      <c r="JKN1" s="255" t="s">
        <v>550</v>
      </c>
      <c r="JKO1" s="255"/>
      <c r="JKP1" s="255"/>
      <c r="JKQ1" s="255"/>
      <c r="JKR1" s="255" t="s">
        <v>550</v>
      </c>
      <c r="JKS1" s="255"/>
      <c r="JKT1" s="255"/>
      <c r="JKU1" s="255"/>
      <c r="JKV1" s="255" t="s">
        <v>550</v>
      </c>
      <c r="JKW1" s="255"/>
      <c r="JKX1" s="255"/>
      <c r="JKY1" s="255"/>
      <c r="JKZ1" s="255" t="s">
        <v>550</v>
      </c>
      <c r="JLA1" s="255"/>
      <c r="JLB1" s="255"/>
      <c r="JLC1" s="255"/>
      <c r="JLD1" s="255" t="s">
        <v>550</v>
      </c>
      <c r="JLE1" s="255"/>
      <c r="JLF1" s="255"/>
      <c r="JLG1" s="255"/>
      <c r="JLH1" s="255" t="s">
        <v>550</v>
      </c>
      <c r="JLI1" s="255"/>
      <c r="JLJ1" s="255"/>
      <c r="JLK1" s="255"/>
      <c r="JLL1" s="255" t="s">
        <v>550</v>
      </c>
      <c r="JLM1" s="255"/>
      <c r="JLN1" s="255"/>
      <c r="JLO1" s="255"/>
      <c r="JLP1" s="255" t="s">
        <v>550</v>
      </c>
      <c r="JLQ1" s="255"/>
      <c r="JLR1" s="255"/>
      <c r="JLS1" s="255"/>
      <c r="JLT1" s="255" t="s">
        <v>550</v>
      </c>
      <c r="JLU1" s="255"/>
      <c r="JLV1" s="255"/>
      <c r="JLW1" s="255"/>
      <c r="JLX1" s="255" t="s">
        <v>550</v>
      </c>
      <c r="JLY1" s="255"/>
      <c r="JLZ1" s="255"/>
      <c r="JMA1" s="255"/>
      <c r="JMB1" s="255" t="s">
        <v>550</v>
      </c>
      <c r="JMC1" s="255"/>
      <c r="JMD1" s="255"/>
      <c r="JME1" s="255"/>
      <c r="JMF1" s="255" t="s">
        <v>550</v>
      </c>
      <c r="JMG1" s="255"/>
      <c r="JMH1" s="255"/>
      <c r="JMI1" s="255"/>
      <c r="JMJ1" s="255" t="s">
        <v>550</v>
      </c>
      <c r="JMK1" s="255"/>
      <c r="JML1" s="255"/>
      <c r="JMM1" s="255"/>
      <c r="JMN1" s="255" t="s">
        <v>550</v>
      </c>
      <c r="JMO1" s="255"/>
      <c r="JMP1" s="255"/>
      <c r="JMQ1" s="255"/>
      <c r="JMR1" s="255" t="s">
        <v>550</v>
      </c>
      <c r="JMS1" s="255"/>
      <c r="JMT1" s="255"/>
      <c r="JMU1" s="255"/>
      <c r="JMV1" s="255" t="s">
        <v>550</v>
      </c>
      <c r="JMW1" s="255"/>
      <c r="JMX1" s="255"/>
      <c r="JMY1" s="255"/>
      <c r="JMZ1" s="255" t="s">
        <v>550</v>
      </c>
      <c r="JNA1" s="255"/>
      <c r="JNB1" s="255"/>
      <c r="JNC1" s="255"/>
      <c r="JND1" s="255" t="s">
        <v>550</v>
      </c>
      <c r="JNE1" s="255"/>
      <c r="JNF1" s="255"/>
      <c r="JNG1" s="255"/>
      <c r="JNH1" s="255" t="s">
        <v>550</v>
      </c>
      <c r="JNI1" s="255"/>
      <c r="JNJ1" s="255"/>
      <c r="JNK1" s="255"/>
      <c r="JNL1" s="255" t="s">
        <v>550</v>
      </c>
      <c r="JNM1" s="255"/>
      <c r="JNN1" s="255"/>
      <c r="JNO1" s="255"/>
      <c r="JNP1" s="255" t="s">
        <v>550</v>
      </c>
      <c r="JNQ1" s="255"/>
      <c r="JNR1" s="255"/>
      <c r="JNS1" s="255"/>
      <c r="JNT1" s="255" t="s">
        <v>550</v>
      </c>
      <c r="JNU1" s="255"/>
      <c r="JNV1" s="255"/>
      <c r="JNW1" s="255"/>
      <c r="JNX1" s="255" t="s">
        <v>550</v>
      </c>
      <c r="JNY1" s="255"/>
      <c r="JNZ1" s="255"/>
      <c r="JOA1" s="255"/>
      <c r="JOB1" s="255" t="s">
        <v>550</v>
      </c>
      <c r="JOC1" s="255"/>
      <c r="JOD1" s="255"/>
      <c r="JOE1" s="255"/>
      <c r="JOF1" s="255" t="s">
        <v>550</v>
      </c>
      <c r="JOG1" s="255"/>
      <c r="JOH1" s="255"/>
      <c r="JOI1" s="255"/>
      <c r="JOJ1" s="255" t="s">
        <v>550</v>
      </c>
      <c r="JOK1" s="255"/>
      <c r="JOL1" s="255"/>
      <c r="JOM1" s="255"/>
      <c r="JON1" s="255" t="s">
        <v>550</v>
      </c>
      <c r="JOO1" s="255"/>
      <c r="JOP1" s="255"/>
      <c r="JOQ1" s="255"/>
      <c r="JOR1" s="255" t="s">
        <v>550</v>
      </c>
      <c r="JOS1" s="255"/>
      <c r="JOT1" s="255"/>
      <c r="JOU1" s="255"/>
      <c r="JOV1" s="255" t="s">
        <v>550</v>
      </c>
      <c r="JOW1" s="255"/>
      <c r="JOX1" s="255"/>
      <c r="JOY1" s="255"/>
      <c r="JOZ1" s="255" t="s">
        <v>550</v>
      </c>
      <c r="JPA1" s="255"/>
      <c r="JPB1" s="255"/>
      <c r="JPC1" s="255"/>
      <c r="JPD1" s="255" t="s">
        <v>550</v>
      </c>
      <c r="JPE1" s="255"/>
      <c r="JPF1" s="255"/>
      <c r="JPG1" s="255"/>
      <c r="JPH1" s="255" t="s">
        <v>550</v>
      </c>
      <c r="JPI1" s="255"/>
      <c r="JPJ1" s="255"/>
      <c r="JPK1" s="255"/>
      <c r="JPL1" s="255" t="s">
        <v>550</v>
      </c>
      <c r="JPM1" s="255"/>
      <c r="JPN1" s="255"/>
      <c r="JPO1" s="255"/>
      <c r="JPP1" s="255" t="s">
        <v>550</v>
      </c>
      <c r="JPQ1" s="255"/>
      <c r="JPR1" s="255"/>
      <c r="JPS1" s="255"/>
      <c r="JPT1" s="255" t="s">
        <v>550</v>
      </c>
      <c r="JPU1" s="255"/>
      <c r="JPV1" s="255"/>
      <c r="JPW1" s="255"/>
      <c r="JPX1" s="255" t="s">
        <v>550</v>
      </c>
      <c r="JPY1" s="255"/>
      <c r="JPZ1" s="255"/>
      <c r="JQA1" s="255"/>
      <c r="JQB1" s="255" t="s">
        <v>550</v>
      </c>
      <c r="JQC1" s="255"/>
      <c r="JQD1" s="255"/>
      <c r="JQE1" s="255"/>
      <c r="JQF1" s="255" t="s">
        <v>550</v>
      </c>
      <c r="JQG1" s="255"/>
      <c r="JQH1" s="255"/>
      <c r="JQI1" s="255"/>
      <c r="JQJ1" s="255" t="s">
        <v>550</v>
      </c>
      <c r="JQK1" s="255"/>
      <c r="JQL1" s="255"/>
      <c r="JQM1" s="255"/>
      <c r="JQN1" s="255" t="s">
        <v>550</v>
      </c>
      <c r="JQO1" s="255"/>
      <c r="JQP1" s="255"/>
      <c r="JQQ1" s="255"/>
      <c r="JQR1" s="255" t="s">
        <v>550</v>
      </c>
      <c r="JQS1" s="255"/>
      <c r="JQT1" s="255"/>
      <c r="JQU1" s="255"/>
      <c r="JQV1" s="255" t="s">
        <v>550</v>
      </c>
      <c r="JQW1" s="255"/>
      <c r="JQX1" s="255"/>
      <c r="JQY1" s="255"/>
      <c r="JQZ1" s="255" t="s">
        <v>550</v>
      </c>
      <c r="JRA1" s="255"/>
      <c r="JRB1" s="255"/>
      <c r="JRC1" s="255"/>
      <c r="JRD1" s="255" t="s">
        <v>550</v>
      </c>
      <c r="JRE1" s="255"/>
      <c r="JRF1" s="255"/>
      <c r="JRG1" s="255"/>
      <c r="JRH1" s="255" t="s">
        <v>550</v>
      </c>
      <c r="JRI1" s="255"/>
      <c r="JRJ1" s="255"/>
      <c r="JRK1" s="255"/>
      <c r="JRL1" s="255" t="s">
        <v>550</v>
      </c>
      <c r="JRM1" s="255"/>
      <c r="JRN1" s="255"/>
      <c r="JRO1" s="255"/>
      <c r="JRP1" s="255" t="s">
        <v>550</v>
      </c>
      <c r="JRQ1" s="255"/>
      <c r="JRR1" s="255"/>
      <c r="JRS1" s="255"/>
      <c r="JRT1" s="255" t="s">
        <v>550</v>
      </c>
      <c r="JRU1" s="255"/>
      <c r="JRV1" s="255"/>
      <c r="JRW1" s="255"/>
      <c r="JRX1" s="255" t="s">
        <v>550</v>
      </c>
      <c r="JRY1" s="255"/>
      <c r="JRZ1" s="255"/>
      <c r="JSA1" s="255"/>
      <c r="JSB1" s="255" t="s">
        <v>550</v>
      </c>
      <c r="JSC1" s="255"/>
      <c r="JSD1" s="255"/>
      <c r="JSE1" s="255"/>
      <c r="JSF1" s="255" t="s">
        <v>550</v>
      </c>
      <c r="JSG1" s="255"/>
      <c r="JSH1" s="255"/>
      <c r="JSI1" s="255"/>
      <c r="JSJ1" s="255" t="s">
        <v>550</v>
      </c>
      <c r="JSK1" s="255"/>
      <c r="JSL1" s="255"/>
      <c r="JSM1" s="255"/>
      <c r="JSN1" s="255" t="s">
        <v>550</v>
      </c>
      <c r="JSO1" s="255"/>
      <c r="JSP1" s="255"/>
      <c r="JSQ1" s="255"/>
      <c r="JSR1" s="255" t="s">
        <v>550</v>
      </c>
      <c r="JSS1" s="255"/>
      <c r="JST1" s="255"/>
      <c r="JSU1" s="255"/>
      <c r="JSV1" s="255" t="s">
        <v>550</v>
      </c>
      <c r="JSW1" s="255"/>
      <c r="JSX1" s="255"/>
      <c r="JSY1" s="255"/>
      <c r="JSZ1" s="255" t="s">
        <v>550</v>
      </c>
      <c r="JTA1" s="255"/>
      <c r="JTB1" s="255"/>
      <c r="JTC1" s="255"/>
      <c r="JTD1" s="255" t="s">
        <v>550</v>
      </c>
      <c r="JTE1" s="255"/>
      <c r="JTF1" s="255"/>
      <c r="JTG1" s="255"/>
      <c r="JTH1" s="255" t="s">
        <v>550</v>
      </c>
      <c r="JTI1" s="255"/>
      <c r="JTJ1" s="255"/>
      <c r="JTK1" s="255"/>
      <c r="JTL1" s="255" t="s">
        <v>550</v>
      </c>
      <c r="JTM1" s="255"/>
      <c r="JTN1" s="255"/>
      <c r="JTO1" s="255"/>
      <c r="JTP1" s="255" t="s">
        <v>550</v>
      </c>
      <c r="JTQ1" s="255"/>
      <c r="JTR1" s="255"/>
      <c r="JTS1" s="255"/>
      <c r="JTT1" s="255" t="s">
        <v>550</v>
      </c>
      <c r="JTU1" s="255"/>
      <c r="JTV1" s="255"/>
      <c r="JTW1" s="255"/>
      <c r="JTX1" s="255" t="s">
        <v>550</v>
      </c>
      <c r="JTY1" s="255"/>
      <c r="JTZ1" s="255"/>
      <c r="JUA1" s="255"/>
      <c r="JUB1" s="255" t="s">
        <v>550</v>
      </c>
      <c r="JUC1" s="255"/>
      <c r="JUD1" s="255"/>
      <c r="JUE1" s="255"/>
      <c r="JUF1" s="255" t="s">
        <v>550</v>
      </c>
      <c r="JUG1" s="255"/>
      <c r="JUH1" s="255"/>
      <c r="JUI1" s="255"/>
      <c r="JUJ1" s="255" t="s">
        <v>550</v>
      </c>
      <c r="JUK1" s="255"/>
      <c r="JUL1" s="255"/>
      <c r="JUM1" s="255"/>
      <c r="JUN1" s="255" t="s">
        <v>550</v>
      </c>
      <c r="JUO1" s="255"/>
      <c r="JUP1" s="255"/>
      <c r="JUQ1" s="255"/>
      <c r="JUR1" s="255" t="s">
        <v>550</v>
      </c>
      <c r="JUS1" s="255"/>
      <c r="JUT1" s="255"/>
      <c r="JUU1" s="255"/>
      <c r="JUV1" s="255" t="s">
        <v>550</v>
      </c>
      <c r="JUW1" s="255"/>
      <c r="JUX1" s="255"/>
      <c r="JUY1" s="255"/>
      <c r="JUZ1" s="255" t="s">
        <v>550</v>
      </c>
      <c r="JVA1" s="255"/>
      <c r="JVB1" s="255"/>
      <c r="JVC1" s="255"/>
      <c r="JVD1" s="255" t="s">
        <v>550</v>
      </c>
      <c r="JVE1" s="255"/>
      <c r="JVF1" s="255"/>
      <c r="JVG1" s="255"/>
      <c r="JVH1" s="255" t="s">
        <v>550</v>
      </c>
      <c r="JVI1" s="255"/>
      <c r="JVJ1" s="255"/>
      <c r="JVK1" s="255"/>
      <c r="JVL1" s="255" t="s">
        <v>550</v>
      </c>
      <c r="JVM1" s="255"/>
      <c r="JVN1" s="255"/>
      <c r="JVO1" s="255"/>
      <c r="JVP1" s="255" t="s">
        <v>550</v>
      </c>
      <c r="JVQ1" s="255"/>
      <c r="JVR1" s="255"/>
      <c r="JVS1" s="255"/>
      <c r="JVT1" s="255" t="s">
        <v>550</v>
      </c>
      <c r="JVU1" s="255"/>
      <c r="JVV1" s="255"/>
      <c r="JVW1" s="255"/>
      <c r="JVX1" s="255" t="s">
        <v>550</v>
      </c>
      <c r="JVY1" s="255"/>
      <c r="JVZ1" s="255"/>
      <c r="JWA1" s="255"/>
      <c r="JWB1" s="255" t="s">
        <v>550</v>
      </c>
      <c r="JWC1" s="255"/>
      <c r="JWD1" s="255"/>
      <c r="JWE1" s="255"/>
      <c r="JWF1" s="255" t="s">
        <v>550</v>
      </c>
      <c r="JWG1" s="255"/>
      <c r="JWH1" s="255"/>
      <c r="JWI1" s="255"/>
      <c r="JWJ1" s="255" t="s">
        <v>550</v>
      </c>
      <c r="JWK1" s="255"/>
      <c r="JWL1" s="255"/>
      <c r="JWM1" s="255"/>
      <c r="JWN1" s="255" t="s">
        <v>550</v>
      </c>
      <c r="JWO1" s="255"/>
      <c r="JWP1" s="255"/>
      <c r="JWQ1" s="255"/>
      <c r="JWR1" s="255" t="s">
        <v>550</v>
      </c>
      <c r="JWS1" s="255"/>
      <c r="JWT1" s="255"/>
      <c r="JWU1" s="255"/>
      <c r="JWV1" s="255" t="s">
        <v>550</v>
      </c>
      <c r="JWW1" s="255"/>
      <c r="JWX1" s="255"/>
      <c r="JWY1" s="255"/>
      <c r="JWZ1" s="255" t="s">
        <v>550</v>
      </c>
      <c r="JXA1" s="255"/>
      <c r="JXB1" s="255"/>
      <c r="JXC1" s="255"/>
      <c r="JXD1" s="255" t="s">
        <v>550</v>
      </c>
      <c r="JXE1" s="255"/>
      <c r="JXF1" s="255"/>
      <c r="JXG1" s="255"/>
      <c r="JXH1" s="255" t="s">
        <v>550</v>
      </c>
      <c r="JXI1" s="255"/>
      <c r="JXJ1" s="255"/>
      <c r="JXK1" s="255"/>
      <c r="JXL1" s="255" t="s">
        <v>550</v>
      </c>
      <c r="JXM1" s="255"/>
      <c r="JXN1" s="255"/>
      <c r="JXO1" s="255"/>
      <c r="JXP1" s="255" t="s">
        <v>550</v>
      </c>
      <c r="JXQ1" s="255"/>
      <c r="JXR1" s="255"/>
      <c r="JXS1" s="255"/>
      <c r="JXT1" s="255" t="s">
        <v>550</v>
      </c>
      <c r="JXU1" s="255"/>
      <c r="JXV1" s="255"/>
      <c r="JXW1" s="255"/>
      <c r="JXX1" s="255" t="s">
        <v>550</v>
      </c>
      <c r="JXY1" s="255"/>
      <c r="JXZ1" s="255"/>
      <c r="JYA1" s="255"/>
      <c r="JYB1" s="255" t="s">
        <v>550</v>
      </c>
      <c r="JYC1" s="255"/>
      <c r="JYD1" s="255"/>
      <c r="JYE1" s="255"/>
      <c r="JYF1" s="255" t="s">
        <v>550</v>
      </c>
      <c r="JYG1" s="255"/>
      <c r="JYH1" s="255"/>
      <c r="JYI1" s="255"/>
      <c r="JYJ1" s="255" t="s">
        <v>550</v>
      </c>
      <c r="JYK1" s="255"/>
      <c r="JYL1" s="255"/>
      <c r="JYM1" s="255"/>
      <c r="JYN1" s="255" t="s">
        <v>550</v>
      </c>
      <c r="JYO1" s="255"/>
      <c r="JYP1" s="255"/>
      <c r="JYQ1" s="255"/>
      <c r="JYR1" s="255" t="s">
        <v>550</v>
      </c>
      <c r="JYS1" s="255"/>
      <c r="JYT1" s="255"/>
      <c r="JYU1" s="255"/>
      <c r="JYV1" s="255" t="s">
        <v>550</v>
      </c>
      <c r="JYW1" s="255"/>
      <c r="JYX1" s="255"/>
      <c r="JYY1" s="255"/>
      <c r="JYZ1" s="255" t="s">
        <v>550</v>
      </c>
      <c r="JZA1" s="255"/>
      <c r="JZB1" s="255"/>
      <c r="JZC1" s="255"/>
      <c r="JZD1" s="255" t="s">
        <v>550</v>
      </c>
      <c r="JZE1" s="255"/>
      <c r="JZF1" s="255"/>
      <c r="JZG1" s="255"/>
      <c r="JZH1" s="255" t="s">
        <v>550</v>
      </c>
      <c r="JZI1" s="255"/>
      <c r="JZJ1" s="255"/>
      <c r="JZK1" s="255"/>
      <c r="JZL1" s="255" t="s">
        <v>550</v>
      </c>
      <c r="JZM1" s="255"/>
      <c r="JZN1" s="255"/>
      <c r="JZO1" s="255"/>
      <c r="JZP1" s="255" t="s">
        <v>550</v>
      </c>
      <c r="JZQ1" s="255"/>
      <c r="JZR1" s="255"/>
      <c r="JZS1" s="255"/>
      <c r="JZT1" s="255" t="s">
        <v>550</v>
      </c>
      <c r="JZU1" s="255"/>
      <c r="JZV1" s="255"/>
      <c r="JZW1" s="255"/>
      <c r="JZX1" s="255" t="s">
        <v>550</v>
      </c>
      <c r="JZY1" s="255"/>
      <c r="JZZ1" s="255"/>
      <c r="KAA1" s="255"/>
      <c r="KAB1" s="255" t="s">
        <v>550</v>
      </c>
      <c r="KAC1" s="255"/>
      <c r="KAD1" s="255"/>
      <c r="KAE1" s="255"/>
      <c r="KAF1" s="255" t="s">
        <v>550</v>
      </c>
      <c r="KAG1" s="255"/>
      <c r="KAH1" s="255"/>
      <c r="KAI1" s="255"/>
      <c r="KAJ1" s="255" t="s">
        <v>550</v>
      </c>
      <c r="KAK1" s="255"/>
      <c r="KAL1" s="255"/>
      <c r="KAM1" s="255"/>
      <c r="KAN1" s="255" t="s">
        <v>550</v>
      </c>
      <c r="KAO1" s="255"/>
      <c r="KAP1" s="255"/>
      <c r="KAQ1" s="255"/>
      <c r="KAR1" s="255" t="s">
        <v>550</v>
      </c>
      <c r="KAS1" s="255"/>
      <c r="KAT1" s="255"/>
      <c r="KAU1" s="255"/>
      <c r="KAV1" s="255" t="s">
        <v>550</v>
      </c>
      <c r="KAW1" s="255"/>
      <c r="KAX1" s="255"/>
      <c r="KAY1" s="255"/>
      <c r="KAZ1" s="255" t="s">
        <v>550</v>
      </c>
      <c r="KBA1" s="255"/>
      <c r="KBB1" s="255"/>
      <c r="KBC1" s="255"/>
      <c r="KBD1" s="255" t="s">
        <v>550</v>
      </c>
      <c r="KBE1" s="255"/>
      <c r="KBF1" s="255"/>
      <c r="KBG1" s="255"/>
      <c r="KBH1" s="255" t="s">
        <v>550</v>
      </c>
      <c r="KBI1" s="255"/>
      <c r="KBJ1" s="255"/>
      <c r="KBK1" s="255"/>
      <c r="KBL1" s="255" t="s">
        <v>550</v>
      </c>
      <c r="KBM1" s="255"/>
      <c r="KBN1" s="255"/>
      <c r="KBO1" s="255"/>
      <c r="KBP1" s="255" t="s">
        <v>550</v>
      </c>
      <c r="KBQ1" s="255"/>
      <c r="KBR1" s="255"/>
      <c r="KBS1" s="255"/>
      <c r="KBT1" s="255" t="s">
        <v>550</v>
      </c>
      <c r="KBU1" s="255"/>
      <c r="KBV1" s="255"/>
      <c r="KBW1" s="255"/>
      <c r="KBX1" s="255" t="s">
        <v>550</v>
      </c>
      <c r="KBY1" s="255"/>
      <c r="KBZ1" s="255"/>
      <c r="KCA1" s="255"/>
      <c r="KCB1" s="255" t="s">
        <v>550</v>
      </c>
      <c r="KCC1" s="255"/>
      <c r="KCD1" s="255"/>
      <c r="KCE1" s="255"/>
      <c r="KCF1" s="255" t="s">
        <v>550</v>
      </c>
      <c r="KCG1" s="255"/>
      <c r="KCH1" s="255"/>
      <c r="KCI1" s="255"/>
      <c r="KCJ1" s="255" t="s">
        <v>550</v>
      </c>
      <c r="KCK1" s="255"/>
      <c r="KCL1" s="255"/>
      <c r="KCM1" s="255"/>
      <c r="KCN1" s="255" t="s">
        <v>550</v>
      </c>
      <c r="KCO1" s="255"/>
      <c r="KCP1" s="255"/>
      <c r="KCQ1" s="255"/>
      <c r="KCR1" s="255" t="s">
        <v>550</v>
      </c>
      <c r="KCS1" s="255"/>
      <c r="KCT1" s="255"/>
      <c r="KCU1" s="255"/>
      <c r="KCV1" s="255" t="s">
        <v>550</v>
      </c>
      <c r="KCW1" s="255"/>
      <c r="KCX1" s="255"/>
      <c r="KCY1" s="255"/>
      <c r="KCZ1" s="255" t="s">
        <v>550</v>
      </c>
      <c r="KDA1" s="255"/>
      <c r="KDB1" s="255"/>
      <c r="KDC1" s="255"/>
      <c r="KDD1" s="255" t="s">
        <v>550</v>
      </c>
      <c r="KDE1" s="255"/>
      <c r="KDF1" s="255"/>
      <c r="KDG1" s="255"/>
      <c r="KDH1" s="255" t="s">
        <v>550</v>
      </c>
      <c r="KDI1" s="255"/>
      <c r="KDJ1" s="255"/>
      <c r="KDK1" s="255"/>
      <c r="KDL1" s="255" t="s">
        <v>550</v>
      </c>
      <c r="KDM1" s="255"/>
      <c r="KDN1" s="255"/>
      <c r="KDO1" s="255"/>
      <c r="KDP1" s="255" t="s">
        <v>550</v>
      </c>
      <c r="KDQ1" s="255"/>
      <c r="KDR1" s="255"/>
      <c r="KDS1" s="255"/>
      <c r="KDT1" s="255" t="s">
        <v>550</v>
      </c>
      <c r="KDU1" s="255"/>
      <c r="KDV1" s="255"/>
      <c r="KDW1" s="255"/>
      <c r="KDX1" s="255" t="s">
        <v>550</v>
      </c>
      <c r="KDY1" s="255"/>
      <c r="KDZ1" s="255"/>
      <c r="KEA1" s="255"/>
      <c r="KEB1" s="255" t="s">
        <v>550</v>
      </c>
      <c r="KEC1" s="255"/>
      <c r="KED1" s="255"/>
      <c r="KEE1" s="255"/>
      <c r="KEF1" s="255" t="s">
        <v>550</v>
      </c>
      <c r="KEG1" s="255"/>
      <c r="KEH1" s="255"/>
      <c r="KEI1" s="255"/>
      <c r="KEJ1" s="255" t="s">
        <v>550</v>
      </c>
      <c r="KEK1" s="255"/>
      <c r="KEL1" s="255"/>
      <c r="KEM1" s="255"/>
      <c r="KEN1" s="255" t="s">
        <v>550</v>
      </c>
      <c r="KEO1" s="255"/>
      <c r="KEP1" s="255"/>
      <c r="KEQ1" s="255"/>
      <c r="KER1" s="255" t="s">
        <v>550</v>
      </c>
      <c r="KES1" s="255"/>
      <c r="KET1" s="255"/>
      <c r="KEU1" s="255"/>
      <c r="KEV1" s="255" t="s">
        <v>550</v>
      </c>
      <c r="KEW1" s="255"/>
      <c r="KEX1" s="255"/>
      <c r="KEY1" s="255"/>
      <c r="KEZ1" s="255" t="s">
        <v>550</v>
      </c>
      <c r="KFA1" s="255"/>
      <c r="KFB1" s="255"/>
      <c r="KFC1" s="255"/>
      <c r="KFD1" s="255" t="s">
        <v>550</v>
      </c>
      <c r="KFE1" s="255"/>
      <c r="KFF1" s="255"/>
      <c r="KFG1" s="255"/>
      <c r="KFH1" s="255" t="s">
        <v>550</v>
      </c>
      <c r="KFI1" s="255"/>
      <c r="KFJ1" s="255"/>
      <c r="KFK1" s="255"/>
      <c r="KFL1" s="255" t="s">
        <v>550</v>
      </c>
      <c r="KFM1" s="255"/>
      <c r="KFN1" s="255"/>
      <c r="KFO1" s="255"/>
      <c r="KFP1" s="255" t="s">
        <v>550</v>
      </c>
      <c r="KFQ1" s="255"/>
      <c r="KFR1" s="255"/>
      <c r="KFS1" s="255"/>
      <c r="KFT1" s="255" t="s">
        <v>550</v>
      </c>
      <c r="KFU1" s="255"/>
      <c r="KFV1" s="255"/>
      <c r="KFW1" s="255"/>
      <c r="KFX1" s="255" t="s">
        <v>550</v>
      </c>
      <c r="KFY1" s="255"/>
      <c r="KFZ1" s="255"/>
      <c r="KGA1" s="255"/>
      <c r="KGB1" s="255" t="s">
        <v>550</v>
      </c>
      <c r="KGC1" s="255"/>
      <c r="KGD1" s="255"/>
      <c r="KGE1" s="255"/>
      <c r="KGF1" s="255" t="s">
        <v>550</v>
      </c>
      <c r="KGG1" s="255"/>
      <c r="KGH1" s="255"/>
      <c r="KGI1" s="255"/>
      <c r="KGJ1" s="255" t="s">
        <v>550</v>
      </c>
      <c r="KGK1" s="255"/>
      <c r="KGL1" s="255"/>
      <c r="KGM1" s="255"/>
      <c r="KGN1" s="255" t="s">
        <v>550</v>
      </c>
      <c r="KGO1" s="255"/>
      <c r="KGP1" s="255"/>
      <c r="KGQ1" s="255"/>
      <c r="KGR1" s="255" t="s">
        <v>550</v>
      </c>
      <c r="KGS1" s="255"/>
      <c r="KGT1" s="255"/>
      <c r="KGU1" s="255"/>
      <c r="KGV1" s="255" t="s">
        <v>550</v>
      </c>
      <c r="KGW1" s="255"/>
      <c r="KGX1" s="255"/>
      <c r="KGY1" s="255"/>
      <c r="KGZ1" s="255" t="s">
        <v>550</v>
      </c>
      <c r="KHA1" s="255"/>
      <c r="KHB1" s="255"/>
      <c r="KHC1" s="255"/>
      <c r="KHD1" s="255" t="s">
        <v>550</v>
      </c>
      <c r="KHE1" s="255"/>
      <c r="KHF1" s="255"/>
      <c r="KHG1" s="255"/>
      <c r="KHH1" s="255" t="s">
        <v>550</v>
      </c>
      <c r="KHI1" s="255"/>
      <c r="KHJ1" s="255"/>
      <c r="KHK1" s="255"/>
      <c r="KHL1" s="255" t="s">
        <v>550</v>
      </c>
      <c r="KHM1" s="255"/>
      <c r="KHN1" s="255"/>
      <c r="KHO1" s="255"/>
      <c r="KHP1" s="255" t="s">
        <v>550</v>
      </c>
      <c r="KHQ1" s="255"/>
      <c r="KHR1" s="255"/>
      <c r="KHS1" s="255"/>
      <c r="KHT1" s="255" t="s">
        <v>550</v>
      </c>
      <c r="KHU1" s="255"/>
      <c r="KHV1" s="255"/>
      <c r="KHW1" s="255"/>
      <c r="KHX1" s="255" t="s">
        <v>550</v>
      </c>
      <c r="KHY1" s="255"/>
      <c r="KHZ1" s="255"/>
      <c r="KIA1" s="255"/>
      <c r="KIB1" s="255" t="s">
        <v>550</v>
      </c>
      <c r="KIC1" s="255"/>
      <c r="KID1" s="255"/>
      <c r="KIE1" s="255"/>
      <c r="KIF1" s="255" t="s">
        <v>550</v>
      </c>
      <c r="KIG1" s="255"/>
      <c r="KIH1" s="255"/>
      <c r="KII1" s="255"/>
      <c r="KIJ1" s="255" t="s">
        <v>550</v>
      </c>
      <c r="KIK1" s="255"/>
      <c r="KIL1" s="255"/>
      <c r="KIM1" s="255"/>
      <c r="KIN1" s="255" t="s">
        <v>550</v>
      </c>
      <c r="KIO1" s="255"/>
      <c r="KIP1" s="255"/>
      <c r="KIQ1" s="255"/>
      <c r="KIR1" s="255" t="s">
        <v>550</v>
      </c>
      <c r="KIS1" s="255"/>
      <c r="KIT1" s="255"/>
      <c r="KIU1" s="255"/>
      <c r="KIV1" s="255" t="s">
        <v>550</v>
      </c>
      <c r="KIW1" s="255"/>
      <c r="KIX1" s="255"/>
      <c r="KIY1" s="255"/>
      <c r="KIZ1" s="255" t="s">
        <v>550</v>
      </c>
      <c r="KJA1" s="255"/>
      <c r="KJB1" s="255"/>
      <c r="KJC1" s="255"/>
      <c r="KJD1" s="255" t="s">
        <v>550</v>
      </c>
      <c r="KJE1" s="255"/>
      <c r="KJF1" s="255"/>
      <c r="KJG1" s="255"/>
      <c r="KJH1" s="255" t="s">
        <v>550</v>
      </c>
      <c r="KJI1" s="255"/>
      <c r="KJJ1" s="255"/>
      <c r="KJK1" s="255"/>
      <c r="KJL1" s="255" t="s">
        <v>550</v>
      </c>
      <c r="KJM1" s="255"/>
      <c r="KJN1" s="255"/>
      <c r="KJO1" s="255"/>
      <c r="KJP1" s="255" t="s">
        <v>550</v>
      </c>
      <c r="KJQ1" s="255"/>
      <c r="KJR1" s="255"/>
      <c r="KJS1" s="255"/>
      <c r="KJT1" s="255" t="s">
        <v>550</v>
      </c>
      <c r="KJU1" s="255"/>
      <c r="KJV1" s="255"/>
      <c r="KJW1" s="255"/>
      <c r="KJX1" s="255" t="s">
        <v>550</v>
      </c>
      <c r="KJY1" s="255"/>
      <c r="KJZ1" s="255"/>
      <c r="KKA1" s="255"/>
      <c r="KKB1" s="255" t="s">
        <v>550</v>
      </c>
      <c r="KKC1" s="255"/>
      <c r="KKD1" s="255"/>
      <c r="KKE1" s="255"/>
      <c r="KKF1" s="255" t="s">
        <v>550</v>
      </c>
      <c r="KKG1" s="255"/>
      <c r="KKH1" s="255"/>
      <c r="KKI1" s="255"/>
      <c r="KKJ1" s="255" t="s">
        <v>550</v>
      </c>
      <c r="KKK1" s="255"/>
      <c r="KKL1" s="255"/>
      <c r="KKM1" s="255"/>
      <c r="KKN1" s="255" t="s">
        <v>550</v>
      </c>
      <c r="KKO1" s="255"/>
      <c r="KKP1" s="255"/>
      <c r="KKQ1" s="255"/>
      <c r="KKR1" s="255" t="s">
        <v>550</v>
      </c>
      <c r="KKS1" s="255"/>
      <c r="KKT1" s="255"/>
      <c r="KKU1" s="255"/>
      <c r="KKV1" s="255" t="s">
        <v>550</v>
      </c>
      <c r="KKW1" s="255"/>
      <c r="KKX1" s="255"/>
      <c r="KKY1" s="255"/>
      <c r="KKZ1" s="255" t="s">
        <v>550</v>
      </c>
      <c r="KLA1" s="255"/>
      <c r="KLB1" s="255"/>
      <c r="KLC1" s="255"/>
      <c r="KLD1" s="255" t="s">
        <v>550</v>
      </c>
      <c r="KLE1" s="255"/>
      <c r="KLF1" s="255"/>
      <c r="KLG1" s="255"/>
      <c r="KLH1" s="255" t="s">
        <v>550</v>
      </c>
      <c r="KLI1" s="255"/>
      <c r="KLJ1" s="255"/>
      <c r="KLK1" s="255"/>
      <c r="KLL1" s="255" t="s">
        <v>550</v>
      </c>
      <c r="KLM1" s="255"/>
      <c r="KLN1" s="255"/>
      <c r="KLO1" s="255"/>
      <c r="KLP1" s="255" t="s">
        <v>550</v>
      </c>
      <c r="KLQ1" s="255"/>
      <c r="KLR1" s="255"/>
      <c r="KLS1" s="255"/>
      <c r="KLT1" s="255" t="s">
        <v>550</v>
      </c>
      <c r="KLU1" s="255"/>
      <c r="KLV1" s="255"/>
      <c r="KLW1" s="255"/>
      <c r="KLX1" s="255" t="s">
        <v>550</v>
      </c>
      <c r="KLY1" s="255"/>
      <c r="KLZ1" s="255"/>
      <c r="KMA1" s="255"/>
      <c r="KMB1" s="255" t="s">
        <v>550</v>
      </c>
      <c r="KMC1" s="255"/>
      <c r="KMD1" s="255"/>
      <c r="KME1" s="255"/>
      <c r="KMF1" s="255" t="s">
        <v>550</v>
      </c>
      <c r="KMG1" s="255"/>
      <c r="KMH1" s="255"/>
      <c r="KMI1" s="255"/>
      <c r="KMJ1" s="255" t="s">
        <v>550</v>
      </c>
      <c r="KMK1" s="255"/>
      <c r="KML1" s="255"/>
      <c r="KMM1" s="255"/>
      <c r="KMN1" s="255" t="s">
        <v>550</v>
      </c>
      <c r="KMO1" s="255"/>
      <c r="KMP1" s="255"/>
      <c r="KMQ1" s="255"/>
      <c r="KMR1" s="255" t="s">
        <v>550</v>
      </c>
      <c r="KMS1" s="255"/>
      <c r="KMT1" s="255"/>
      <c r="KMU1" s="255"/>
      <c r="KMV1" s="255" t="s">
        <v>550</v>
      </c>
      <c r="KMW1" s="255"/>
      <c r="KMX1" s="255"/>
      <c r="KMY1" s="255"/>
      <c r="KMZ1" s="255" t="s">
        <v>550</v>
      </c>
      <c r="KNA1" s="255"/>
      <c r="KNB1" s="255"/>
      <c r="KNC1" s="255"/>
      <c r="KND1" s="255" t="s">
        <v>550</v>
      </c>
      <c r="KNE1" s="255"/>
      <c r="KNF1" s="255"/>
      <c r="KNG1" s="255"/>
      <c r="KNH1" s="255" t="s">
        <v>550</v>
      </c>
      <c r="KNI1" s="255"/>
      <c r="KNJ1" s="255"/>
      <c r="KNK1" s="255"/>
      <c r="KNL1" s="255" t="s">
        <v>550</v>
      </c>
      <c r="KNM1" s="255"/>
      <c r="KNN1" s="255"/>
      <c r="KNO1" s="255"/>
      <c r="KNP1" s="255" t="s">
        <v>550</v>
      </c>
      <c r="KNQ1" s="255"/>
      <c r="KNR1" s="255"/>
      <c r="KNS1" s="255"/>
      <c r="KNT1" s="255" t="s">
        <v>550</v>
      </c>
      <c r="KNU1" s="255"/>
      <c r="KNV1" s="255"/>
      <c r="KNW1" s="255"/>
      <c r="KNX1" s="255" t="s">
        <v>550</v>
      </c>
      <c r="KNY1" s="255"/>
      <c r="KNZ1" s="255"/>
      <c r="KOA1" s="255"/>
      <c r="KOB1" s="255" t="s">
        <v>550</v>
      </c>
      <c r="KOC1" s="255"/>
      <c r="KOD1" s="255"/>
      <c r="KOE1" s="255"/>
      <c r="KOF1" s="255" t="s">
        <v>550</v>
      </c>
      <c r="KOG1" s="255"/>
      <c r="KOH1" s="255"/>
      <c r="KOI1" s="255"/>
      <c r="KOJ1" s="255" t="s">
        <v>550</v>
      </c>
      <c r="KOK1" s="255"/>
      <c r="KOL1" s="255"/>
      <c r="KOM1" s="255"/>
      <c r="KON1" s="255" t="s">
        <v>550</v>
      </c>
      <c r="KOO1" s="255"/>
      <c r="KOP1" s="255"/>
      <c r="KOQ1" s="255"/>
      <c r="KOR1" s="255" t="s">
        <v>550</v>
      </c>
      <c r="KOS1" s="255"/>
      <c r="KOT1" s="255"/>
      <c r="KOU1" s="255"/>
      <c r="KOV1" s="255" t="s">
        <v>550</v>
      </c>
      <c r="KOW1" s="255"/>
      <c r="KOX1" s="255"/>
      <c r="KOY1" s="255"/>
      <c r="KOZ1" s="255" t="s">
        <v>550</v>
      </c>
      <c r="KPA1" s="255"/>
      <c r="KPB1" s="255"/>
      <c r="KPC1" s="255"/>
      <c r="KPD1" s="255" t="s">
        <v>550</v>
      </c>
      <c r="KPE1" s="255"/>
      <c r="KPF1" s="255"/>
      <c r="KPG1" s="255"/>
      <c r="KPH1" s="255" t="s">
        <v>550</v>
      </c>
      <c r="KPI1" s="255"/>
      <c r="KPJ1" s="255"/>
      <c r="KPK1" s="255"/>
      <c r="KPL1" s="255" t="s">
        <v>550</v>
      </c>
      <c r="KPM1" s="255"/>
      <c r="KPN1" s="255"/>
      <c r="KPO1" s="255"/>
      <c r="KPP1" s="255" t="s">
        <v>550</v>
      </c>
      <c r="KPQ1" s="255"/>
      <c r="KPR1" s="255"/>
      <c r="KPS1" s="255"/>
      <c r="KPT1" s="255" t="s">
        <v>550</v>
      </c>
      <c r="KPU1" s="255"/>
      <c r="KPV1" s="255"/>
      <c r="KPW1" s="255"/>
      <c r="KPX1" s="255" t="s">
        <v>550</v>
      </c>
      <c r="KPY1" s="255"/>
      <c r="KPZ1" s="255"/>
      <c r="KQA1" s="255"/>
      <c r="KQB1" s="255" t="s">
        <v>550</v>
      </c>
      <c r="KQC1" s="255"/>
      <c r="KQD1" s="255"/>
      <c r="KQE1" s="255"/>
      <c r="KQF1" s="255" t="s">
        <v>550</v>
      </c>
      <c r="KQG1" s="255"/>
      <c r="KQH1" s="255"/>
      <c r="KQI1" s="255"/>
      <c r="KQJ1" s="255" t="s">
        <v>550</v>
      </c>
      <c r="KQK1" s="255"/>
      <c r="KQL1" s="255"/>
      <c r="KQM1" s="255"/>
      <c r="KQN1" s="255" t="s">
        <v>550</v>
      </c>
      <c r="KQO1" s="255"/>
      <c r="KQP1" s="255"/>
      <c r="KQQ1" s="255"/>
      <c r="KQR1" s="255" t="s">
        <v>550</v>
      </c>
      <c r="KQS1" s="255"/>
      <c r="KQT1" s="255"/>
      <c r="KQU1" s="255"/>
      <c r="KQV1" s="255" t="s">
        <v>550</v>
      </c>
      <c r="KQW1" s="255"/>
      <c r="KQX1" s="255"/>
      <c r="KQY1" s="255"/>
      <c r="KQZ1" s="255" t="s">
        <v>550</v>
      </c>
      <c r="KRA1" s="255"/>
      <c r="KRB1" s="255"/>
      <c r="KRC1" s="255"/>
      <c r="KRD1" s="255" t="s">
        <v>550</v>
      </c>
      <c r="KRE1" s="255"/>
      <c r="KRF1" s="255"/>
      <c r="KRG1" s="255"/>
      <c r="KRH1" s="255" t="s">
        <v>550</v>
      </c>
      <c r="KRI1" s="255"/>
      <c r="KRJ1" s="255"/>
      <c r="KRK1" s="255"/>
      <c r="KRL1" s="255" t="s">
        <v>550</v>
      </c>
      <c r="KRM1" s="255"/>
      <c r="KRN1" s="255"/>
      <c r="KRO1" s="255"/>
      <c r="KRP1" s="255" t="s">
        <v>550</v>
      </c>
      <c r="KRQ1" s="255"/>
      <c r="KRR1" s="255"/>
      <c r="KRS1" s="255"/>
      <c r="KRT1" s="255" t="s">
        <v>550</v>
      </c>
      <c r="KRU1" s="255"/>
      <c r="KRV1" s="255"/>
      <c r="KRW1" s="255"/>
      <c r="KRX1" s="255" t="s">
        <v>550</v>
      </c>
      <c r="KRY1" s="255"/>
      <c r="KRZ1" s="255"/>
      <c r="KSA1" s="255"/>
      <c r="KSB1" s="255" t="s">
        <v>550</v>
      </c>
      <c r="KSC1" s="255"/>
      <c r="KSD1" s="255"/>
      <c r="KSE1" s="255"/>
      <c r="KSF1" s="255" t="s">
        <v>550</v>
      </c>
      <c r="KSG1" s="255"/>
      <c r="KSH1" s="255"/>
      <c r="KSI1" s="255"/>
      <c r="KSJ1" s="255" t="s">
        <v>550</v>
      </c>
      <c r="KSK1" s="255"/>
      <c r="KSL1" s="255"/>
      <c r="KSM1" s="255"/>
      <c r="KSN1" s="255" t="s">
        <v>550</v>
      </c>
      <c r="KSO1" s="255"/>
      <c r="KSP1" s="255"/>
      <c r="KSQ1" s="255"/>
      <c r="KSR1" s="255" t="s">
        <v>550</v>
      </c>
      <c r="KSS1" s="255"/>
      <c r="KST1" s="255"/>
      <c r="KSU1" s="255"/>
      <c r="KSV1" s="255" t="s">
        <v>550</v>
      </c>
      <c r="KSW1" s="255"/>
      <c r="KSX1" s="255"/>
      <c r="KSY1" s="255"/>
      <c r="KSZ1" s="255" t="s">
        <v>550</v>
      </c>
      <c r="KTA1" s="255"/>
      <c r="KTB1" s="255"/>
      <c r="KTC1" s="255"/>
      <c r="KTD1" s="255" t="s">
        <v>550</v>
      </c>
      <c r="KTE1" s="255"/>
      <c r="KTF1" s="255"/>
      <c r="KTG1" s="255"/>
      <c r="KTH1" s="255" t="s">
        <v>550</v>
      </c>
      <c r="KTI1" s="255"/>
      <c r="KTJ1" s="255"/>
      <c r="KTK1" s="255"/>
      <c r="KTL1" s="255" t="s">
        <v>550</v>
      </c>
      <c r="KTM1" s="255"/>
      <c r="KTN1" s="255"/>
      <c r="KTO1" s="255"/>
      <c r="KTP1" s="255" t="s">
        <v>550</v>
      </c>
      <c r="KTQ1" s="255"/>
      <c r="KTR1" s="255"/>
      <c r="KTS1" s="255"/>
      <c r="KTT1" s="255" t="s">
        <v>550</v>
      </c>
      <c r="KTU1" s="255"/>
      <c r="KTV1" s="255"/>
      <c r="KTW1" s="255"/>
      <c r="KTX1" s="255" t="s">
        <v>550</v>
      </c>
      <c r="KTY1" s="255"/>
      <c r="KTZ1" s="255"/>
      <c r="KUA1" s="255"/>
      <c r="KUB1" s="255" t="s">
        <v>550</v>
      </c>
      <c r="KUC1" s="255"/>
      <c r="KUD1" s="255"/>
      <c r="KUE1" s="255"/>
      <c r="KUF1" s="255" t="s">
        <v>550</v>
      </c>
      <c r="KUG1" s="255"/>
      <c r="KUH1" s="255"/>
      <c r="KUI1" s="255"/>
      <c r="KUJ1" s="255" t="s">
        <v>550</v>
      </c>
      <c r="KUK1" s="255"/>
      <c r="KUL1" s="255"/>
      <c r="KUM1" s="255"/>
      <c r="KUN1" s="255" t="s">
        <v>550</v>
      </c>
      <c r="KUO1" s="255"/>
      <c r="KUP1" s="255"/>
      <c r="KUQ1" s="255"/>
      <c r="KUR1" s="255" t="s">
        <v>550</v>
      </c>
      <c r="KUS1" s="255"/>
      <c r="KUT1" s="255"/>
      <c r="KUU1" s="255"/>
      <c r="KUV1" s="255" t="s">
        <v>550</v>
      </c>
      <c r="KUW1" s="255"/>
      <c r="KUX1" s="255"/>
      <c r="KUY1" s="255"/>
      <c r="KUZ1" s="255" t="s">
        <v>550</v>
      </c>
      <c r="KVA1" s="255"/>
      <c r="KVB1" s="255"/>
      <c r="KVC1" s="255"/>
      <c r="KVD1" s="255" t="s">
        <v>550</v>
      </c>
      <c r="KVE1" s="255"/>
      <c r="KVF1" s="255"/>
      <c r="KVG1" s="255"/>
      <c r="KVH1" s="255" t="s">
        <v>550</v>
      </c>
      <c r="KVI1" s="255"/>
      <c r="KVJ1" s="255"/>
      <c r="KVK1" s="255"/>
      <c r="KVL1" s="255" t="s">
        <v>550</v>
      </c>
      <c r="KVM1" s="255"/>
      <c r="KVN1" s="255"/>
      <c r="KVO1" s="255"/>
      <c r="KVP1" s="255" t="s">
        <v>550</v>
      </c>
      <c r="KVQ1" s="255"/>
      <c r="KVR1" s="255"/>
      <c r="KVS1" s="255"/>
      <c r="KVT1" s="255" t="s">
        <v>550</v>
      </c>
      <c r="KVU1" s="255"/>
      <c r="KVV1" s="255"/>
      <c r="KVW1" s="255"/>
      <c r="KVX1" s="255" t="s">
        <v>550</v>
      </c>
      <c r="KVY1" s="255"/>
      <c r="KVZ1" s="255"/>
      <c r="KWA1" s="255"/>
      <c r="KWB1" s="255" t="s">
        <v>550</v>
      </c>
      <c r="KWC1" s="255"/>
      <c r="KWD1" s="255"/>
      <c r="KWE1" s="255"/>
      <c r="KWF1" s="255" t="s">
        <v>550</v>
      </c>
      <c r="KWG1" s="255"/>
      <c r="KWH1" s="255"/>
      <c r="KWI1" s="255"/>
      <c r="KWJ1" s="255" t="s">
        <v>550</v>
      </c>
      <c r="KWK1" s="255"/>
      <c r="KWL1" s="255"/>
      <c r="KWM1" s="255"/>
      <c r="KWN1" s="255" t="s">
        <v>550</v>
      </c>
      <c r="KWO1" s="255"/>
      <c r="KWP1" s="255"/>
      <c r="KWQ1" s="255"/>
      <c r="KWR1" s="255" t="s">
        <v>550</v>
      </c>
      <c r="KWS1" s="255"/>
      <c r="KWT1" s="255"/>
      <c r="KWU1" s="255"/>
      <c r="KWV1" s="255" t="s">
        <v>550</v>
      </c>
      <c r="KWW1" s="255"/>
      <c r="KWX1" s="255"/>
      <c r="KWY1" s="255"/>
      <c r="KWZ1" s="255" t="s">
        <v>550</v>
      </c>
      <c r="KXA1" s="255"/>
      <c r="KXB1" s="255"/>
      <c r="KXC1" s="255"/>
      <c r="KXD1" s="255" t="s">
        <v>550</v>
      </c>
      <c r="KXE1" s="255"/>
      <c r="KXF1" s="255"/>
      <c r="KXG1" s="255"/>
      <c r="KXH1" s="255" t="s">
        <v>550</v>
      </c>
      <c r="KXI1" s="255"/>
      <c r="KXJ1" s="255"/>
      <c r="KXK1" s="255"/>
      <c r="KXL1" s="255" t="s">
        <v>550</v>
      </c>
      <c r="KXM1" s="255"/>
      <c r="KXN1" s="255"/>
      <c r="KXO1" s="255"/>
      <c r="KXP1" s="255" t="s">
        <v>550</v>
      </c>
      <c r="KXQ1" s="255"/>
      <c r="KXR1" s="255"/>
      <c r="KXS1" s="255"/>
      <c r="KXT1" s="255" t="s">
        <v>550</v>
      </c>
      <c r="KXU1" s="255"/>
      <c r="KXV1" s="255"/>
      <c r="KXW1" s="255"/>
      <c r="KXX1" s="255" t="s">
        <v>550</v>
      </c>
      <c r="KXY1" s="255"/>
      <c r="KXZ1" s="255"/>
      <c r="KYA1" s="255"/>
      <c r="KYB1" s="255" t="s">
        <v>550</v>
      </c>
      <c r="KYC1" s="255"/>
      <c r="KYD1" s="255"/>
      <c r="KYE1" s="255"/>
      <c r="KYF1" s="255" t="s">
        <v>550</v>
      </c>
      <c r="KYG1" s="255"/>
      <c r="KYH1" s="255"/>
      <c r="KYI1" s="255"/>
      <c r="KYJ1" s="255" t="s">
        <v>550</v>
      </c>
      <c r="KYK1" s="255"/>
      <c r="KYL1" s="255"/>
      <c r="KYM1" s="255"/>
      <c r="KYN1" s="255" t="s">
        <v>550</v>
      </c>
      <c r="KYO1" s="255"/>
      <c r="KYP1" s="255"/>
      <c r="KYQ1" s="255"/>
      <c r="KYR1" s="255" t="s">
        <v>550</v>
      </c>
      <c r="KYS1" s="255"/>
      <c r="KYT1" s="255"/>
      <c r="KYU1" s="255"/>
      <c r="KYV1" s="255" t="s">
        <v>550</v>
      </c>
      <c r="KYW1" s="255"/>
      <c r="KYX1" s="255"/>
      <c r="KYY1" s="255"/>
      <c r="KYZ1" s="255" t="s">
        <v>550</v>
      </c>
      <c r="KZA1" s="255"/>
      <c r="KZB1" s="255"/>
      <c r="KZC1" s="255"/>
      <c r="KZD1" s="255" t="s">
        <v>550</v>
      </c>
      <c r="KZE1" s="255"/>
      <c r="KZF1" s="255"/>
      <c r="KZG1" s="255"/>
      <c r="KZH1" s="255" t="s">
        <v>550</v>
      </c>
      <c r="KZI1" s="255"/>
      <c r="KZJ1" s="255"/>
      <c r="KZK1" s="255"/>
      <c r="KZL1" s="255" t="s">
        <v>550</v>
      </c>
      <c r="KZM1" s="255"/>
      <c r="KZN1" s="255"/>
      <c r="KZO1" s="255"/>
      <c r="KZP1" s="255" t="s">
        <v>550</v>
      </c>
      <c r="KZQ1" s="255"/>
      <c r="KZR1" s="255"/>
      <c r="KZS1" s="255"/>
      <c r="KZT1" s="255" t="s">
        <v>550</v>
      </c>
      <c r="KZU1" s="255"/>
      <c r="KZV1" s="255"/>
      <c r="KZW1" s="255"/>
      <c r="KZX1" s="255" t="s">
        <v>550</v>
      </c>
      <c r="KZY1" s="255"/>
      <c r="KZZ1" s="255"/>
      <c r="LAA1" s="255"/>
      <c r="LAB1" s="255" t="s">
        <v>550</v>
      </c>
      <c r="LAC1" s="255"/>
      <c r="LAD1" s="255"/>
      <c r="LAE1" s="255"/>
      <c r="LAF1" s="255" t="s">
        <v>550</v>
      </c>
      <c r="LAG1" s="255"/>
      <c r="LAH1" s="255"/>
      <c r="LAI1" s="255"/>
      <c r="LAJ1" s="255" t="s">
        <v>550</v>
      </c>
      <c r="LAK1" s="255"/>
      <c r="LAL1" s="255"/>
      <c r="LAM1" s="255"/>
      <c r="LAN1" s="255" t="s">
        <v>550</v>
      </c>
      <c r="LAO1" s="255"/>
      <c r="LAP1" s="255"/>
      <c r="LAQ1" s="255"/>
      <c r="LAR1" s="255" t="s">
        <v>550</v>
      </c>
      <c r="LAS1" s="255"/>
      <c r="LAT1" s="255"/>
      <c r="LAU1" s="255"/>
      <c r="LAV1" s="255" t="s">
        <v>550</v>
      </c>
      <c r="LAW1" s="255"/>
      <c r="LAX1" s="255"/>
      <c r="LAY1" s="255"/>
      <c r="LAZ1" s="255" t="s">
        <v>550</v>
      </c>
      <c r="LBA1" s="255"/>
      <c r="LBB1" s="255"/>
      <c r="LBC1" s="255"/>
      <c r="LBD1" s="255" t="s">
        <v>550</v>
      </c>
      <c r="LBE1" s="255"/>
      <c r="LBF1" s="255"/>
      <c r="LBG1" s="255"/>
      <c r="LBH1" s="255" t="s">
        <v>550</v>
      </c>
      <c r="LBI1" s="255"/>
      <c r="LBJ1" s="255"/>
      <c r="LBK1" s="255"/>
      <c r="LBL1" s="255" t="s">
        <v>550</v>
      </c>
      <c r="LBM1" s="255"/>
      <c r="LBN1" s="255"/>
      <c r="LBO1" s="255"/>
      <c r="LBP1" s="255" t="s">
        <v>550</v>
      </c>
      <c r="LBQ1" s="255"/>
      <c r="LBR1" s="255"/>
      <c r="LBS1" s="255"/>
      <c r="LBT1" s="255" t="s">
        <v>550</v>
      </c>
      <c r="LBU1" s="255"/>
      <c r="LBV1" s="255"/>
      <c r="LBW1" s="255"/>
      <c r="LBX1" s="255" t="s">
        <v>550</v>
      </c>
      <c r="LBY1" s="255"/>
      <c r="LBZ1" s="255"/>
      <c r="LCA1" s="255"/>
      <c r="LCB1" s="255" t="s">
        <v>550</v>
      </c>
      <c r="LCC1" s="255"/>
      <c r="LCD1" s="255"/>
      <c r="LCE1" s="255"/>
      <c r="LCF1" s="255" t="s">
        <v>550</v>
      </c>
      <c r="LCG1" s="255"/>
      <c r="LCH1" s="255"/>
      <c r="LCI1" s="255"/>
      <c r="LCJ1" s="255" t="s">
        <v>550</v>
      </c>
      <c r="LCK1" s="255"/>
      <c r="LCL1" s="255"/>
      <c r="LCM1" s="255"/>
      <c r="LCN1" s="255" t="s">
        <v>550</v>
      </c>
      <c r="LCO1" s="255"/>
      <c r="LCP1" s="255"/>
      <c r="LCQ1" s="255"/>
      <c r="LCR1" s="255" t="s">
        <v>550</v>
      </c>
      <c r="LCS1" s="255"/>
      <c r="LCT1" s="255"/>
      <c r="LCU1" s="255"/>
      <c r="LCV1" s="255" t="s">
        <v>550</v>
      </c>
      <c r="LCW1" s="255"/>
      <c r="LCX1" s="255"/>
      <c r="LCY1" s="255"/>
      <c r="LCZ1" s="255" t="s">
        <v>550</v>
      </c>
      <c r="LDA1" s="255"/>
      <c r="LDB1" s="255"/>
      <c r="LDC1" s="255"/>
      <c r="LDD1" s="255" t="s">
        <v>550</v>
      </c>
      <c r="LDE1" s="255"/>
      <c r="LDF1" s="255"/>
      <c r="LDG1" s="255"/>
      <c r="LDH1" s="255" t="s">
        <v>550</v>
      </c>
      <c r="LDI1" s="255"/>
      <c r="LDJ1" s="255"/>
      <c r="LDK1" s="255"/>
      <c r="LDL1" s="255" t="s">
        <v>550</v>
      </c>
      <c r="LDM1" s="255"/>
      <c r="LDN1" s="255"/>
      <c r="LDO1" s="255"/>
      <c r="LDP1" s="255" t="s">
        <v>550</v>
      </c>
      <c r="LDQ1" s="255"/>
      <c r="LDR1" s="255"/>
      <c r="LDS1" s="255"/>
      <c r="LDT1" s="255" t="s">
        <v>550</v>
      </c>
      <c r="LDU1" s="255"/>
      <c r="LDV1" s="255"/>
      <c r="LDW1" s="255"/>
      <c r="LDX1" s="255" t="s">
        <v>550</v>
      </c>
      <c r="LDY1" s="255"/>
      <c r="LDZ1" s="255"/>
      <c r="LEA1" s="255"/>
      <c r="LEB1" s="255" t="s">
        <v>550</v>
      </c>
      <c r="LEC1" s="255"/>
      <c r="LED1" s="255"/>
      <c r="LEE1" s="255"/>
      <c r="LEF1" s="255" t="s">
        <v>550</v>
      </c>
      <c r="LEG1" s="255"/>
      <c r="LEH1" s="255"/>
      <c r="LEI1" s="255"/>
      <c r="LEJ1" s="255" t="s">
        <v>550</v>
      </c>
      <c r="LEK1" s="255"/>
      <c r="LEL1" s="255"/>
      <c r="LEM1" s="255"/>
      <c r="LEN1" s="255" t="s">
        <v>550</v>
      </c>
      <c r="LEO1" s="255"/>
      <c r="LEP1" s="255"/>
      <c r="LEQ1" s="255"/>
      <c r="LER1" s="255" t="s">
        <v>550</v>
      </c>
      <c r="LES1" s="255"/>
      <c r="LET1" s="255"/>
      <c r="LEU1" s="255"/>
      <c r="LEV1" s="255" t="s">
        <v>550</v>
      </c>
      <c r="LEW1" s="255"/>
      <c r="LEX1" s="255"/>
      <c r="LEY1" s="255"/>
      <c r="LEZ1" s="255" t="s">
        <v>550</v>
      </c>
      <c r="LFA1" s="255"/>
      <c r="LFB1" s="255"/>
      <c r="LFC1" s="255"/>
      <c r="LFD1" s="255" t="s">
        <v>550</v>
      </c>
      <c r="LFE1" s="255"/>
      <c r="LFF1" s="255"/>
      <c r="LFG1" s="255"/>
      <c r="LFH1" s="255" t="s">
        <v>550</v>
      </c>
      <c r="LFI1" s="255"/>
      <c r="LFJ1" s="255"/>
      <c r="LFK1" s="255"/>
      <c r="LFL1" s="255" t="s">
        <v>550</v>
      </c>
      <c r="LFM1" s="255"/>
      <c r="LFN1" s="255"/>
      <c r="LFO1" s="255"/>
      <c r="LFP1" s="255" t="s">
        <v>550</v>
      </c>
      <c r="LFQ1" s="255"/>
      <c r="LFR1" s="255"/>
      <c r="LFS1" s="255"/>
      <c r="LFT1" s="255" t="s">
        <v>550</v>
      </c>
      <c r="LFU1" s="255"/>
      <c r="LFV1" s="255"/>
      <c r="LFW1" s="255"/>
      <c r="LFX1" s="255" t="s">
        <v>550</v>
      </c>
      <c r="LFY1" s="255"/>
      <c r="LFZ1" s="255"/>
      <c r="LGA1" s="255"/>
      <c r="LGB1" s="255" t="s">
        <v>550</v>
      </c>
      <c r="LGC1" s="255"/>
      <c r="LGD1" s="255"/>
      <c r="LGE1" s="255"/>
      <c r="LGF1" s="255" t="s">
        <v>550</v>
      </c>
      <c r="LGG1" s="255"/>
      <c r="LGH1" s="255"/>
      <c r="LGI1" s="255"/>
      <c r="LGJ1" s="255" t="s">
        <v>550</v>
      </c>
      <c r="LGK1" s="255"/>
      <c r="LGL1" s="255"/>
      <c r="LGM1" s="255"/>
      <c r="LGN1" s="255" t="s">
        <v>550</v>
      </c>
      <c r="LGO1" s="255"/>
      <c r="LGP1" s="255"/>
      <c r="LGQ1" s="255"/>
      <c r="LGR1" s="255" t="s">
        <v>550</v>
      </c>
      <c r="LGS1" s="255"/>
      <c r="LGT1" s="255"/>
      <c r="LGU1" s="255"/>
      <c r="LGV1" s="255" t="s">
        <v>550</v>
      </c>
      <c r="LGW1" s="255"/>
      <c r="LGX1" s="255"/>
      <c r="LGY1" s="255"/>
      <c r="LGZ1" s="255" t="s">
        <v>550</v>
      </c>
      <c r="LHA1" s="255"/>
      <c r="LHB1" s="255"/>
      <c r="LHC1" s="255"/>
      <c r="LHD1" s="255" t="s">
        <v>550</v>
      </c>
      <c r="LHE1" s="255"/>
      <c r="LHF1" s="255"/>
      <c r="LHG1" s="255"/>
      <c r="LHH1" s="255" t="s">
        <v>550</v>
      </c>
      <c r="LHI1" s="255"/>
      <c r="LHJ1" s="255"/>
      <c r="LHK1" s="255"/>
      <c r="LHL1" s="255" t="s">
        <v>550</v>
      </c>
      <c r="LHM1" s="255"/>
      <c r="LHN1" s="255"/>
      <c r="LHO1" s="255"/>
      <c r="LHP1" s="255" t="s">
        <v>550</v>
      </c>
      <c r="LHQ1" s="255"/>
      <c r="LHR1" s="255"/>
      <c r="LHS1" s="255"/>
      <c r="LHT1" s="255" t="s">
        <v>550</v>
      </c>
      <c r="LHU1" s="255"/>
      <c r="LHV1" s="255"/>
      <c r="LHW1" s="255"/>
      <c r="LHX1" s="255" t="s">
        <v>550</v>
      </c>
      <c r="LHY1" s="255"/>
      <c r="LHZ1" s="255"/>
      <c r="LIA1" s="255"/>
      <c r="LIB1" s="255" t="s">
        <v>550</v>
      </c>
      <c r="LIC1" s="255"/>
      <c r="LID1" s="255"/>
      <c r="LIE1" s="255"/>
      <c r="LIF1" s="255" t="s">
        <v>550</v>
      </c>
      <c r="LIG1" s="255"/>
      <c r="LIH1" s="255"/>
      <c r="LII1" s="255"/>
      <c r="LIJ1" s="255" t="s">
        <v>550</v>
      </c>
      <c r="LIK1" s="255"/>
      <c r="LIL1" s="255"/>
      <c r="LIM1" s="255"/>
      <c r="LIN1" s="255" t="s">
        <v>550</v>
      </c>
      <c r="LIO1" s="255"/>
      <c r="LIP1" s="255"/>
      <c r="LIQ1" s="255"/>
      <c r="LIR1" s="255" t="s">
        <v>550</v>
      </c>
      <c r="LIS1" s="255"/>
      <c r="LIT1" s="255"/>
      <c r="LIU1" s="255"/>
      <c r="LIV1" s="255" t="s">
        <v>550</v>
      </c>
      <c r="LIW1" s="255"/>
      <c r="LIX1" s="255"/>
      <c r="LIY1" s="255"/>
      <c r="LIZ1" s="255" t="s">
        <v>550</v>
      </c>
      <c r="LJA1" s="255"/>
      <c r="LJB1" s="255"/>
      <c r="LJC1" s="255"/>
      <c r="LJD1" s="255" t="s">
        <v>550</v>
      </c>
      <c r="LJE1" s="255"/>
      <c r="LJF1" s="255"/>
      <c r="LJG1" s="255"/>
      <c r="LJH1" s="255" t="s">
        <v>550</v>
      </c>
      <c r="LJI1" s="255"/>
      <c r="LJJ1" s="255"/>
      <c r="LJK1" s="255"/>
      <c r="LJL1" s="255" t="s">
        <v>550</v>
      </c>
      <c r="LJM1" s="255"/>
      <c r="LJN1" s="255"/>
      <c r="LJO1" s="255"/>
      <c r="LJP1" s="255" t="s">
        <v>550</v>
      </c>
      <c r="LJQ1" s="255"/>
      <c r="LJR1" s="255"/>
      <c r="LJS1" s="255"/>
      <c r="LJT1" s="255" t="s">
        <v>550</v>
      </c>
      <c r="LJU1" s="255"/>
      <c r="LJV1" s="255"/>
      <c r="LJW1" s="255"/>
      <c r="LJX1" s="255" t="s">
        <v>550</v>
      </c>
      <c r="LJY1" s="255"/>
      <c r="LJZ1" s="255"/>
      <c r="LKA1" s="255"/>
      <c r="LKB1" s="255" t="s">
        <v>550</v>
      </c>
      <c r="LKC1" s="255"/>
      <c r="LKD1" s="255"/>
      <c r="LKE1" s="255"/>
      <c r="LKF1" s="255" t="s">
        <v>550</v>
      </c>
      <c r="LKG1" s="255"/>
      <c r="LKH1" s="255"/>
      <c r="LKI1" s="255"/>
      <c r="LKJ1" s="255" t="s">
        <v>550</v>
      </c>
      <c r="LKK1" s="255"/>
      <c r="LKL1" s="255"/>
      <c r="LKM1" s="255"/>
      <c r="LKN1" s="255" t="s">
        <v>550</v>
      </c>
      <c r="LKO1" s="255"/>
      <c r="LKP1" s="255"/>
      <c r="LKQ1" s="255"/>
      <c r="LKR1" s="255" t="s">
        <v>550</v>
      </c>
      <c r="LKS1" s="255"/>
      <c r="LKT1" s="255"/>
      <c r="LKU1" s="255"/>
      <c r="LKV1" s="255" t="s">
        <v>550</v>
      </c>
      <c r="LKW1" s="255"/>
      <c r="LKX1" s="255"/>
      <c r="LKY1" s="255"/>
      <c r="LKZ1" s="255" t="s">
        <v>550</v>
      </c>
      <c r="LLA1" s="255"/>
      <c r="LLB1" s="255"/>
      <c r="LLC1" s="255"/>
      <c r="LLD1" s="255" t="s">
        <v>550</v>
      </c>
      <c r="LLE1" s="255"/>
      <c r="LLF1" s="255"/>
      <c r="LLG1" s="255"/>
      <c r="LLH1" s="255" t="s">
        <v>550</v>
      </c>
      <c r="LLI1" s="255"/>
      <c r="LLJ1" s="255"/>
      <c r="LLK1" s="255"/>
      <c r="LLL1" s="255" t="s">
        <v>550</v>
      </c>
      <c r="LLM1" s="255"/>
      <c r="LLN1" s="255"/>
      <c r="LLO1" s="255"/>
      <c r="LLP1" s="255" t="s">
        <v>550</v>
      </c>
      <c r="LLQ1" s="255"/>
      <c r="LLR1" s="255"/>
      <c r="LLS1" s="255"/>
      <c r="LLT1" s="255" t="s">
        <v>550</v>
      </c>
      <c r="LLU1" s="255"/>
      <c r="LLV1" s="255"/>
      <c r="LLW1" s="255"/>
      <c r="LLX1" s="255" t="s">
        <v>550</v>
      </c>
      <c r="LLY1" s="255"/>
      <c r="LLZ1" s="255"/>
      <c r="LMA1" s="255"/>
      <c r="LMB1" s="255" t="s">
        <v>550</v>
      </c>
      <c r="LMC1" s="255"/>
      <c r="LMD1" s="255"/>
      <c r="LME1" s="255"/>
      <c r="LMF1" s="255" t="s">
        <v>550</v>
      </c>
      <c r="LMG1" s="255"/>
      <c r="LMH1" s="255"/>
      <c r="LMI1" s="255"/>
      <c r="LMJ1" s="255" t="s">
        <v>550</v>
      </c>
      <c r="LMK1" s="255"/>
      <c r="LML1" s="255"/>
      <c r="LMM1" s="255"/>
      <c r="LMN1" s="255" t="s">
        <v>550</v>
      </c>
      <c r="LMO1" s="255"/>
      <c r="LMP1" s="255"/>
      <c r="LMQ1" s="255"/>
      <c r="LMR1" s="255" t="s">
        <v>550</v>
      </c>
      <c r="LMS1" s="255"/>
      <c r="LMT1" s="255"/>
      <c r="LMU1" s="255"/>
      <c r="LMV1" s="255" t="s">
        <v>550</v>
      </c>
      <c r="LMW1" s="255"/>
      <c r="LMX1" s="255"/>
      <c r="LMY1" s="255"/>
      <c r="LMZ1" s="255" t="s">
        <v>550</v>
      </c>
      <c r="LNA1" s="255"/>
      <c r="LNB1" s="255"/>
      <c r="LNC1" s="255"/>
      <c r="LND1" s="255" t="s">
        <v>550</v>
      </c>
      <c r="LNE1" s="255"/>
      <c r="LNF1" s="255"/>
      <c r="LNG1" s="255"/>
      <c r="LNH1" s="255" t="s">
        <v>550</v>
      </c>
      <c r="LNI1" s="255"/>
      <c r="LNJ1" s="255"/>
      <c r="LNK1" s="255"/>
      <c r="LNL1" s="255" t="s">
        <v>550</v>
      </c>
      <c r="LNM1" s="255"/>
      <c r="LNN1" s="255"/>
      <c r="LNO1" s="255"/>
      <c r="LNP1" s="255" t="s">
        <v>550</v>
      </c>
      <c r="LNQ1" s="255"/>
      <c r="LNR1" s="255"/>
      <c r="LNS1" s="255"/>
      <c r="LNT1" s="255" t="s">
        <v>550</v>
      </c>
      <c r="LNU1" s="255"/>
      <c r="LNV1" s="255"/>
      <c r="LNW1" s="255"/>
      <c r="LNX1" s="255" t="s">
        <v>550</v>
      </c>
      <c r="LNY1" s="255"/>
      <c r="LNZ1" s="255"/>
      <c r="LOA1" s="255"/>
      <c r="LOB1" s="255" t="s">
        <v>550</v>
      </c>
      <c r="LOC1" s="255"/>
      <c r="LOD1" s="255"/>
      <c r="LOE1" s="255"/>
      <c r="LOF1" s="255" t="s">
        <v>550</v>
      </c>
      <c r="LOG1" s="255"/>
      <c r="LOH1" s="255"/>
      <c r="LOI1" s="255"/>
      <c r="LOJ1" s="255" t="s">
        <v>550</v>
      </c>
      <c r="LOK1" s="255"/>
      <c r="LOL1" s="255"/>
      <c r="LOM1" s="255"/>
      <c r="LON1" s="255" t="s">
        <v>550</v>
      </c>
      <c r="LOO1" s="255"/>
      <c r="LOP1" s="255"/>
      <c r="LOQ1" s="255"/>
      <c r="LOR1" s="255" t="s">
        <v>550</v>
      </c>
      <c r="LOS1" s="255"/>
      <c r="LOT1" s="255"/>
      <c r="LOU1" s="255"/>
      <c r="LOV1" s="255" t="s">
        <v>550</v>
      </c>
      <c r="LOW1" s="255"/>
      <c r="LOX1" s="255"/>
      <c r="LOY1" s="255"/>
      <c r="LOZ1" s="255" t="s">
        <v>550</v>
      </c>
      <c r="LPA1" s="255"/>
      <c r="LPB1" s="255"/>
      <c r="LPC1" s="255"/>
      <c r="LPD1" s="255" t="s">
        <v>550</v>
      </c>
      <c r="LPE1" s="255"/>
      <c r="LPF1" s="255"/>
      <c r="LPG1" s="255"/>
      <c r="LPH1" s="255" t="s">
        <v>550</v>
      </c>
      <c r="LPI1" s="255"/>
      <c r="LPJ1" s="255"/>
      <c r="LPK1" s="255"/>
      <c r="LPL1" s="255" t="s">
        <v>550</v>
      </c>
      <c r="LPM1" s="255"/>
      <c r="LPN1" s="255"/>
      <c r="LPO1" s="255"/>
      <c r="LPP1" s="255" t="s">
        <v>550</v>
      </c>
      <c r="LPQ1" s="255"/>
      <c r="LPR1" s="255"/>
      <c r="LPS1" s="255"/>
      <c r="LPT1" s="255" t="s">
        <v>550</v>
      </c>
      <c r="LPU1" s="255"/>
      <c r="LPV1" s="255"/>
      <c r="LPW1" s="255"/>
      <c r="LPX1" s="255" t="s">
        <v>550</v>
      </c>
      <c r="LPY1" s="255"/>
      <c r="LPZ1" s="255"/>
      <c r="LQA1" s="255"/>
      <c r="LQB1" s="255" t="s">
        <v>550</v>
      </c>
      <c r="LQC1" s="255"/>
      <c r="LQD1" s="255"/>
      <c r="LQE1" s="255"/>
      <c r="LQF1" s="255" t="s">
        <v>550</v>
      </c>
      <c r="LQG1" s="255"/>
      <c r="LQH1" s="255"/>
      <c r="LQI1" s="255"/>
      <c r="LQJ1" s="255" t="s">
        <v>550</v>
      </c>
      <c r="LQK1" s="255"/>
      <c r="LQL1" s="255"/>
      <c r="LQM1" s="255"/>
      <c r="LQN1" s="255" t="s">
        <v>550</v>
      </c>
      <c r="LQO1" s="255"/>
      <c r="LQP1" s="255"/>
      <c r="LQQ1" s="255"/>
      <c r="LQR1" s="255" t="s">
        <v>550</v>
      </c>
      <c r="LQS1" s="255"/>
      <c r="LQT1" s="255"/>
      <c r="LQU1" s="255"/>
      <c r="LQV1" s="255" t="s">
        <v>550</v>
      </c>
      <c r="LQW1" s="255"/>
      <c r="LQX1" s="255"/>
      <c r="LQY1" s="255"/>
      <c r="LQZ1" s="255" t="s">
        <v>550</v>
      </c>
      <c r="LRA1" s="255"/>
      <c r="LRB1" s="255"/>
      <c r="LRC1" s="255"/>
      <c r="LRD1" s="255" t="s">
        <v>550</v>
      </c>
      <c r="LRE1" s="255"/>
      <c r="LRF1" s="255"/>
      <c r="LRG1" s="255"/>
      <c r="LRH1" s="255" t="s">
        <v>550</v>
      </c>
      <c r="LRI1" s="255"/>
      <c r="LRJ1" s="255"/>
      <c r="LRK1" s="255"/>
      <c r="LRL1" s="255" t="s">
        <v>550</v>
      </c>
      <c r="LRM1" s="255"/>
      <c r="LRN1" s="255"/>
      <c r="LRO1" s="255"/>
      <c r="LRP1" s="255" t="s">
        <v>550</v>
      </c>
      <c r="LRQ1" s="255"/>
      <c r="LRR1" s="255"/>
      <c r="LRS1" s="255"/>
      <c r="LRT1" s="255" t="s">
        <v>550</v>
      </c>
      <c r="LRU1" s="255"/>
      <c r="LRV1" s="255"/>
      <c r="LRW1" s="255"/>
      <c r="LRX1" s="255" t="s">
        <v>550</v>
      </c>
      <c r="LRY1" s="255"/>
      <c r="LRZ1" s="255"/>
      <c r="LSA1" s="255"/>
      <c r="LSB1" s="255" t="s">
        <v>550</v>
      </c>
      <c r="LSC1" s="255"/>
      <c r="LSD1" s="255"/>
      <c r="LSE1" s="255"/>
      <c r="LSF1" s="255" t="s">
        <v>550</v>
      </c>
      <c r="LSG1" s="255"/>
      <c r="LSH1" s="255"/>
      <c r="LSI1" s="255"/>
      <c r="LSJ1" s="255" t="s">
        <v>550</v>
      </c>
      <c r="LSK1" s="255"/>
      <c r="LSL1" s="255"/>
      <c r="LSM1" s="255"/>
      <c r="LSN1" s="255" t="s">
        <v>550</v>
      </c>
      <c r="LSO1" s="255"/>
      <c r="LSP1" s="255"/>
      <c r="LSQ1" s="255"/>
      <c r="LSR1" s="255" t="s">
        <v>550</v>
      </c>
      <c r="LSS1" s="255"/>
      <c r="LST1" s="255"/>
      <c r="LSU1" s="255"/>
      <c r="LSV1" s="255" t="s">
        <v>550</v>
      </c>
      <c r="LSW1" s="255"/>
      <c r="LSX1" s="255"/>
      <c r="LSY1" s="255"/>
      <c r="LSZ1" s="255" t="s">
        <v>550</v>
      </c>
      <c r="LTA1" s="255"/>
      <c r="LTB1" s="255"/>
      <c r="LTC1" s="255"/>
      <c r="LTD1" s="255" t="s">
        <v>550</v>
      </c>
      <c r="LTE1" s="255"/>
      <c r="LTF1" s="255"/>
      <c r="LTG1" s="255"/>
      <c r="LTH1" s="255" t="s">
        <v>550</v>
      </c>
      <c r="LTI1" s="255"/>
      <c r="LTJ1" s="255"/>
      <c r="LTK1" s="255"/>
      <c r="LTL1" s="255" t="s">
        <v>550</v>
      </c>
      <c r="LTM1" s="255"/>
      <c r="LTN1" s="255"/>
      <c r="LTO1" s="255"/>
      <c r="LTP1" s="255" t="s">
        <v>550</v>
      </c>
      <c r="LTQ1" s="255"/>
      <c r="LTR1" s="255"/>
      <c r="LTS1" s="255"/>
      <c r="LTT1" s="255" t="s">
        <v>550</v>
      </c>
      <c r="LTU1" s="255"/>
      <c r="LTV1" s="255"/>
      <c r="LTW1" s="255"/>
      <c r="LTX1" s="255" t="s">
        <v>550</v>
      </c>
      <c r="LTY1" s="255"/>
      <c r="LTZ1" s="255"/>
      <c r="LUA1" s="255"/>
      <c r="LUB1" s="255" t="s">
        <v>550</v>
      </c>
      <c r="LUC1" s="255"/>
      <c r="LUD1" s="255"/>
      <c r="LUE1" s="255"/>
      <c r="LUF1" s="255" t="s">
        <v>550</v>
      </c>
      <c r="LUG1" s="255"/>
      <c r="LUH1" s="255"/>
      <c r="LUI1" s="255"/>
      <c r="LUJ1" s="255" t="s">
        <v>550</v>
      </c>
      <c r="LUK1" s="255"/>
      <c r="LUL1" s="255"/>
      <c r="LUM1" s="255"/>
      <c r="LUN1" s="255" t="s">
        <v>550</v>
      </c>
      <c r="LUO1" s="255"/>
      <c r="LUP1" s="255"/>
      <c r="LUQ1" s="255"/>
      <c r="LUR1" s="255" t="s">
        <v>550</v>
      </c>
      <c r="LUS1" s="255"/>
      <c r="LUT1" s="255"/>
      <c r="LUU1" s="255"/>
      <c r="LUV1" s="255" t="s">
        <v>550</v>
      </c>
      <c r="LUW1" s="255"/>
      <c r="LUX1" s="255"/>
      <c r="LUY1" s="255"/>
      <c r="LUZ1" s="255" t="s">
        <v>550</v>
      </c>
      <c r="LVA1" s="255"/>
      <c r="LVB1" s="255"/>
      <c r="LVC1" s="255"/>
      <c r="LVD1" s="255" t="s">
        <v>550</v>
      </c>
      <c r="LVE1" s="255"/>
      <c r="LVF1" s="255"/>
      <c r="LVG1" s="255"/>
      <c r="LVH1" s="255" t="s">
        <v>550</v>
      </c>
      <c r="LVI1" s="255"/>
      <c r="LVJ1" s="255"/>
      <c r="LVK1" s="255"/>
      <c r="LVL1" s="255" t="s">
        <v>550</v>
      </c>
      <c r="LVM1" s="255"/>
      <c r="LVN1" s="255"/>
      <c r="LVO1" s="255"/>
      <c r="LVP1" s="255" t="s">
        <v>550</v>
      </c>
      <c r="LVQ1" s="255"/>
      <c r="LVR1" s="255"/>
      <c r="LVS1" s="255"/>
      <c r="LVT1" s="255" t="s">
        <v>550</v>
      </c>
      <c r="LVU1" s="255"/>
      <c r="LVV1" s="255"/>
      <c r="LVW1" s="255"/>
      <c r="LVX1" s="255" t="s">
        <v>550</v>
      </c>
      <c r="LVY1" s="255"/>
      <c r="LVZ1" s="255"/>
      <c r="LWA1" s="255"/>
      <c r="LWB1" s="255" t="s">
        <v>550</v>
      </c>
      <c r="LWC1" s="255"/>
      <c r="LWD1" s="255"/>
      <c r="LWE1" s="255"/>
      <c r="LWF1" s="255" t="s">
        <v>550</v>
      </c>
      <c r="LWG1" s="255"/>
      <c r="LWH1" s="255"/>
      <c r="LWI1" s="255"/>
      <c r="LWJ1" s="255" t="s">
        <v>550</v>
      </c>
      <c r="LWK1" s="255"/>
      <c r="LWL1" s="255"/>
      <c r="LWM1" s="255"/>
      <c r="LWN1" s="255" t="s">
        <v>550</v>
      </c>
      <c r="LWO1" s="255"/>
      <c r="LWP1" s="255"/>
      <c r="LWQ1" s="255"/>
      <c r="LWR1" s="255" t="s">
        <v>550</v>
      </c>
      <c r="LWS1" s="255"/>
      <c r="LWT1" s="255"/>
      <c r="LWU1" s="255"/>
      <c r="LWV1" s="255" t="s">
        <v>550</v>
      </c>
      <c r="LWW1" s="255"/>
      <c r="LWX1" s="255"/>
      <c r="LWY1" s="255"/>
      <c r="LWZ1" s="255" t="s">
        <v>550</v>
      </c>
      <c r="LXA1" s="255"/>
      <c r="LXB1" s="255"/>
      <c r="LXC1" s="255"/>
      <c r="LXD1" s="255" t="s">
        <v>550</v>
      </c>
      <c r="LXE1" s="255"/>
      <c r="LXF1" s="255"/>
      <c r="LXG1" s="255"/>
      <c r="LXH1" s="255" t="s">
        <v>550</v>
      </c>
      <c r="LXI1" s="255"/>
      <c r="LXJ1" s="255"/>
      <c r="LXK1" s="255"/>
      <c r="LXL1" s="255" t="s">
        <v>550</v>
      </c>
      <c r="LXM1" s="255"/>
      <c r="LXN1" s="255"/>
      <c r="LXO1" s="255"/>
      <c r="LXP1" s="255" t="s">
        <v>550</v>
      </c>
      <c r="LXQ1" s="255"/>
      <c r="LXR1" s="255"/>
      <c r="LXS1" s="255"/>
      <c r="LXT1" s="255" t="s">
        <v>550</v>
      </c>
      <c r="LXU1" s="255"/>
      <c r="LXV1" s="255"/>
      <c r="LXW1" s="255"/>
      <c r="LXX1" s="255" t="s">
        <v>550</v>
      </c>
      <c r="LXY1" s="255"/>
      <c r="LXZ1" s="255"/>
      <c r="LYA1" s="255"/>
      <c r="LYB1" s="255" t="s">
        <v>550</v>
      </c>
      <c r="LYC1" s="255"/>
      <c r="LYD1" s="255"/>
      <c r="LYE1" s="255"/>
      <c r="LYF1" s="255" t="s">
        <v>550</v>
      </c>
      <c r="LYG1" s="255"/>
      <c r="LYH1" s="255"/>
      <c r="LYI1" s="255"/>
      <c r="LYJ1" s="255" t="s">
        <v>550</v>
      </c>
      <c r="LYK1" s="255"/>
      <c r="LYL1" s="255"/>
      <c r="LYM1" s="255"/>
      <c r="LYN1" s="255" t="s">
        <v>550</v>
      </c>
      <c r="LYO1" s="255"/>
      <c r="LYP1" s="255"/>
      <c r="LYQ1" s="255"/>
      <c r="LYR1" s="255" t="s">
        <v>550</v>
      </c>
      <c r="LYS1" s="255"/>
      <c r="LYT1" s="255"/>
      <c r="LYU1" s="255"/>
      <c r="LYV1" s="255" t="s">
        <v>550</v>
      </c>
      <c r="LYW1" s="255"/>
      <c r="LYX1" s="255"/>
      <c r="LYY1" s="255"/>
      <c r="LYZ1" s="255" t="s">
        <v>550</v>
      </c>
      <c r="LZA1" s="255"/>
      <c r="LZB1" s="255"/>
      <c r="LZC1" s="255"/>
      <c r="LZD1" s="255" t="s">
        <v>550</v>
      </c>
      <c r="LZE1" s="255"/>
      <c r="LZF1" s="255"/>
      <c r="LZG1" s="255"/>
      <c r="LZH1" s="255" t="s">
        <v>550</v>
      </c>
      <c r="LZI1" s="255"/>
      <c r="LZJ1" s="255"/>
      <c r="LZK1" s="255"/>
      <c r="LZL1" s="255" t="s">
        <v>550</v>
      </c>
      <c r="LZM1" s="255"/>
      <c r="LZN1" s="255"/>
      <c r="LZO1" s="255"/>
      <c r="LZP1" s="255" t="s">
        <v>550</v>
      </c>
      <c r="LZQ1" s="255"/>
      <c r="LZR1" s="255"/>
      <c r="LZS1" s="255"/>
      <c r="LZT1" s="255" t="s">
        <v>550</v>
      </c>
      <c r="LZU1" s="255"/>
      <c r="LZV1" s="255"/>
      <c r="LZW1" s="255"/>
      <c r="LZX1" s="255" t="s">
        <v>550</v>
      </c>
      <c r="LZY1" s="255"/>
      <c r="LZZ1" s="255"/>
      <c r="MAA1" s="255"/>
      <c r="MAB1" s="255" t="s">
        <v>550</v>
      </c>
      <c r="MAC1" s="255"/>
      <c r="MAD1" s="255"/>
      <c r="MAE1" s="255"/>
      <c r="MAF1" s="255" t="s">
        <v>550</v>
      </c>
      <c r="MAG1" s="255"/>
      <c r="MAH1" s="255"/>
      <c r="MAI1" s="255"/>
      <c r="MAJ1" s="255" t="s">
        <v>550</v>
      </c>
      <c r="MAK1" s="255"/>
      <c r="MAL1" s="255"/>
      <c r="MAM1" s="255"/>
      <c r="MAN1" s="255" t="s">
        <v>550</v>
      </c>
      <c r="MAO1" s="255"/>
      <c r="MAP1" s="255"/>
      <c r="MAQ1" s="255"/>
      <c r="MAR1" s="255" t="s">
        <v>550</v>
      </c>
      <c r="MAS1" s="255"/>
      <c r="MAT1" s="255"/>
      <c r="MAU1" s="255"/>
      <c r="MAV1" s="255" t="s">
        <v>550</v>
      </c>
      <c r="MAW1" s="255"/>
      <c r="MAX1" s="255"/>
      <c r="MAY1" s="255"/>
      <c r="MAZ1" s="255" t="s">
        <v>550</v>
      </c>
      <c r="MBA1" s="255"/>
      <c r="MBB1" s="255"/>
      <c r="MBC1" s="255"/>
      <c r="MBD1" s="255" t="s">
        <v>550</v>
      </c>
      <c r="MBE1" s="255"/>
      <c r="MBF1" s="255"/>
      <c r="MBG1" s="255"/>
      <c r="MBH1" s="255" t="s">
        <v>550</v>
      </c>
      <c r="MBI1" s="255"/>
      <c r="MBJ1" s="255"/>
      <c r="MBK1" s="255"/>
      <c r="MBL1" s="255" t="s">
        <v>550</v>
      </c>
      <c r="MBM1" s="255"/>
      <c r="MBN1" s="255"/>
      <c r="MBO1" s="255"/>
      <c r="MBP1" s="255" t="s">
        <v>550</v>
      </c>
      <c r="MBQ1" s="255"/>
      <c r="MBR1" s="255"/>
      <c r="MBS1" s="255"/>
      <c r="MBT1" s="255" t="s">
        <v>550</v>
      </c>
      <c r="MBU1" s="255"/>
      <c r="MBV1" s="255"/>
      <c r="MBW1" s="255"/>
      <c r="MBX1" s="255" t="s">
        <v>550</v>
      </c>
      <c r="MBY1" s="255"/>
      <c r="MBZ1" s="255"/>
      <c r="MCA1" s="255"/>
      <c r="MCB1" s="255" t="s">
        <v>550</v>
      </c>
      <c r="MCC1" s="255"/>
      <c r="MCD1" s="255"/>
      <c r="MCE1" s="255"/>
      <c r="MCF1" s="255" t="s">
        <v>550</v>
      </c>
      <c r="MCG1" s="255"/>
      <c r="MCH1" s="255"/>
      <c r="MCI1" s="255"/>
      <c r="MCJ1" s="255" t="s">
        <v>550</v>
      </c>
      <c r="MCK1" s="255"/>
      <c r="MCL1" s="255"/>
      <c r="MCM1" s="255"/>
      <c r="MCN1" s="255" t="s">
        <v>550</v>
      </c>
      <c r="MCO1" s="255"/>
      <c r="MCP1" s="255"/>
      <c r="MCQ1" s="255"/>
      <c r="MCR1" s="255" t="s">
        <v>550</v>
      </c>
      <c r="MCS1" s="255"/>
      <c r="MCT1" s="255"/>
      <c r="MCU1" s="255"/>
      <c r="MCV1" s="255" t="s">
        <v>550</v>
      </c>
      <c r="MCW1" s="255"/>
      <c r="MCX1" s="255"/>
      <c r="MCY1" s="255"/>
      <c r="MCZ1" s="255" t="s">
        <v>550</v>
      </c>
      <c r="MDA1" s="255"/>
      <c r="MDB1" s="255"/>
      <c r="MDC1" s="255"/>
      <c r="MDD1" s="255" t="s">
        <v>550</v>
      </c>
      <c r="MDE1" s="255"/>
      <c r="MDF1" s="255"/>
      <c r="MDG1" s="255"/>
      <c r="MDH1" s="255" t="s">
        <v>550</v>
      </c>
      <c r="MDI1" s="255"/>
      <c r="MDJ1" s="255"/>
      <c r="MDK1" s="255"/>
      <c r="MDL1" s="255" t="s">
        <v>550</v>
      </c>
      <c r="MDM1" s="255"/>
      <c r="MDN1" s="255"/>
      <c r="MDO1" s="255"/>
      <c r="MDP1" s="255" t="s">
        <v>550</v>
      </c>
      <c r="MDQ1" s="255"/>
      <c r="MDR1" s="255"/>
      <c r="MDS1" s="255"/>
      <c r="MDT1" s="255" t="s">
        <v>550</v>
      </c>
      <c r="MDU1" s="255"/>
      <c r="MDV1" s="255"/>
      <c r="MDW1" s="255"/>
      <c r="MDX1" s="255" t="s">
        <v>550</v>
      </c>
      <c r="MDY1" s="255"/>
      <c r="MDZ1" s="255"/>
      <c r="MEA1" s="255"/>
      <c r="MEB1" s="255" t="s">
        <v>550</v>
      </c>
      <c r="MEC1" s="255"/>
      <c r="MED1" s="255"/>
      <c r="MEE1" s="255"/>
      <c r="MEF1" s="255" t="s">
        <v>550</v>
      </c>
      <c r="MEG1" s="255"/>
      <c r="MEH1" s="255"/>
      <c r="MEI1" s="255"/>
      <c r="MEJ1" s="255" t="s">
        <v>550</v>
      </c>
      <c r="MEK1" s="255"/>
      <c r="MEL1" s="255"/>
      <c r="MEM1" s="255"/>
      <c r="MEN1" s="255" t="s">
        <v>550</v>
      </c>
      <c r="MEO1" s="255"/>
      <c r="MEP1" s="255"/>
      <c r="MEQ1" s="255"/>
      <c r="MER1" s="255" t="s">
        <v>550</v>
      </c>
      <c r="MES1" s="255"/>
      <c r="MET1" s="255"/>
      <c r="MEU1" s="255"/>
      <c r="MEV1" s="255" t="s">
        <v>550</v>
      </c>
      <c r="MEW1" s="255"/>
      <c r="MEX1" s="255"/>
      <c r="MEY1" s="255"/>
      <c r="MEZ1" s="255" t="s">
        <v>550</v>
      </c>
      <c r="MFA1" s="255"/>
      <c r="MFB1" s="255"/>
      <c r="MFC1" s="255"/>
      <c r="MFD1" s="255" t="s">
        <v>550</v>
      </c>
      <c r="MFE1" s="255"/>
      <c r="MFF1" s="255"/>
      <c r="MFG1" s="255"/>
      <c r="MFH1" s="255" t="s">
        <v>550</v>
      </c>
      <c r="MFI1" s="255"/>
      <c r="MFJ1" s="255"/>
      <c r="MFK1" s="255"/>
      <c r="MFL1" s="255" t="s">
        <v>550</v>
      </c>
      <c r="MFM1" s="255"/>
      <c r="MFN1" s="255"/>
      <c r="MFO1" s="255"/>
      <c r="MFP1" s="255" t="s">
        <v>550</v>
      </c>
      <c r="MFQ1" s="255"/>
      <c r="MFR1" s="255"/>
      <c r="MFS1" s="255"/>
      <c r="MFT1" s="255" t="s">
        <v>550</v>
      </c>
      <c r="MFU1" s="255"/>
      <c r="MFV1" s="255"/>
      <c r="MFW1" s="255"/>
      <c r="MFX1" s="255" t="s">
        <v>550</v>
      </c>
      <c r="MFY1" s="255"/>
      <c r="MFZ1" s="255"/>
      <c r="MGA1" s="255"/>
      <c r="MGB1" s="255" t="s">
        <v>550</v>
      </c>
      <c r="MGC1" s="255"/>
      <c r="MGD1" s="255"/>
      <c r="MGE1" s="255"/>
      <c r="MGF1" s="255" t="s">
        <v>550</v>
      </c>
      <c r="MGG1" s="255"/>
      <c r="MGH1" s="255"/>
      <c r="MGI1" s="255"/>
      <c r="MGJ1" s="255" t="s">
        <v>550</v>
      </c>
      <c r="MGK1" s="255"/>
      <c r="MGL1" s="255"/>
      <c r="MGM1" s="255"/>
      <c r="MGN1" s="255" t="s">
        <v>550</v>
      </c>
      <c r="MGO1" s="255"/>
      <c r="MGP1" s="255"/>
      <c r="MGQ1" s="255"/>
      <c r="MGR1" s="255" t="s">
        <v>550</v>
      </c>
      <c r="MGS1" s="255"/>
      <c r="MGT1" s="255"/>
      <c r="MGU1" s="255"/>
      <c r="MGV1" s="255" t="s">
        <v>550</v>
      </c>
      <c r="MGW1" s="255"/>
      <c r="MGX1" s="255"/>
      <c r="MGY1" s="255"/>
      <c r="MGZ1" s="255" t="s">
        <v>550</v>
      </c>
      <c r="MHA1" s="255"/>
      <c r="MHB1" s="255"/>
      <c r="MHC1" s="255"/>
      <c r="MHD1" s="255" t="s">
        <v>550</v>
      </c>
      <c r="MHE1" s="255"/>
      <c r="MHF1" s="255"/>
      <c r="MHG1" s="255"/>
      <c r="MHH1" s="255" t="s">
        <v>550</v>
      </c>
      <c r="MHI1" s="255"/>
      <c r="MHJ1" s="255"/>
      <c r="MHK1" s="255"/>
      <c r="MHL1" s="255" t="s">
        <v>550</v>
      </c>
      <c r="MHM1" s="255"/>
      <c r="MHN1" s="255"/>
      <c r="MHO1" s="255"/>
      <c r="MHP1" s="255" t="s">
        <v>550</v>
      </c>
      <c r="MHQ1" s="255"/>
      <c r="MHR1" s="255"/>
      <c r="MHS1" s="255"/>
      <c r="MHT1" s="255" t="s">
        <v>550</v>
      </c>
      <c r="MHU1" s="255"/>
      <c r="MHV1" s="255"/>
      <c r="MHW1" s="255"/>
      <c r="MHX1" s="255" t="s">
        <v>550</v>
      </c>
      <c r="MHY1" s="255"/>
      <c r="MHZ1" s="255"/>
      <c r="MIA1" s="255"/>
      <c r="MIB1" s="255" t="s">
        <v>550</v>
      </c>
      <c r="MIC1" s="255"/>
      <c r="MID1" s="255"/>
      <c r="MIE1" s="255"/>
      <c r="MIF1" s="255" t="s">
        <v>550</v>
      </c>
      <c r="MIG1" s="255"/>
      <c r="MIH1" s="255"/>
      <c r="MII1" s="255"/>
      <c r="MIJ1" s="255" t="s">
        <v>550</v>
      </c>
      <c r="MIK1" s="255"/>
      <c r="MIL1" s="255"/>
      <c r="MIM1" s="255"/>
      <c r="MIN1" s="255" t="s">
        <v>550</v>
      </c>
      <c r="MIO1" s="255"/>
      <c r="MIP1" s="255"/>
      <c r="MIQ1" s="255"/>
      <c r="MIR1" s="255" t="s">
        <v>550</v>
      </c>
      <c r="MIS1" s="255"/>
      <c r="MIT1" s="255"/>
      <c r="MIU1" s="255"/>
      <c r="MIV1" s="255" t="s">
        <v>550</v>
      </c>
      <c r="MIW1" s="255"/>
      <c r="MIX1" s="255"/>
      <c r="MIY1" s="255"/>
      <c r="MIZ1" s="255" t="s">
        <v>550</v>
      </c>
      <c r="MJA1" s="255"/>
      <c r="MJB1" s="255"/>
      <c r="MJC1" s="255"/>
      <c r="MJD1" s="255" t="s">
        <v>550</v>
      </c>
      <c r="MJE1" s="255"/>
      <c r="MJF1" s="255"/>
      <c r="MJG1" s="255"/>
      <c r="MJH1" s="255" t="s">
        <v>550</v>
      </c>
      <c r="MJI1" s="255"/>
      <c r="MJJ1" s="255"/>
      <c r="MJK1" s="255"/>
      <c r="MJL1" s="255" t="s">
        <v>550</v>
      </c>
      <c r="MJM1" s="255"/>
      <c r="MJN1" s="255"/>
      <c r="MJO1" s="255"/>
      <c r="MJP1" s="255" t="s">
        <v>550</v>
      </c>
      <c r="MJQ1" s="255"/>
      <c r="MJR1" s="255"/>
      <c r="MJS1" s="255"/>
      <c r="MJT1" s="255" t="s">
        <v>550</v>
      </c>
      <c r="MJU1" s="255"/>
      <c r="MJV1" s="255"/>
      <c r="MJW1" s="255"/>
      <c r="MJX1" s="255" t="s">
        <v>550</v>
      </c>
      <c r="MJY1" s="255"/>
      <c r="MJZ1" s="255"/>
      <c r="MKA1" s="255"/>
      <c r="MKB1" s="255" t="s">
        <v>550</v>
      </c>
      <c r="MKC1" s="255"/>
      <c r="MKD1" s="255"/>
      <c r="MKE1" s="255"/>
      <c r="MKF1" s="255" t="s">
        <v>550</v>
      </c>
      <c r="MKG1" s="255"/>
      <c r="MKH1" s="255"/>
      <c r="MKI1" s="255"/>
      <c r="MKJ1" s="255" t="s">
        <v>550</v>
      </c>
      <c r="MKK1" s="255"/>
      <c r="MKL1" s="255"/>
      <c r="MKM1" s="255"/>
      <c r="MKN1" s="255" t="s">
        <v>550</v>
      </c>
      <c r="MKO1" s="255"/>
      <c r="MKP1" s="255"/>
      <c r="MKQ1" s="255"/>
      <c r="MKR1" s="255" t="s">
        <v>550</v>
      </c>
      <c r="MKS1" s="255"/>
      <c r="MKT1" s="255"/>
      <c r="MKU1" s="255"/>
      <c r="MKV1" s="255" t="s">
        <v>550</v>
      </c>
      <c r="MKW1" s="255"/>
      <c r="MKX1" s="255"/>
      <c r="MKY1" s="255"/>
      <c r="MKZ1" s="255" t="s">
        <v>550</v>
      </c>
      <c r="MLA1" s="255"/>
      <c r="MLB1" s="255"/>
      <c r="MLC1" s="255"/>
      <c r="MLD1" s="255" t="s">
        <v>550</v>
      </c>
      <c r="MLE1" s="255"/>
      <c r="MLF1" s="255"/>
      <c r="MLG1" s="255"/>
      <c r="MLH1" s="255" t="s">
        <v>550</v>
      </c>
      <c r="MLI1" s="255"/>
      <c r="MLJ1" s="255"/>
      <c r="MLK1" s="255"/>
      <c r="MLL1" s="255" t="s">
        <v>550</v>
      </c>
      <c r="MLM1" s="255"/>
      <c r="MLN1" s="255"/>
      <c r="MLO1" s="255"/>
      <c r="MLP1" s="255" t="s">
        <v>550</v>
      </c>
      <c r="MLQ1" s="255"/>
      <c r="MLR1" s="255"/>
      <c r="MLS1" s="255"/>
      <c r="MLT1" s="255" t="s">
        <v>550</v>
      </c>
      <c r="MLU1" s="255"/>
      <c r="MLV1" s="255"/>
      <c r="MLW1" s="255"/>
      <c r="MLX1" s="255" t="s">
        <v>550</v>
      </c>
      <c r="MLY1" s="255"/>
      <c r="MLZ1" s="255"/>
      <c r="MMA1" s="255"/>
      <c r="MMB1" s="255" t="s">
        <v>550</v>
      </c>
      <c r="MMC1" s="255"/>
      <c r="MMD1" s="255"/>
      <c r="MME1" s="255"/>
      <c r="MMF1" s="255" t="s">
        <v>550</v>
      </c>
      <c r="MMG1" s="255"/>
      <c r="MMH1" s="255"/>
      <c r="MMI1" s="255"/>
      <c r="MMJ1" s="255" t="s">
        <v>550</v>
      </c>
      <c r="MMK1" s="255"/>
      <c r="MML1" s="255"/>
      <c r="MMM1" s="255"/>
      <c r="MMN1" s="255" t="s">
        <v>550</v>
      </c>
      <c r="MMO1" s="255"/>
      <c r="MMP1" s="255"/>
      <c r="MMQ1" s="255"/>
      <c r="MMR1" s="255" t="s">
        <v>550</v>
      </c>
      <c r="MMS1" s="255"/>
      <c r="MMT1" s="255"/>
      <c r="MMU1" s="255"/>
      <c r="MMV1" s="255" t="s">
        <v>550</v>
      </c>
      <c r="MMW1" s="255"/>
      <c r="MMX1" s="255"/>
      <c r="MMY1" s="255"/>
      <c r="MMZ1" s="255" t="s">
        <v>550</v>
      </c>
      <c r="MNA1" s="255"/>
      <c r="MNB1" s="255"/>
      <c r="MNC1" s="255"/>
      <c r="MND1" s="255" t="s">
        <v>550</v>
      </c>
      <c r="MNE1" s="255"/>
      <c r="MNF1" s="255"/>
      <c r="MNG1" s="255"/>
      <c r="MNH1" s="255" t="s">
        <v>550</v>
      </c>
      <c r="MNI1" s="255"/>
      <c r="MNJ1" s="255"/>
      <c r="MNK1" s="255"/>
      <c r="MNL1" s="255" t="s">
        <v>550</v>
      </c>
      <c r="MNM1" s="255"/>
      <c r="MNN1" s="255"/>
      <c r="MNO1" s="255"/>
      <c r="MNP1" s="255" t="s">
        <v>550</v>
      </c>
      <c r="MNQ1" s="255"/>
      <c r="MNR1" s="255"/>
      <c r="MNS1" s="255"/>
      <c r="MNT1" s="255" t="s">
        <v>550</v>
      </c>
      <c r="MNU1" s="255"/>
      <c r="MNV1" s="255"/>
      <c r="MNW1" s="255"/>
      <c r="MNX1" s="255" t="s">
        <v>550</v>
      </c>
      <c r="MNY1" s="255"/>
      <c r="MNZ1" s="255"/>
      <c r="MOA1" s="255"/>
      <c r="MOB1" s="255" t="s">
        <v>550</v>
      </c>
      <c r="MOC1" s="255"/>
      <c r="MOD1" s="255"/>
      <c r="MOE1" s="255"/>
      <c r="MOF1" s="255" t="s">
        <v>550</v>
      </c>
      <c r="MOG1" s="255"/>
      <c r="MOH1" s="255"/>
      <c r="MOI1" s="255"/>
      <c r="MOJ1" s="255" t="s">
        <v>550</v>
      </c>
      <c r="MOK1" s="255"/>
      <c r="MOL1" s="255"/>
      <c r="MOM1" s="255"/>
      <c r="MON1" s="255" t="s">
        <v>550</v>
      </c>
      <c r="MOO1" s="255"/>
      <c r="MOP1" s="255"/>
      <c r="MOQ1" s="255"/>
      <c r="MOR1" s="255" t="s">
        <v>550</v>
      </c>
      <c r="MOS1" s="255"/>
      <c r="MOT1" s="255"/>
      <c r="MOU1" s="255"/>
      <c r="MOV1" s="255" t="s">
        <v>550</v>
      </c>
      <c r="MOW1" s="255"/>
      <c r="MOX1" s="255"/>
      <c r="MOY1" s="255"/>
      <c r="MOZ1" s="255" t="s">
        <v>550</v>
      </c>
      <c r="MPA1" s="255"/>
      <c r="MPB1" s="255"/>
      <c r="MPC1" s="255"/>
      <c r="MPD1" s="255" t="s">
        <v>550</v>
      </c>
      <c r="MPE1" s="255"/>
      <c r="MPF1" s="255"/>
      <c r="MPG1" s="255"/>
      <c r="MPH1" s="255" t="s">
        <v>550</v>
      </c>
      <c r="MPI1" s="255"/>
      <c r="MPJ1" s="255"/>
      <c r="MPK1" s="255"/>
      <c r="MPL1" s="255" t="s">
        <v>550</v>
      </c>
      <c r="MPM1" s="255"/>
      <c r="MPN1" s="255"/>
      <c r="MPO1" s="255"/>
      <c r="MPP1" s="255" t="s">
        <v>550</v>
      </c>
      <c r="MPQ1" s="255"/>
      <c r="MPR1" s="255"/>
      <c r="MPS1" s="255"/>
      <c r="MPT1" s="255" t="s">
        <v>550</v>
      </c>
      <c r="MPU1" s="255"/>
      <c r="MPV1" s="255"/>
      <c r="MPW1" s="255"/>
      <c r="MPX1" s="255" t="s">
        <v>550</v>
      </c>
      <c r="MPY1" s="255"/>
      <c r="MPZ1" s="255"/>
      <c r="MQA1" s="255"/>
      <c r="MQB1" s="255" t="s">
        <v>550</v>
      </c>
      <c r="MQC1" s="255"/>
      <c r="MQD1" s="255"/>
      <c r="MQE1" s="255"/>
      <c r="MQF1" s="255" t="s">
        <v>550</v>
      </c>
      <c r="MQG1" s="255"/>
      <c r="MQH1" s="255"/>
      <c r="MQI1" s="255"/>
      <c r="MQJ1" s="255" t="s">
        <v>550</v>
      </c>
      <c r="MQK1" s="255"/>
      <c r="MQL1" s="255"/>
      <c r="MQM1" s="255"/>
      <c r="MQN1" s="255" t="s">
        <v>550</v>
      </c>
      <c r="MQO1" s="255"/>
      <c r="MQP1" s="255"/>
      <c r="MQQ1" s="255"/>
      <c r="MQR1" s="255" t="s">
        <v>550</v>
      </c>
      <c r="MQS1" s="255"/>
      <c r="MQT1" s="255"/>
      <c r="MQU1" s="255"/>
      <c r="MQV1" s="255" t="s">
        <v>550</v>
      </c>
      <c r="MQW1" s="255"/>
      <c r="MQX1" s="255"/>
      <c r="MQY1" s="255"/>
      <c r="MQZ1" s="255" t="s">
        <v>550</v>
      </c>
      <c r="MRA1" s="255"/>
      <c r="MRB1" s="255"/>
      <c r="MRC1" s="255"/>
      <c r="MRD1" s="255" t="s">
        <v>550</v>
      </c>
      <c r="MRE1" s="255"/>
      <c r="MRF1" s="255"/>
      <c r="MRG1" s="255"/>
      <c r="MRH1" s="255" t="s">
        <v>550</v>
      </c>
      <c r="MRI1" s="255"/>
      <c r="MRJ1" s="255"/>
      <c r="MRK1" s="255"/>
      <c r="MRL1" s="255" t="s">
        <v>550</v>
      </c>
      <c r="MRM1" s="255"/>
      <c r="MRN1" s="255"/>
      <c r="MRO1" s="255"/>
      <c r="MRP1" s="255" t="s">
        <v>550</v>
      </c>
      <c r="MRQ1" s="255"/>
      <c r="MRR1" s="255"/>
      <c r="MRS1" s="255"/>
      <c r="MRT1" s="255" t="s">
        <v>550</v>
      </c>
      <c r="MRU1" s="255"/>
      <c r="MRV1" s="255"/>
      <c r="MRW1" s="255"/>
      <c r="MRX1" s="255" t="s">
        <v>550</v>
      </c>
      <c r="MRY1" s="255"/>
      <c r="MRZ1" s="255"/>
      <c r="MSA1" s="255"/>
      <c r="MSB1" s="255" t="s">
        <v>550</v>
      </c>
      <c r="MSC1" s="255"/>
      <c r="MSD1" s="255"/>
      <c r="MSE1" s="255"/>
      <c r="MSF1" s="255" t="s">
        <v>550</v>
      </c>
      <c r="MSG1" s="255"/>
      <c r="MSH1" s="255"/>
      <c r="MSI1" s="255"/>
      <c r="MSJ1" s="255" t="s">
        <v>550</v>
      </c>
      <c r="MSK1" s="255"/>
      <c r="MSL1" s="255"/>
      <c r="MSM1" s="255"/>
      <c r="MSN1" s="255" t="s">
        <v>550</v>
      </c>
      <c r="MSO1" s="255"/>
      <c r="MSP1" s="255"/>
      <c r="MSQ1" s="255"/>
      <c r="MSR1" s="255" t="s">
        <v>550</v>
      </c>
      <c r="MSS1" s="255"/>
      <c r="MST1" s="255"/>
      <c r="MSU1" s="255"/>
      <c r="MSV1" s="255" t="s">
        <v>550</v>
      </c>
      <c r="MSW1" s="255"/>
      <c r="MSX1" s="255"/>
      <c r="MSY1" s="255"/>
      <c r="MSZ1" s="255" t="s">
        <v>550</v>
      </c>
      <c r="MTA1" s="255"/>
      <c r="MTB1" s="255"/>
      <c r="MTC1" s="255"/>
      <c r="MTD1" s="255" t="s">
        <v>550</v>
      </c>
      <c r="MTE1" s="255"/>
      <c r="MTF1" s="255"/>
      <c r="MTG1" s="255"/>
      <c r="MTH1" s="255" t="s">
        <v>550</v>
      </c>
      <c r="MTI1" s="255"/>
      <c r="MTJ1" s="255"/>
      <c r="MTK1" s="255"/>
      <c r="MTL1" s="255" t="s">
        <v>550</v>
      </c>
      <c r="MTM1" s="255"/>
      <c r="MTN1" s="255"/>
      <c r="MTO1" s="255"/>
      <c r="MTP1" s="255" t="s">
        <v>550</v>
      </c>
      <c r="MTQ1" s="255"/>
      <c r="MTR1" s="255"/>
      <c r="MTS1" s="255"/>
      <c r="MTT1" s="255" t="s">
        <v>550</v>
      </c>
      <c r="MTU1" s="255"/>
      <c r="MTV1" s="255"/>
      <c r="MTW1" s="255"/>
      <c r="MTX1" s="255" t="s">
        <v>550</v>
      </c>
      <c r="MTY1" s="255"/>
      <c r="MTZ1" s="255"/>
      <c r="MUA1" s="255"/>
      <c r="MUB1" s="255" t="s">
        <v>550</v>
      </c>
      <c r="MUC1" s="255"/>
      <c r="MUD1" s="255"/>
      <c r="MUE1" s="255"/>
      <c r="MUF1" s="255" t="s">
        <v>550</v>
      </c>
      <c r="MUG1" s="255"/>
      <c r="MUH1" s="255"/>
      <c r="MUI1" s="255"/>
      <c r="MUJ1" s="255" t="s">
        <v>550</v>
      </c>
      <c r="MUK1" s="255"/>
      <c r="MUL1" s="255"/>
      <c r="MUM1" s="255"/>
      <c r="MUN1" s="255" t="s">
        <v>550</v>
      </c>
      <c r="MUO1" s="255"/>
      <c r="MUP1" s="255"/>
      <c r="MUQ1" s="255"/>
      <c r="MUR1" s="255" t="s">
        <v>550</v>
      </c>
      <c r="MUS1" s="255"/>
      <c r="MUT1" s="255"/>
      <c r="MUU1" s="255"/>
      <c r="MUV1" s="255" t="s">
        <v>550</v>
      </c>
      <c r="MUW1" s="255"/>
      <c r="MUX1" s="255"/>
      <c r="MUY1" s="255"/>
      <c r="MUZ1" s="255" t="s">
        <v>550</v>
      </c>
      <c r="MVA1" s="255"/>
      <c r="MVB1" s="255"/>
      <c r="MVC1" s="255"/>
      <c r="MVD1" s="255" t="s">
        <v>550</v>
      </c>
      <c r="MVE1" s="255"/>
      <c r="MVF1" s="255"/>
      <c r="MVG1" s="255"/>
      <c r="MVH1" s="255" t="s">
        <v>550</v>
      </c>
      <c r="MVI1" s="255"/>
      <c r="MVJ1" s="255"/>
      <c r="MVK1" s="255"/>
      <c r="MVL1" s="255" t="s">
        <v>550</v>
      </c>
      <c r="MVM1" s="255"/>
      <c r="MVN1" s="255"/>
      <c r="MVO1" s="255"/>
      <c r="MVP1" s="255" t="s">
        <v>550</v>
      </c>
      <c r="MVQ1" s="255"/>
      <c r="MVR1" s="255"/>
      <c r="MVS1" s="255"/>
      <c r="MVT1" s="255" t="s">
        <v>550</v>
      </c>
      <c r="MVU1" s="255"/>
      <c r="MVV1" s="255"/>
      <c r="MVW1" s="255"/>
      <c r="MVX1" s="255" t="s">
        <v>550</v>
      </c>
      <c r="MVY1" s="255"/>
      <c r="MVZ1" s="255"/>
      <c r="MWA1" s="255"/>
      <c r="MWB1" s="255" t="s">
        <v>550</v>
      </c>
      <c r="MWC1" s="255"/>
      <c r="MWD1" s="255"/>
      <c r="MWE1" s="255"/>
      <c r="MWF1" s="255" t="s">
        <v>550</v>
      </c>
      <c r="MWG1" s="255"/>
      <c r="MWH1" s="255"/>
      <c r="MWI1" s="255"/>
      <c r="MWJ1" s="255" t="s">
        <v>550</v>
      </c>
      <c r="MWK1" s="255"/>
      <c r="MWL1" s="255"/>
      <c r="MWM1" s="255"/>
      <c r="MWN1" s="255" t="s">
        <v>550</v>
      </c>
      <c r="MWO1" s="255"/>
      <c r="MWP1" s="255"/>
      <c r="MWQ1" s="255"/>
      <c r="MWR1" s="255" t="s">
        <v>550</v>
      </c>
      <c r="MWS1" s="255"/>
      <c r="MWT1" s="255"/>
      <c r="MWU1" s="255"/>
      <c r="MWV1" s="255" t="s">
        <v>550</v>
      </c>
      <c r="MWW1" s="255"/>
      <c r="MWX1" s="255"/>
      <c r="MWY1" s="255"/>
      <c r="MWZ1" s="255" t="s">
        <v>550</v>
      </c>
      <c r="MXA1" s="255"/>
      <c r="MXB1" s="255"/>
      <c r="MXC1" s="255"/>
      <c r="MXD1" s="255" t="s">
        <v>550</v>
      </c>
      <c r="MXE1" s="255"/>
      <c r="MXF1" s="255"/>
      <c r="MXG1" s="255"/>
      <c r="MXH1" s="255" t="s">
        <v>550</v>
      </c>
      <c r="MXI1" s="255"/>
      <c r="MXJ1" s="255"/>
      <c r="MXK1" s="255"/>
      <c r="MXL1" s="255" t="s">
        <v>550</v>
      </c>
      <c r="MXM1" s="255"/>
      <c r="MXN1" s="255"/>
      <c r="MXO1" s="255"/>
      <c r="MXP1" s="255" t="s">
        <v>550</v>
      </c>
      <c r="MXQ1" s="255"/>
      <c r="MXR1" s="255"/>
      <c r="MXS1" s="255"/>
      <c r="MXT1" s="255" t="s">
        <v>550</v>
      </c>
      <c r="MXU1" s="255"/>
      <c r="MXV1" s="255"/>
      <c r="MXW1" s="255"/>
      <c r="MXX1" s="255" t="s">
        <v>550</v>
      </c>
      <c r="MXY1" s="255"/>
      <c r="MXZ1" s="255"/>
      <c r="MYA1" s="255"/>
      <c r="MYB1" s="255" t="s">
        <v>550</v>
      </c>
      <c r="MYC1" s="255"/>
      <c r="MYD1" s="255"/>
      <c r="MYE1" s="255"/>
      <c r="MYF1" s="255" t="s">
        <v>550</v>
      </c>
      <c r="MYG1" s="255"/>
      <c r="MYH1" s="255"/>
      <c r="MYI1" s="255"/>
      <c r="MYJ1" s="255" t="s">
        <v>550</v>
      </c>
      <c r="MYK1" s="255"/>
      <c r="MYL1" s="255"/>
      <c r="MYM1" s="255"/>
      <c r="MYN1" s="255" t="s">
        <v>550</v>
      </c>
      <c r="MYO1" s="255"/>
      <c r="MYP1" s="255"/>
      <c r="MYQ1" s="255"/>
      <c r="MYR1" s="255" t="s">
        <v>550</v>
      </c>
      <c r="MYS1" s="255"/>
      <c r="MYT1" s="255"/>
      <c r="MYU1" s="255"/>
      <c r="MYV1" s="255" t="s">
        <v>550</v>
      </c>
      <c r="MYW1" s="255"/>
      <c r="MYX1" s="255"/>
      <c r="MYY1" s="255"/>
      <c r="MYZ1" s="255" t="s">
        <v>550</v>
      </c>
      <c r="MZA1" s="255"/>
      <c r="MZB1" s="255"/>
      <c r="MZC1" s="255"/>
      <c r="MZD1" s="255" t="s">
        <v>550</v>
      </c>
      <c r="MZE1" s="255"/>
      <c r="MZF1" s="255"/>
      <c r="MZG1" s="255"/>
      <c r="MZH1" s="255" t="s">
        <v>550</v>
      </c>
      <c r="MZI1" s="255"/>
      <c r="MZJ1" s="255"/>
      <c r="MZK1" s="255"/>
      <c r="MZL1" s="255" t="s">
        <v>550</v>
      </c>
      <c r="MZM1" s="255"/>
      <c r="MZN1" s="255"/>
      <c r="MZO1" s="255"/>
      <c r="MZP1" s="255" t="s">
        <v>550</v>
      </c>
      <c r="MZQ1" s="255"/>
      <c r="MZR1" s="255"/>
      <c r="MZS1" s="255"/>
      <c r="MZT1" s="255" t="s">
        <v>550</v>
      </c>
      <c r="MZU1" s="255"/>
      <c r="MZV1" s="255"/>
      <c r="MZW1" s="255"/>
      <c r="MZX1" s="255" t="s">
        <v>550</v>
      </c>
      <c r="MZY1" s="255"/>
      <c r="MZZ1" s="255"/>
      <c r="NAA1" s="255"/>
      <c r="NAB1" s="255" t="s">
        <v>550</v>
      </c>
      <c r="NAC1" s="255"/>
      <c r="NAD1" s="255"/>
      <c r="NAE1" s="255"/>
      <c r="NAF1" s="255" t="s">
        <v>550</v>
      </c>
      <c r="NAG1" s="255"/>
      <c r="NAH1" s="255"/>
      <c r="NAI1" s="255"/>
      <c r="NAJ1" s="255" t="s">
        <v>550</v>
      </c>
      <c r="NAK1" s="255"/>
      <c r="NAL1" s="255"/>
      <c r="NAM1" s="255"/>
      <c r="NAN1" s="255" t="s">
        <v>550</v>
      </c>
      <c r="NAO1" s="255"/>
      <c r="NAP1" s="255"/>
      <c r="NAQ1" s="255"/>
      <c r="NAR1" s="255" t="s">
        <v>550</v>
      </c>
      <c r="NAS1" s="255"/>
      <c r="NAT1" s="255"/>
      <c r="NAU1" s="255"/>
      <c r="NAV1" s="255" t="s">
        <v>550</v>
      </c>
      <c r="NAW1" s="255"/>
      <c r="NAX1" s="255"/>
      <c r="NAY1" s="255"/>
      <c r="NAZ1" s="255" t="s">
        <v>550</v>
      </c>
      <c r="NBA1" s="255"/>
      <c r="NBB1" s="255"/>
      <c r="NBC1" s="255"/>
      <c r="NBD1" s="255" t="s">
        <v>550</v>
      </c>
      <c r="NBE1" s="255"/>
      <c r="NBF1" s="255"/>
      <c r="NBG1" s="255"/>
      <c r="NBH1" s="255" t="s">
        <v>550</v>
      </c>
      <c r="NBI1" s="255"/>
      <c r="NBJ1" s="255"/>
      <c r="NBK1" s="255"/>
      <c r="NBL1" s="255" t="s">
        <v>550</v>
      </c>
      <c r="NBM1" s="255"/>
      <c r="NBN1" s="255"/>
      <c r="NBO1" s="255"/>
      <c r="NBP1" s="255" t="s">
        <v>550</v>
      </c>
      <c r="NBQ1" s="255"/>
      <c r="NBR1" s="255"/>
      <c r="NBS1" s="255"/>
      <c r="NBT1" s="255" t="s">
        <v>550</v>
      </c>
      <c r="NBU1" s="255"/>
      <c r="NBV1" s="255"/>
      <c r="NBW1" s="255"/>
      <c r="NBX1" s="255" t="s">
        <v>550</v>
      </c>
      <c r="NBY1" s="255"/>
      <c r="NBZ1" s="255"/>
      <c r="NCA1" s="255"/>
      <c r="NCB1" s="255" t="s">
        <v>550</v>
      </c>
      <c r="NCC1" s="255"/>
      <c r="NCD1" s="255"/>
      <c r="NCE1" s="255"/>
      <c r="NCF1" s="255" t="s">
        <v>550</v>
      </c>
      <c r="NCG1" s="255"/>
      <c r="NCH1" s="255"/>
      <c r="NCI1" s="255"/>
      <c r="NCJ1" s="255" t="s">
        <v>550</v>
      </c>
      <c r="NCK1" s="255"/>
      <c r="NCL1" s="255"/>
      <c r="NCM1" s="255"/>
      <c r="NCN1" s="255" t="s">
        <v>550</v>
      </c>
      <c r="NCO1" s="255"/>
      <c r="NCP1" s="255"/>
      <c r="NCQ1" s="255"/>
      <c r="NCR1" s="255" t="s">
        <v>550</v>
      </c>
      <c r="NCS1" s="255"/>
      <c r="NCT1" s="255"/>
      <c r="NCU1" s="255"/>
      <c r="NCV1" s="255" t="s">
        <v>550</v>
      </c>
      <c r="NCW1" s="255"/>
      <c r="NCX1" s="255"/>
      <c r="NCY1" s="255"/>
      <c r="NCZ1" s="255" t="s">
        <v>550</v>
      </c>
      <c r="NDA1" s="255"/>
      <c r="NDB1" s="255"/>
      <c r="NDC1" s="255"/>
      <c r="NDD1" s="255" t="s">
        <v>550</v>
      </c>
      <c r="NDE1" s="255"/>
      <c r="NDF1" s="255"/>
      <c r="NDG1" s="255"/>
      <c r="NDH1" s="255" t="s">
        <v>550</v>
      </c>
      <c r="NDI1" s="255"/>
      <c r="NDJ1" s="255"/>
      <c r="NDK1" s="255"/>
      <c r="NDL1" s="255" t="s">
        <v>550</v>
      </c>
      <c r="NDM1" s="255"/>
      <c r="NDN1" s="255"/>
      <c r="NDO1" s="255"/>
      <c r="NDP1" s="255" t="s">
        <v>550</v>
      </c>
      <c r="NDQ1" s="255"/>
      <c r="NDR1" s="255"/>
      <c r="NDS1" s="255"/>
      <c r="NDT1" s="255" t="s">
        <v>550</v>
      </c>
      <c r="NDU1" s="255"/>
      <c r="NDV1" s="255"/>
      <c r="NDW1" s="255"/>
      <c r="NDX1" s="255" t="s">
        <v>550</v>
      </c>
      <c r="NDY1" s="255"/>
      <c r="NDZ1" s="255"/>
      <c r="NEA1" s="255"/>
      <c r="NEB1" s="255" t="s">
        <v>550</v>
      </c>
      <c r="NEC1" s="255"/>
      <c r="NED1" s="255"/>
      <c r="NEE1" s="255"/>
      <c r="NEF1" s="255" t="s">
        <v>550</v>
      </c>
      <c r="NEG1" s="255"/>
      <c r="NEH1" s="255"/>
      <c r="NEI1" s="255"/>
      <c r="NEJ1" s="255" t="s">
        <v>550</v>
      </c>
      <c r="NEK1" s="255"/>
      <c r="NEL1" s="255"/>
      <c r="NEM1" s="255"/>
      <c r="NEN1" s="255" t="s">
        <v>550</v>
      </c>
      <c r="NEO1" s="255"/>
      <c r="NEP1" s="255"/>
      <c r="NEQ1" s="255"/>
      <c r="NER1" s="255" t="s">
        <v>550</v>
      </c>
      <c r="NES1" s="255"/>
      <c r="NET1" s="255"/>
      <c r="NEU1" s="255"/>
      <c r="NEV1" s="255" t="s">
        <v>550</v>
      </c>
      <c r="NEW1" s="255"/>
      <c r="NEX1" s="255"/>
      <c r="NEY1" s="255"/>
      <c r="NEZ1" s="255" t="s">
        <v>550</v>
      </c>
      <c r="NFA1" s="255"/>
      <c r="NFB1" s="255"/>
      <c r="NFC1" s="255"/>
      <c r="NFD1" s="255" t="s">
        <v>550</v>
      </c>
      <c r="NFE1" s="255"/>
      <c r="NFF1" s="255"/>
      <c r="NFG1" s="255"/>
      <c r="NFH1" s="255" t="s">
        <v>550</v>
      </c>
      <c r="NFI1" s="255"/>
      <c r="NFJ1" s="255"/>
      <c r="NFK1" s="255"/>
      <c r="NFL1" s="255" t="s">
        <v>550</v>
      </c>
      <c r="NFM1" s="255"/>
      <c r="NFN1" s="255"/>
      <c r="NFO1" s="255"/>
      <c r="NFP1" s="255" t="s">
        <v>550</v>
      </c>
      <c r="NFQ1" s="255"/>
      <c r="NFR1" s="255"/>
      <c r="NFS1" s="255"/>
      <c r="NFT1" s="255" t="s">
        <v>550</v>
      </c>
      <c r="NFU1" s="255"/>
      <c r="NFV1" s="255"/>
      <c r="NFW1" s="255"/>
      <c r="NFX1" s="255" t="s">
        <v>550</v>
      </c>
      <c r="NFY1" s="255"/>
      <c r="NFZ1" s="255"/>
      <c r="NGA1" s="255"/>
      <c r="NGB1" s="255" t="s">
        <v>550</v>
      </c>
      <c r="NGC1" s="255"/>
      <c r="NGD1" s="255"/>
      <c r="NGE1" s="255"/>
      <c r="NGF1" s="255" t="s">
        <v>550</v>
      </c>
      <c r="NGG1" s="255"/>
      <c r="NGH1" s="255"/>
      <c r="NGI1" s="255"/>
      <c r="NGJ1" s="255" t="s">
        <v>550</v>
      </c>
      <c r="NGK1" s="255"/>
      <c r="NGL1" s="255"/>
      <c r="NGM1" s="255"/>
      <c r="NGN1" s="255" t="s">
        <v>550</v>
      </c>
      <c r="NGO1" s="255"/>
      <c r="NGP1" s="255"/>
      <c r="NGQ1" s="255"/>
      <c r="NGR1" s="255" t="s">
        <v>550</v>
      </c>
      <c r="NGS1" s="255"/>
      <c r="NGT1" s="255"/>
      <c r="NGU1" s="255"/>
      <c r="NGV1" s="255" t="s">
        <v>550</v>
      </c>
      <c r="NGW1" s="255"/>
      <c r="NGX1" s="255"/>
      <c r="NGY1" s="255"/>
      <c r="NGZ1" s="255" t="s">
        <v>550</v>
      </c>
      <c r="NHA1" s="255"/>
      <c r="NHB1" s="255"/>
      <c r="NHC1" s="255"/>
      <c r="NHD1" s="255" t="s">
        <v>550</v>
      </c>
      <c r="NHE1" s="255"/>
      <c r="NHF1" s="255"/>
      <c r="NHG1" s="255"/>
      <c r="NHH1" s="255" t="s">
        <v>550</v>
      </c>
      <c r="NHI1" s="255"/>
      <c r="NHJ1" s="255"/>
      <c r="NHK1" s="255"/>
      <c r="NHL1" s="255" t="s">
        <v>550</v>
      </c>
      <c r="NHM1" s="255"/>
      <c r="NHN1" s="255"/>
      <c r="NHO1" s="255"/>
      <c r="NHP1" s="255" t="s">
        <v>550</v>
      </c>
      <c r="NHQ1" s="255"/>
      <c r="NHR1" s="255"/>
      <c r="NHS1" s="255"/>
      <c r="NHT1" s="255" t="s">
        <v>550</v>
      </c>
      <c r="NHU1" s="255"/>
      <c r="NHV1" s="255"/>
      <c r="NHW1" s="255"/>
      <c r="NHX1" s="255" t="s">
        <v>550</v>
      </c>
      <c r="NHY1" s="255"/>
      <c r="NHZ1" s="255"/>
      <c r="NIA1" s="255"/>
      <c r="NIB1" s="255" t="s">
        <v>550</v>
      </c>
      <c r="NIC1" s="255"/>
      <c r="NID1" s="255"/>
      <c r="NIE1" s="255"/>
      <c r="NIF1" s="255" t="s">
        <v>550</v>
      </c>
      <c r="NIG1" s="255"/>
      <c r="NIH1" s="255"/>
      <c r="NII1" s="255"/>
      <c r="NIJ1" s="255" t="s">
        <v>550</v>
      </c>
      <c r="NIK1" s="255"/>
      <c r="NIL1" s="255"/>
      <c r="NIM1" s="255"/>
      <c r="NIN1" s="255" t="s">
        <v>550</v>
      </c>
      <c r="NIO1" s="255"/>
      <c r="NIP1" s="255"/>
      <c r="NIQ1" s="255"/>
      <c r="NIR1" s="255" t="s">
        <v>550</v>
      </c>
      <c r="NIS1" s="255"/>
      <c r="NIT1" s="255"/>
      <c r="NIU1" s="255"/>
      <c r="NIV1" s="255" t="s">
        <v>550</v>
      </c>
      <c r="NIW1" s="255"/>
      <c r="NIX1" s="255"/>
      <c r="NIY1" s="255"/>
      <c r="NIZ1" s="255" t="s">
        <v>550</v>
      </c>
      <c r="NJA1" s="255"/>
      <c r="NJB1" s="255"/>
      <c r="NJC1" s="255"/>
      <c r="NJD1" s="255" t="s">
        <v>550</v>
      </c>
      <c r="NJE1" s="255"/>
      <c r="NJF1" s="255"/>
      <c r="NJG1" s="255"/>
      <c r="NJH1" s="255" t="s">
        <v>550</v>
      </c>
      <c r="NJI1" s="255"/>
      <c r="NJJ1" s="255"/>
      <c r="NJK1" s="255"/>
      <c r="NJL1" s="255" t="s">
        <v>550</v>
      </c>
      <c r="NJM1" s="255"/>
      <c r="NJN1" s="255"/>
      <c r="NJO1" s="255"/>
      <c r="NJP1" s="255" t="s">
        <v>550</v>
      </c>
      <c r="NJQ1" s="255"/>
      <c r="NJR1" s="255"/>
      <c r="NJS1" s="255"/>
      <c r="NJT1" s="255" t="s">
        <v>550</v>
      </c>
      <c r="NJU1" s="255"/>
      <c r="NJV1" s="255"/>
      <c r="NJW1" s="255"/>
      <c r="NJX1" s="255" t="s">
        <v>550</v>
      </c>
      <c r="NJY1" s="255"/>
      <c r="NJZ1" s="255"/>
      <c r="NKA1" s="255"/>
      <c r="NKB1" s="255" t="s">
        <v>550</v>
      </c>
      <c r="NKC1" s="255"/>
      <c r="NKD1" s="255"/>
      <c r="NKE1" s="255"/>
      <c r="NKF1" s="255" t="s">
        <v>550</v>
      </c>
      <c r="NKG1" s="255"/>
      <c r="NKH1" s="255"/>
      <c r="NKI1" s="255"/>
      <c r="NKJ1" s="255" t="s">
        <v>550</v>
      </c>
      <c r="NKK1" s="255"/>
      <c r="NKL1" s="255"/>
      <c r="NKM1" s="255"/>
      <c r="NKN1" s="255" t="s">
        <v>550</v>
      </c>
      <c r="NKO1" s="255"/>
      <c r="NKP1" s="255"/>
      <c r="NKQ1" s="255"/>
      <c r="NKR1" s="255" t="s">
        <v>550</v>
      </c>
      <c r="NKS1" s="255"/>
      <c r="NKT1" s="255"/>
      <c r="NKU1" s="255"/>
      <c r="NKV1" s="255" t="s">
        <v>550</v>
      </c>
      <c r="NKW1" s="255"/>
      <c r="NKX1" s="255"/>
      <c r="NKY1" s="255"/>
      <c r="NKZ1" s="255" t="s">
        <v>550</v>
      </c>
      <c r="NLA1" s="255"/>
      <c r="NLB1" s="255"/>
      <c r="NLC1" s="255"/>
      <c r="NLD1" s="255" t="s">
        <v>550</v>
      </c>
      <c r="NLE1" s="255"/>
      <c r="NLF1" s="255"/>
      <c r="NLG1" s="255"/>
      <c r="NLH1" s="255" t="s">
        <v>550</v>
      </c>
      <c r="NLI1" s="255"/>
      <c r="NLJ1" s="255"/>
      <c r="NLK1" s="255"/>
      <c r="NLL1" s="255" t="s">
        <v>550</v>
      </c>
      <c r="NLM1" s="255"/>
      <c r="NLN1" s="255"/>
      <c r="NLO1" s="255"/>
      <c r="NLP1" s="255" t="s">
        <v>550</v>
      </c>
      <c r="NLQ1" s="255"/>
      <c r="NLR1" s="255"/>
      <c r="NLS1" s="255"/>
      <c r="NLT1" s="255" t="s">
        <v>550</v>
      </c>
      <c r="NLU1" s="255"/>
      <c r="NLV1" s="255"/>
      <c r="NLW1" s="255"/>
      <c r="NLX1" s="255" t="s">
        <v>550</v>
      </c>
      <c r="NLY1" s="255"/>
      <c r="NLZ1" s="255"/>
      <c r="NMA1" s="255"/>
      <c r="NMB1" s="255" t="s">
        <v>550</v>
      </c>
      <c r="NMC1" s="255"/>
      <c r="NMD1" s="255"/>
      <c r="NME1" s="255"/>
      <c r="NMF1" s="255" t="s">
        <v>550</v>
      </c>
      <c r="NMG1" s="255"/>
      <c r="NMH1" s="255"/>
      <c r="NMI1" s="255"/>
      <c r="NMJ1" s="255" t="s">
        <v>550</v>
      </c>
      <c r="NMK1" s="255"/>
      <c r="NML1" s="255"/>
      <c r="NMM1" s="255"/>
      <c r="NMN1" s="255" t="s">
        <v>550</v>
      </c>
      <c r="NMO1" s="255"/>
      <c r="NMP1" s="255"/>
      <c r="NMQ1" s="255"/>
      <c r="NMR1" s="255" t="s">
        <v>550</v>
      </c>
      <c r="NMS1" s="255"/>
      <c r="NMT1" s="255"/>
      <c r="NMU1" s="255"/>
      <c r="NMV1" s="255" t="s">
        <v>550</v>
      </c>
      <c r="NMW1" s="255"/>
      <c r="NMX1" s="255"/>
      <c r="NMY1" s="255"/>
      <c r="NMZ1" s="255" t="s">
        <v>550</v>
      </c>
      <c r="NNA1" s="255"/>
      <c r="NNB1" s="255"/>
      <c r="NNC1" s="255"/>
      <c r="NND1" s="255" t="s">
        <v>550</v>
      </c>
      <c r="NNE1" s="255"/>
      <c r="NNF1" s="255"/>
      <c r="NNG1" s="255"/>
      <c r="NNH1" s="255" t="s">
        <v>550</v>
      </c>
      <c r="NNI1" s="255"/>
      <c r="NNJ1" s="255"/>
      <c r="NNK1" s="255"/>
      <c r="NNL1" s="255" t="s">
        <v>550</v>
      </c>
      <c r="NNM1" s="255"/>
      <c r="NNN1" s="255"/>
      <c r="NNO1" s="255"/>
      <c r="NNP1" s="255" t="s">
        <v>550</v>
      </c>
      <c r="NNQ1" s="255"/>
      <c r="NNR1" s="255"/>
      <c r="NNS1" s="255"/>
      <c r="NNT1" s="255" t="s">
        <v>550</v>
      </c>
      <c r="NNU1" s="255"/>
      <c r="NNV1" s="255"/>
      <c r="NNW1" s="255"/>
      <c r="NNX1" s="255" t="s">
        <v>550</v>
      </c>
      <c r="NNY1" s="255"/>
      <c r="NNZ1" s="255"/>
      <c r="NOA1" s="255"/>
      <c r="NOB1" s="255" t="s">
        <v>550</v>
      </c>
      <c r="NOC1" s="255"/>
      <c r="NOD1" s="255"/>
      <c r="NOE1" s="255"/>
      <c r="NOF1" s="255" t="s">
        <v>550</v>
      </c>
      <c r="NOG1" s="255"/>
      <c r="NOH1" s="255"/>
      <c r="NOI1" s="255"/>
      <c r="NOJ1" s="255" t="s">
        <v>550</v>
      </c>
      <c r="NOK1" s="255"/>
      <c r="NOL1" s="255"/>
      <c r="NOM1" s="255"/>
      <c r="NON1" s="255" t="s">
        <v>550</v>
      </c>
      <c r="NOO1" s="255"/>
      <c r="NOP1" s="255"/>
      <c r="NOQ1" s="255"/>
      <c r="NOR1" s="255" t="s">
        <v>550</v>
      </c>
      <c r="NOS1" s="255"/>
      <c r="NOT1" s="255"/>
      <c r="NOU1" s="255"/>
      <c r="NOV1" s="255" t="s">
        <v>550</v>
      </c>
      <c r="NOW1" s="255"/>
      <c r="NOX1" s="255"/>
      <c r="NOY1" s="255"/>
      <c r="NOZ1" s="255" t="s">
        <v>550</v>
      </c>
      <c r="NPA1" s="255"/>
      <c r="NPB1" s="255"/>
      <c r="NPC1" s="255"/>
      <c r="NPD1" s="255" t="s">
        <v>550</v>
      </c>
      <c r="NPE1" s="255"/>
      <c r="NPF1" s="255"/>
      <c r="NPG1" s="255"/>
      <c r="NPH1" s="255" t="s">
        <v>550</v>
      </c>
      <c r="NPI1" s="255"/>
      <c r="NPJ1" s="255"/>
      <c r="NPK1" s="255"/>
      <c r="NPL1" s="255" t="s">
        <v>550</v>
      </c>
      <c r="NPM1" s="255"/>
      <c r="NPN1" s="255"/>
      <c r="NPO1" s="255"/>
      <c r="NPP1" s="255" t="s">
        <v>550</v>
      </c>
      <c r="NPQ1" s="255"/>
      <c r="NPR1" s="255"/>
      <c r="NPS1" s="255"/>
      <c r="NPT1" s="255" t="s">
        <v>550</v>
      </c>
      <c r="NPU1" s="255"/>
      <c r="NPV1" s="255"/>
      <c r="NPW1" s="255"/>
      <c r="NPX1" s="255" t="s">
        <v>550</v>
      </c>
      <c r="NPY1" s="255"/>
      <c r="NPZ1" s="255"/>
      <c r="NQA1" s="255"/>
      <c r="NQB1" s="255" t="s">
        <v>550</v>
      </c>
      <c r="NQC1" s="255"/>
      <c r="NQD1" s="255"/>
      <c r="NQE1" s="255"/>
      <c r="NQF1" s="255" t="s">
        <v>550</v>
      </c>
      <c r="NQG1" s="255"/>
      <c r="NQH1" s="255"/>
      <c r="NQI1" s="255"/>
      <c r="NQJ1" s="255" t="s">
        <v>550</v>
      </c>
      <c r="NQK1" s="255"/>
      <c r="NQL1" s="255"/>
      <c r="NQM1" s="255"/>
      <c r="NQN1" s="255" t="s">
        <v>550</v>
      </c>
      <c r="NQO1" s="255"/>
      <c r="NQP1" s="255"/>
      <c r="NQQ1" s="255"/>
      <c r="NQR1" s="255" t="s">
        <v>550</v>
      </c>
      <c r="NQS1" s="255"/>
      <c r="NQT1" s="255"/>
      <c r="NQU1" s="255"/>
      <c r="NQV1" s="255" t="s">
        <v>550</v>
      </c>
      <c r="NQW1" s="255"/>
      <c r="NQX1" s="255"/>
      <c r="NQY1" s="255"/>
      <c r="NQZ1" s="255" t="s">
        <v>550</v>
      </c>
      <c r="NRA1" s="255"/>
      <c r="NRB1" s="255"/>
      <c r="NRC1" s="255"/>
      <c r="NRD1" s="255" t="s">
        <v>550</v>
      </c>
      <c r="NRE1" s="255"/>
      <c r="NRF1" s="255"/>
      <c r="NRG1" s="255"/>
      <c r="NRH1" s="255" t="s">
        <v>550</v>
      </c>
      <c r="NRI1" s="255"/>
      <c r="NRJ1" s="255"/>
      <c r="NRK1" s="255"/>
      <c r="NRL1" s="255" t="s">
        <v>550</v>
      </c>
      <c r="NRM1" s="255"/>
      <c r="NRN1" s="255"/>
      <c r="NRO1" s="255"/>
      <c r="NRP1" s="255" t="s">
        <v>550</v>
      </c>
      <c r="NRQ1" s="255"/>
      <c r="NRR1" s="255"/>
      <c r="NRS1" s="255"/>
      <c r="NRT1" s="255" t="s">
        <v>550</v>
      </c>
      <c r="NRU1" s="255"/>
      <c r="NRV1" s="255"/>
      <c r="NRW1" s="255"/>
      <c r="NRX1" s="255" t="s">
        <v>550</v>
      </c>
      <c r="NRY1" s="255"/>
      <c r="NRZ1" s="255"/>
      <c r="NSA1" s="255"/>
      <c r="NSB1" s="255" t="s">
        <v>550</v>
      </c>
      <c r="NSC1" s="255"/>
      <c r="NSD1" s="255"/>
      <c r="NSE1" s="255"/>
      <c r="NSF1" s="255" t="s">
        <v>550</v>
      </c>
      <c r="NSG1" s="255"/>
      <c r="NSH1" s="255"/>
      <c r="NSI1" s="255"/>
      <c r="NSJ1" s="255" t="s">
        <v>550</v>
      </c>
      <c r="NSK1" s="255"/>
      <c r="NSL1" s="255"/>
      <c r="NSM1" s="255"/>
      <c r="NSN1" s="255" t="s">
        <v>550</v>
      </c>
      <c r="NSO1" s="255"/>
      <c r="NSP1" s="255"/>
      <c r="NSQ1" s="255"/>
      <c r="NSR1" s="255" t="s">
        <v>550</v>
      </c>
      <c r="NSS1" s="255"/>
      <c r="NST1" s="255"/>
      <c r="NSU1" s="255"/>
      <c r="NSV1" s="255" t="s">
        <v>550</v>
      </c>
      <c r="NSW1" s="255"/>
      <c r="NSX1" s="255"/>
      <c r="NSY1" s="255"/>
      <c r="NSZ1" s="255" t="s">
        <v>550</v>
      </c>
      <c r="NTA1" s="255"/>
      <c r="NTB1" s="255"/>
      <c r="NTC1" s="255"/>
      <c r="NTD1" s="255" t="s">
        <v>550</v>
      </c>
      <c r="NTE1" s="255"/>
      <c r="NTF1" s="255"/>
      <c r="NTG1" s="255"/>
      <c r="NTH1" s="255" t="s">
        <v>550</v>
      </c>
      <c r="NTI1" s="255"/>
      <c r="NTJ1" s="255"/>
      <c r="NTK1" s="255"/>
      <c r="NTL1" s="255" t="s">
        <v>550</v>
      </c>
      <c r="NTM1" s="255"/>
      <c r="NTN1" s="255"/>
      <c r="NTO1" s="255"/>
      <c r="NTP1" s="255" t="s">
        <v>550</v>
      </c>
      <c r="NTQ1" s="255"/>
      <c r="NTR1" s="255"/>
      <c r="NTS1" s="255"/>
      <c r="NTT1" s="255" t="s">
        <v>550</v>
      </c>
      <c r="NTU1" s="255"/>
      <c r="NTV1" s="255"/>
      <c r="NTW1" s="255"/>
      <c r="NTX1" s="255" t="s">
        <v>550</v>
      </c>
      <c r="NTY1" s="255"/>
      <c r="NTZ1" s="255"/>
      <c r="NUA1" s="255"/>
      <c r="NUB1" s="255" t="s">
        <v>550</v>
      </c>
      <c r="NUC1" s="255"/>
      <c r="NUD1" s="255"/>
      <c r="NUE1" s="255"/>
      <c r="NUF1" s="255" t="s">
        <v>550</v>
      </c>
      <c r="NUG1" s="255"/>
      <c r="NUH1" s="255"/>
      <c r="NUI1" s="255"/>
      <c r="NUJ1" s="255" t="s">
        <v>550</v>
      </c>
      <c r="NUK1" s="255"/>
      <c r="NUL1" s="255"/>
      <c r="NUM1" s="255"/>
      <c r="NUN1" s="255" t="s">
        <v>550</v>
      </c>
      <c r="NUO1" s="255"/>
      <c r="NUP1" s="255"/>
      <c r="NUQ1" s="255"/>
      <c r="NUR1" s="255" t="s">
        <v>550</v>
      </c>
      <c r="NUS1" s="255"/>
      <c r="NUT1" s="255"/>
      <c r="NUU1" s="255"/>
      <c r="NUV1" s="255" t="s">
        <v>550</v>
      </c>
      <c r="NUW1" s="255"/>
      <c r="NUX1" s="255"/>
      <c r="NUY1" s="255"/>
      <c r="NUZ1" s="255" t="s">
        <v>550</v>
      </c>
      <c r="NVA1" s="255"/>
      <c r="NVB1" s="255"/>
      <c r="NVC1" s="255"/>
      <c r="NVD1" s="255" t="s">
        <v>550</v>
      </c>
      <c r="NVE1" s="255"/>
      <c r="NVF1" s="255"/>
      <c r="NVG1" s="255"/>
      <c r="NVH1" s="255" t="s">
        <v>550</v>
      </c>
      <c r="NVI1" s="255"/>
      <c r="NVJ1" s="255"/>
      <c r="NVK1" s="255"/>
      <c r="NVL1" s="255" t="s">
        <v>550</v>
      </c>
      <c r="NVM1" s="255"/>
      <c r="NVN1" s="255"/>
      <c r="NVO1" s="255"/>
      <c r="NVP1" s="255" t="s">
        <v>550</v>
      </c>
      <c r="NVQ1" s="255"/>
      <c r="NVR1" s="255"/>
      <c r="NVS1" s="255"/>
      <c r="NVT1" s="255" t="s">
        <v>550</v>
      </c>
      <c r="NVU1" s="255"/>
      <c r="NVV1" s="255"/>
      <c r="NVW1" s="255"/>
      <c r="NVX1" s="255" t="s">
        <v>550</v>
      </c>
      <c r="NVY1" s="255"/>
      <c r="NVZ1" s="255"/>
      <c r="NWA1" s="255"/>
      <c r="NWB1" s="255" t="s">
        <v>550</v>
      </c>
      <c r="NWC1" s="255"/>
      <c r="NWD1" s="255"/>
      <c r="NWE1" s="255"/>
      <c r="NWF1" s="255" t="s">
        <v>550</v>
      </c>
      <c r="NWG1" s="255"/>
      <c r="NWH1" s="255"/>
      <c r="NWI1" s="255"/>
      <c r="NWJ1" s="255" t="s">
        <v>550</v>
      </c>
      <c r="NWK1" s="255"/>
      <c r="NWL1" s="255"/>
      <c r="NWM1" s="255"/>
      <c r="NWN1" s="255" t="s">
        <v>550</v>
      </c>
      <c r="NWO1" s="255"/>
      <c r="NWP1" s="255"/>
      <c r="NWQ1" s="255"/>
      <c r="NWR1" s="255" t="s">
        <v>550</v>
      </c>
      <c r="NWS1" s="255"/>
      <c r="NWT1" s="255"/>
      <c r="NWU1" s="255"/>
      <c r="NWV1" s="255" t="s">
        <v>550</v>
      </c>
      <c r="NWW1" s="255"/>
      <c r="NWX1" s="255"/>
      <c r="NWY1" s="255"/>
      <c r="NWZ1" s="255" t="s">
        <v>550</v>
      </c>
      <c r="NXA1" s="255"/>
      <c r="NXB1" s="255"/>
      <c r="NXC1" s="255"/>
      <c r="NXD1" s="255" t="s">
        <v>550</v>
      </c>
      <c r="NXE1" s="255"/>
      <c r="NXF1" s="255"/>
      <c r="NXG1" s="255"/>
      <c r="NXH1" s="255" t="s">
        <v>550</v>
      </c>
      <c r="NXI1" s="255"/>
      <c r="NXJ1" s="255"/>
      <c r="NXK1" s="255"/>
      <c r="NXL1" s="255" t="s">
        <v>550</v>
      </c>
      <c r="NXM1" s="255"/>
      <c r="NXN1" s="255"/>
      <c r="NXO1" s="255"/>
      <c r="NXP1" s="255" t="s">
        <v>550</v>
      </c>
      <c r="NXQ1" s="255"/>
      <c r="NXR1" s="255"/>
      <c r="NXS1" s="255"/>
      <c r="NXT1" s="255" t="s">
        <v>550</v>
      </c>
      <c r="NXU1" s="255"/>
      <c r="NXV1" s="255"/>
      <c r="NXW1" s="255"/>
      <c r="NXX1" s="255" t="s">
        <v>550</v>
      </c>
      <c r="NXY1" s="255"/>
      <c r="NXZ1" s="255"/>
      <c r="NYA1" s="255"/>
      <c r="NYB1" s="255" t="s">
        <v>550</v>
      </c>
      <c r="NYC1" s="255"/>
      <c r="NYD1" s="255"/>
      <c r="NYE1" s="255"/>
      <c r="NYF1" s="255" t="s">
        <v>550</v>
      </c>
      <c r="NYG1" s="255"/>
      <c r="NYH1" s="255"/>
      <c r="NYI1" s="255"/>
      <c r="NYJ1" s="255" t="s">
        <v>550</v>
      </c>
      <c r="NYK1" s="255"/>
      <c r="NYL1" s="255"/>
      <c r="NYM1" s="255"/>
      <c r="NYN1" s="255" t="s">
        <v>550</v>
      </c>
      <c r="NYO1" s="255"/>
      <c r="NYP1" s="255"/>
      <c r="NYQ1" s="255"/>
      <c r="NYR1" s="255" t="s">
        <v>550</v>
      </c>
      <c r="NYS1" s="255"/>
      <c r="NYT1" s="255"/>
      <c r="NYU1" s="255"/>
      <c r="NYV1" s="255" t="s">
        <v>550</v>
      </c>
      <c r="NYW1" s="255"/>
      <c r="NYX1" s="255"/>
      <c r="NYY1" s="255"/>
      <c r="NYZ1" s="255" t="s">
        <v>550</v>
      </c>
      <c r="NZA1" s="255"/>
      <c r="NZB1" s="255"/>
      <c r="NZC1" s="255"/>
      <c r="NZD1" s="255" t="s">
        <v>550</v>
      </c>
      <c r="NZE1" s="255"/>
      <c r="NZF1" s="255"/>
      <c r="NZG1" s="255"/>
      <c r="NZH1" s="255" t="s">
        <v>550</v>
      </c>
      <c r="NZI1" s="255"/>
      <c r="NZJ1" s="255"/>
      <c r="NZK1" s="255"/>
      <c r="NZL1" s="255" t="s">
        <v>550</v>
      </c>
      <c r="NZM1" s="255"/>
      <c r="NZN1" s="255"/>
      <c r="NZO1" s="255"/>
      <c r="NZP1" s="255" t="s">
        <v>550</v>
      </c>
      <c r="NZQ1" s="255"/>
      <c r="NZR1" s="255"/>
      <c r="NZS1" s="255"/>
      <c r="NZT1" s="255" t="s">
        <v>550</v>
      </c>
      <c r="NZU1" s="255"/>
      <c r="NZV1" s="255"/>
      <c r="NZW1" s="255"/>
      <c r="NZX1" s="255" t="s">
        <v>550</v>
      </c>
      <c r="NZY1" s="255"/>
      <c r="NZZ1" s="255"/>
      <c r="OAA1" s="255"/>
      <c r="OAB1" s="255" t="s">
        <v>550</v>
      </c>
      <c r="OAC1" s="255"/>
      <c r="OAD1" s="255"/>
      <c r="OAE1" s="255"/>
      <c r="OAF1" s="255" t="s">
        <v>550</v>
      </c>
      <c r="OAG1" s="255"/>
      <c r="OAH1" s="255"/>
      <c r="OAI1" s="255"/>
      <c r="OAJ1" s="255" t="s">
        <v>550</v>
      </c>
      <c r="OAK1" s="255"/>
      <c r="OAL1" s="255"/>
      <c r="OAM1" s="255"/>
      <c r="OAN1" s="255" t="s">
        <v>550</v>
      </c>
      <c r="OAO1" s="255"/>
      <c r="OAP1" s="255"/>
      <c r="OAQ1" s="255"/>
      <c r="OAR1" s="255" t="s">
        <v>550</v>
      </c>
      <c r="OAS1" s="255"/>
      <c r="OAT1" s="255"/>
      <c r="OAU1" s="255"/>
      <c r="OAV1" s="255" t="s">
        <v>550</v>
      </c>
      <c r="OAW1" s="255"/>
      <c r="OAX1" s="255"/>
      <c r="OAY1" s="255"/>
      <c r="OAZ1" s="255" t="s">
        <v>550</v>
      </c>
      <c r="OBA1" s="255"/>
      <c r="OBB1" s="255"/>
      <c r="OBC1" s="255"/>
      <c r="OBD1" s="255" t="s">
        <v>550</v>
      </c>
      <c r="OBE1" s="255"/>
      <c r="OBF1" s="255"/>
      <c r="OBG1" s="255"/>
      <c r="OBH1" s="255" t="s">
        <v>550</v>
      </c>
      <c r="OBI1" s="255"/>
      <c r="OBJ1" s="255"/>
      <c r="OBK1" s="255"/>
      <c r="OBL1" s="255" t="s">
        <v>550</v>
      </c>
      <c r="OBM1" s="255"/>
      <c r="OBN1" s="255"/>
      <c r="OBO1" s="255"/>
      <c r="OBP1" s="255" t="s">
        <v>550</v>
      </c>
      <c r="OBQ1" s="255"/>
      <c r="OBR1" s="255"/>
      <c r="OBS1" s="255"/>
      <c r="OBT1" s="255" t="s">
        <v>550</v>
      </c>
      <c r="OBU1" s="255"/>
      <c r="OBV1" s="255"/>
      <c r="OBW1" s="255"/>
      <c r="OBX1" s="255" t="s">
        <v>550</v>
      </c>
      <c r="OBY1" s="255"/>
      <c r="OBZ1" s="255"/>
      <c r="OCA1" s="255"/>
      <c r="OCB1" s="255" t="s">
        <v>550</v>
      </c>
      <c r="OCC1" s="255"/>
      <c r="OCD1" s="255"/>
      <c r="OCE1" s="255"/>
      <c r="OCF1" s="255" t="s">
        <v>550</v>
      </c>
      <c r="OCG1" s="255"/>
      <c r="OCH1" s="255"/>
      <c r="OCI1" s="255"/>
      <c r="OCJ1" s="255" t="s">
        <v>550</v>
      </c>
      <c r="OCK1" s="255"/>
      <c r="OCL1" s="255"/>
      <c r="OCM1" s="255"/>
      <c r="OCN1" s="255" t="s">
        <v>550</v>
      </c>
      <c r="OCO1" s="255"/>
      <c r="OCP1" s="255"/>
      <c r="OCQ1" s="255"/>
      <c r="OCR1" s="255" t="s">
        <v>550</v>
      </c>
      <c r="OCS1" s="255"/>
      <c r="OCT1" s="255"/>
      <c r="OCU1" s="255"/>
      <c r="OCV1" s="255" t="s">
        <v>550</v>
      </c>
      <c r="OCW1" s="255"/>
      <c r="OCX1" s="255"/>
      <c r="OCY1" s="255"/>
      <c r="OCZ1" s="255" t="s">
        <v>550</v>
      </c>
      <c r="ODA1" s="255"/>
      <c r="ODB1" s="255"/>
      <c r="ODC1" s="255"/>
      <c r="ODD1" s="255" t="s">
        <v>550</v>
      </c>
      <c r="ODE1" s="255"/>
      <c r="ODF1" s="255"/>
      <c r="ODG1" s="255"/>
      <c r="ODH1" s="255" t="s">
        <v>550</v>
      </c>
      <c r="ODI1" s="255"/>
      <c r="ODJ1" s="255"/>
      <c r="ODK1" s="255"/>
      <c r="ODL1" s="255" t="s">
        <v>550</v>
      </c>
      <c r="ODM1" s="255"/>
      <c r="ODN1" s="255"/>
      <c r="ODO1" s="255"/>
      <c r="ODP1" s="255" t="s">
        <v>550</v>
      </c>
      <c r="ODQ1" s="255"/>
      <c r="ODR1" s="255"/>
      <c r="ODS1" s="255"/>
      <c r="ODT1" s="255" t="s">
        <v>550</v>
      </c>
      <c r="ODU1" s="255"/>
      <c r="ODV1" s="255"/>
      <c r="ODW1" s="255"/>
      <c r="ODX1" s="255" t="s">
        <v>550</v>
      </c>
      <c r="ODY1" s="255"/>
      <c r="ODZ1" s="255"/>
      <c r="OEA1" s="255"/>
      <c r="OEB1" s="255" t="s">
        <v>550</v>
      </c>
      <c r="OEC1" s="255"/>
      <c r="OED1" s="255"/>
      <c r="OEE1" s="255"/>
      <c r="OEF1" s="255" t="s">
        <v>550</v>
      </c>
      <c r="OEG1" s="255"/>
      <c r="OEH1" s="255"/>
      <c r="OEI1" s="255"/>
      <c r="OEJ1" s="255" t="s">
        <v>550</v>
      </c>
      <c r="OEK1" s="255"/>
      <c r="OEL1" s="255"/>
      <c r="OEM1" s="255"/>
      <c r="OEN1" s="255" t="s">
        <v>550</v>
      </c>
      <c r="OEO1" s="255"/>
      <c r="OEP1" s="255"/>
      <c r="OEQ1" s="255"/>
      <c r="OER1" s="255" t="s">
        <v>550</v>
      </c>
      <c r="OES1" s="255"/>
      <c r="OET1" s="255"/>
      <c r="OEU1" s="255"/>
      <c r="OEV1" s="255" t="s">
        <v>550</v>
      </c>
      <c r="OEW1" s="255"/>
      <c r="OEX1" s="255"/>
      <c r="OEY1" s="255"/>
      <c r="OEZ1" s="255" t="s">
        <v>550</v>
      </c>
      <c r="OFA1" s="255"/>
      <c r="OFB1" s="255"/>
      <c r="OFC1" s="255"/>
      <c r="OFD1" s="255" t="s">
        <v>550</v>
      </c>
      <c r="OFE1" s="255"/>
      <c r="OFF1" s="255"/>
      <c r="OFG1" s="255"/>
      <c r="OFH1" s="255" t="s">
        <v>550</v>
      </c>
      <c r="OFI1" s="255"/>
      <c r="OFJ1" s="255"/>
      <c r="OFK1" s="255"/>
      <c r="OFL1" s="255" t="s">
        <v>550</v>
      </c>
      <c r="OFM1" s="255"/>
      <c r="OFN1" s="255"/>
      <c r="OFO1" s="255"/>
      <c r="OFP1" s="255" t="s">
        <v>550</v>
      </c>
      <c r="OFQ1" s="255"/>
      <c r="OFR1" s="255"/>
      <c r="OFS1" s="255"/>
      <c r="OFT1" s="255" t="s">
        <v>550</v>
      </c>
      <c r="OFU1" s="255"/>
      <c r="OFV1" s="255"/>
      <c r="OFW1" s="255"/>
      <c r="OFX1" s="255" t="s">
        <v>550</v>
      </c>
      <c r="OFY1" s="255"/>
      <c r="OFZ1" s="255"/>
      <c r="OGA1" s="255"/>
      <c r="OGB1" s="255" t="s">
        <v>550</v>
      </c>
      <c r="OGC1" s="255"/>
      <c r="OGD1" s="255"/>
      <c r="OGE1" s="255"/>
      <c r="OGF1" s="255" t="s">
        <v>550</v>
      </c>
      <c r="OGG1" s="255"/>
      <c r="OGH1" s="255"/>
      <c r="OGI1" s="255"/>
      <c r="OGJ1" s="255" t="s">
        <v>550</v>
      </c>
      <c r="OGK1" s="255"/>
      <c r="OGL1" s="255"/>
      <c r="OGM1" s="255"/>
      <c r="OGN1" s="255" t="s">
        <v>550</v>
      </c>
      <c r="OGO1" s="255"/>
      <c r="OGP1" s="255"/>
      <c r="OGQ1" s="255"/>
      <c r="OGR1" s="255" t="s">
        <v>550</v>
      </c>
      <c r="OGS1" s="255"/>
      <c r="OGT1" s="255"/>
      <c r="OGU1" s="255"/>
      <c r="OGV1" s="255" t="s">
        <v>550</v>
      </c>
      <c r="OGW1" s="255"/>
      <c r="OGX1" s="255"/>
      <c r="OGY1" s="255"/>
      <c r="OGZ1" s="255" t="s">
        <v>550</v>
      </c>
      <c r="OHA1" s="255"/>
      <c r="OHB1" s="255"/>
      <c r="OHC1" s="255"/>
      <c r="OHD1" s="255" t="s">
        <v>550</v>
      </c>
      <c r="OHE1" s="255"/>
      <c r="OHF1" s="255"/>
      <c r="OHG1" s="255"/>
      <c r="OHH1" s="255" t="s">
        <v>550</v>
      </c>
      <c r="OHI1" s="255"/>
      <c r="OHJ1" s="255"/>
      <c r="OHK1" s="255"/>
      <c r="OHL1" s="255" t="s">
        <v>550</v>
      </c>
      <c r="OHM1" s="255"/>
      <c r="OHN1" s="255"/>
      <c r="OHO1" s="255"/>
      <c r="OHP1" s="255" t="s">
        <v>550</v>
      </c>
      <c r="OHQ1" s="255"/>
      <c r="OHR1" s="255"/>
      <c r="OHS1" s="255"/>
      <c r="OHT1" s="255" t="s">
        <v>550</v>
      </c>
      <c r="OHU1" s="255"/>
      <c r="OHV1" s="255"/>
      <c r="OHW1" s="255"/>
      <c r="OHX1" s="255" t="s">
        <v>550</v>
      </c>
      <c r="OHY1" s="255"/>
      <c r="OHZ1" s="255"/>
      <c r="OIA1" s="255"/>
      <c r="OIB1" s="255" t="s">
        <v>550</v>
      </c>
      <c r="OIC1" s="255"/>
      <c r="OID1" s="255"/>
      <c r="OIE1" s="255"/>
      <c r="OIF1" s="255" t="s">
        <v>550</v>
      </c>
      <c r="OIG1" s="255"/>
      <c r="OIH1" s="255"/>
      <c r="OII1" s="255"/>
      <c r="OIJ1" s="255" t="s">
        <v>550</v>
      </c>
      <c r="OIK1" s="255"/>
      <c r="OIL1" s="255"/>
      <c r="OIM1" s="255"/>
      <c r="OIN1" s="255" t="s">
        <v>550</v>
      </c>
      <c r="OIO1" s="255"/>
      <c r="OIP1" s="255"/>
      <c r="OIQ1" s="255"/>
      <c r="OIR1" s="255" t="s">
        <v>550</v>
      </c>
      <c r="OIS1" s="255"/>
      <c r="OIT1" s="255"/>
      <c r="OIU1" s="255"/>
      <c r="OIV1" s="255" t="s">
        <v>550</v>
      </c>
      <c r="OIW1" s="255"/>
      <c r="OIX1" s="255"/>
      <c r="OIY1" s="255"/>
      <c r="OIZ1" s="255" t="s">
        <v>550</v>
      </c>
      <c r="OJA1" s="255"/>
      <c r="OJB1" s="255"/>
      <c r="OJC1" s="255"/>
      <c r="OJD1" s="255" t="s">
        <v>550</v>
      </c>
      <c r="OJE1" s="255"/>
      <c r="OJF1" s="255"/>
      <c r="OJG1" s="255"/>
      <c r="OJH1" s="255" t="s">
        <v>550</v>
      </c>
      <c r="OJI1" s="255"/>
      <c r="OJJ1" s="255"/>
      <c r="OJK1" s="255"/>
      <c r="OJL1" s="255" t="s">
        <v>550</v>
      </c>
      <c r="OJM1" s="255"/>
      <c r="OJN1" s="255"/>
      <c r="OJO1" s="255"/>
      <c r="OJP1" s="255" t="s">
        <v>550</v>
      </c>
      <c r="OJQ1" s="255"/>
      <c r="OJR1" s="255"/>
      <c r="OJS1" s="255"/>
      <c r="OJT1" s="255" t="s">
        <v>550</v>
      </c>
      <c r="OJU1" s="255"/>
      <c r="OJV1" s="255"/>
      <c r="OJW1" s="255"/>
      <c r="OJX1" s="255" t="s">
        <v>550</v>
      </c>
      <c r="OJY1" s="255"/>
      <c r="OJZ1" s="255"/>
      <c r="OKA1" s="255"/>
      <c r="OKB1" s="255" t="s">
        <v>550</v>
      </c>
      <c r="OKC1" s="255"/>
      <c r="OKD1" s="255"/>
      <c r="OKE1" s="255"/>
      <c r="OKF1" s="255" t="s">
        <v>550</v>
      </c>
      <c r="OKG1" s="255"/>
      <c r="OKH1" s="255"/>
      <c r="OKI1" s="255"/>
      <c r="OKJ1" s="255" t="s">
        <v>550</v>
      </c>
      <c r="OKK1" s="255"/>
      <c r="OKL1" s="255"/>
      <c r="OKM1" s="255"/>
      <c r="OKN1" s="255" t="s">
        <v>550</v>
      </c>
      <c r="OKO1" s="255"/>
      <c r="OKP1" s="255"/>
      <c r="OKQ1" s="255"/>
      <c r="OKR1" s="255" t="s">
        <v>550</v>
      </c>
      <c r="OKS1" s="255"/>
      <c r="OKT1" s="255"/>
      <c r="OKU1" s="255"/>
      <c r="OKV1" s="255" t="s">
        <v>550</v>
      </c>
      <c r="OKW1" s="255"/>
      <c r="OKX1" s="255"/>
      <c r="OKY1" s="255"/>
      <c r="OKZ1" s="255" t="s">
        <v>550</v>
      </c>
      <c r="OLA1" s="255"/>
      <c r="OLB1" s="255"/>
      <c r="OLC1" s="255"/>
      <c r="OLD1" s="255" t="s">
        <v>550</v>
      </c>
      <c r="OLE1" s="255"/>
      <c r="OLF1" s="255"/>
      <c r="OLG1" s="255"/>
      <c r="OLH1" s="255" t="s">
        <v>550</v>
      </c>
      <c r="OLI1" s="255"/>
      <c r="OLJ1" s="255"/>
      <c r="OLK1" s="255"/>
      <c r="OLL1" s="255" t="s">
        <v>550</v>
      </c>
      <c r="OLM1" s="255"/>
      <c r="OLN1" s="255"/>
      <c r="OLO1" s="255"/>
      <c r="OLP1" s="255" t="s">
        <v>550</v>
      </c>
      <c r="OLQ1" s="255"/>
      <c r="OLR1" s="255"/>
      <c r="OLS1" s="255"/>
      <c r="OLT1" s="255" t="s">
        <v>550</v>
      </c>
      <c r="OLU1" s="255"/>
      <c r="OLV1" s="255"/>
      <c r="OLW1" s="255"/>
      <c r="OLX1" s="255" t="s">
        <v>550</v>
      </c>
      <c r="OLY1" s="255"/>
      <c r="OLZ1" s="255"/>
      <c r="OMA1" s="255"/>
      <c r="OMB1" s="255" t="s">
        <v>550</v>
      </c>
      <c r="OMC1" s="255"/>
      <c r="OMD1" s="255"/>
      <c r="OME1" s="255"/>
      <c r="OMF1" s="255" t="s">
        <v>550</v>
      </c>
      <c r="OMG1" s="255"/>
      <c r="OMH1" s="255"/>
      <c r="OMI1" s="255"/>
      <c r="OMJ1" s="255" t="s">
        <v>550</v>
      </c>
      <c r="OMK1" s="255"/>
      <c r="OML1" s="255"/>
      <c r="OMM1" s="255"/>
      <c r="OMN1" s="255" t="s">
        <v>550</v>
      </c>
      <c r="OMO1" s="255"/>
      <c r="OMP1" s="255"/>
      <c r="OMQ1" s="255"/>
      <c r="OMR1" s="255" t="s">
        <v>550</v>
      </c>
      <c r="OMS1" s="255"/>
      <c r="OMT1" s="255"/>
      <c r="OMU1" s="255"/>
      <c r="OMV1" s="255" t="s">
        <v>550</v>
      </c>
      <c r="OMW1" s="255"/>
      <c r="OMX1" s="255"/>
      <c r="OMY1" s="255"/>
      <c r="OMZ1" s="255" t="s">
        <v>550</v>
      </c>
      <c r="ONA1" s="255"/>
      <c r="ONB1" s="255"/>
      <c r="ONC1" s="255"/>
      <c r="OND1" s="255" t="s">
        <v>550</v>
      </c>
      <c r="ONE1" s="255"/>
      <c r="ONF1" s="255"/>
      <c r="ONG1" s="255"/>
      <c r="ONH1" s="255" t="s">
        <v>550</v>
      </c>
      <c r="ONI1" s="255"/>
      <c r="ONJ1" s="255"/>
      <c r="ONK1" s="255"/>
      <c r="ONL1" s="255" t="s">
        <v>550</v>
      </c>
      <c r="ONM1" s="255"/>
      <c r="ONN1" s="255"/>
      <c r="ONO1" s="255"/>
      <c r="ONP1" s="255" t="s">
        <v>550</v>
      </c>
      <c r="ONQ1" s="255"/>
      <c r="ONR1" s="255"/>
      <c r="ONS1" s="255"/>
      <c r="ONT1" s="255" t="s">
        <v>550</v>
      </c>
      <c r="ONU1" s="255"/>
      <c r="ONV1" s="255"/>
      <c r="ONW1" s="255"/>
      <c r="ONX1" s="255" t="s">
        <v>550</v>
      </c>
      <c r="ONY1" s="255"/>
      <c r="ONZ1" s="255"/>
      <c r="OOA1" s="255"/>
      <c r="OOB1" s="255" t="s">
        <v>550</v>
      </c>
      <c r="OOC1" s="255"/>
      <c r="OOD1" s="255"/>
      <c r="OOE1" s="255"/>
      <c r="OOF1" s="255" t="s">
        <v>550</v>
      </c>
      <c r="OOG1" s="255"/>
      <c r="OOH1" s="255"/>
      <c r="OOI1" s="255"/>
      <c r="OOJ1" s="255" t="s">
        <v>550</v>
      </c>
      <c r="OOK1" s="255"/>
      <c r="OOL1" s="255"/>
      <c r="OOM1" s="255"/>
      <c r="OON1" s="255" t="s">
        <v>550</v>
      </c>
      <c r="OOO1" s="255"/>
      <c r="OOP1" s="255"/>
      <c r="OOQ1" s="255"/>
      <c r="OOR1" s="255" t="s">
        <v>550</v>
      </c>
      <c r="OOS1" s="255"/>
      <c r="OOT1" s="255"/>
      <c r="OOU1" s="255"/>
      <c r="OOV1" s="255" t="s">
        <v>550</v>
      </c>
      <c r="OOW1" s="255"/>
      <c r="OOX1" s="255"/>
      <c r="OOY1" s="255"/>
      <c r="OOZ1" s="255" t="s">
        <v>550</v>
      </c>
      <c r="OPA1" s="255"/>
      <c r="OPB1" s="255"/>
      <c r="OPC1" s="255"/>
      <c r="OPD1" s="255" t="s">
        <v>550</v>
      </c>
      <c r="OPE1" s="255"/>
      <c r="OPF1" s="255"/>
      <c r="OPG1" s="255"/>
      <c r="OPH1" s="255" t="s">
        <v>550</v>
      </c>
      <c r="OPI1" s="255"/>
      <c r="OPJ1" s="255"/>
      <c r="OPK1" s="255"/>
      <c r="OPL1" s="255" t="s">
        <v>550</v>
      </c>
      <c r="OPM1" s="255"/>
      <c r="OPN1" s="255"/>
      <c r="OPO1" s="255"/>
      <c r="OPP1" s="255" t="s">
        <v>550</v>
      </c>
      <c r="OPQ1" s="255"/>
      <c r="OPR1" s="255"/>
      <c r="OPS1" s="255"/>
      <c r="OPT1" s="255" t="s">
        <v>550</v>
      </c>
      <c r="OPU1" s="255"/>
      <c r="OPV1" s="255"/>
      <c r="OPW1" s="255"/>
      <c r="OPX1" s="255" t="s">
        <v>550</v>
      </c>
      <c r="OPY1" s="255"/>
      <c r="OPZ1" s="255"/>
      <c r="OQA1" s="255"/>
      <c r="OQB1" s="255" t="s">
        <v>550</v>
      </c>
      <c r="OQC1" s="255"/>
      <c r="OQD1" s="255"/>
      <c r="OQE1" s="255"/>
      <c r="OQF1" s="255" t="s">
        <v>550</v>
      </c>
      <c r="OQG1" s="255"/>
      <c r="OQH1" s="255"/>
      <c r="OQI1" s="255"/>
      <c r="OQJ1" s="255" t="s">
        <v>550</v>
      </c>
      <c r="OQK1" s="255"/>
      <c r="OQL1" s="255"/>
      <c r="OQM1" s="255"/>
      <c r="OQN1" s="255" t="s">
        <v>550</v>
      </c>
      <c r="OQO1" s="255"/>
      <c r="OQP1" s="255"/>
      <c r="OQQ1" s="255"/>
      <c r="OQR1" s="255" t="s">
        <v>550</v>
      </c>
      <c r="OQS1" s="255"/>
      <c r="OQT1" s="255"/>
      <c r="OQU1" s="255"/>
      <c r="OQV1" s="255" t="s">
        <v>550</v>
      </c>
      <c r="OQW1" s="255"/>
      <c r="OQX1" s="255"/>
      <c r="OQY1" s="255"/>
      <c r="OQZ1" s="255" t="s">
        <v>550</v>
      </c>
      <c r="ORA1" s="255"/>
      <c r="ORB1" s="255"/>
      <c r="ORC1" s="255"/>
      <c r="ORD1" s="255" t="s">
        <v>550</v>
      </c>
      <c r="ORE1" s="255"/>
      <c r="ORF1" s="255"/>
      <c r="ORG1" s="255"/>
      <c r="ORH1" s="255" t="s">
        <v>550</v>
      </c>
      <c r="ORI1" s="255"/>
      <c r="ORJ1" s="255"/>
      <c r="ORK1" s="255"/>
      <c r="ORL1" s="255" t="s">
        <v>550</v>
      </c>
      <c r="ORM1" s="255"/>
      <c r="ORN1" s="255"/>
      <c r="ORO1" s="255"/>
      <c r="ORP1" s="255" t="s">
        <v>550</v>
      </c>
      <c r="ORQ1" s="255"/>
      <c r="ORR1" s="255"/>
      <c r="ORS1" s="255"/>
      <c r="ORT1" s="255" t="s">
        <v>550</v>
      </c>
      <c r="ORU1" s="255"/>
      <c r="ORV1" s="255"/>
      <c r="ORW1" s="255"/>
      <c r="ORX1" s="255" t="s">
        <v>550</v>
      </c>
      <c r="ORY1" s="255"/>
      <c r="ORZ1" s="255"/>
      <c r="OSA1" s="255"/>
      <c r="OSB1" s="255" t="s">
        <v>550</v>
      </c>
      <c r="OSC1" s="255"/>
      <c r="OSD1" s="255"/>
      <c r="OSE1" s="255"/>
      <c r="OSF1" s="255" t="s">
        <v>550</v>
      </c>
      <c r="OSG1" s="255"/>
      <c r="OSH1" s="255"/>
      <c r="OSI1" s="255"/>
      <c r="OSJ1" s="255" t="s">
        <v>550</v>
      </c>
      <c r="OSK1" s="255"/>
      <c r="OSL1" s="255"/>
      <c r="OSM1" s="255"/>
      <c r="OSN1" s="255" t="s">
        <v>550</v>
      </c>
      <c r="OSO1" s="255"/>
      <c r="OSP1" s="255"/>
      <c r="OSQ1" s="255"/>
      <c r="OSR1" s="255" t="s">
        <v>550</v>
      </c>
      <c r="OSS1" s="255"/>
      <c r="OST1" s="255"/>
      <c r="OSU1" s="255"/>
      <c r="OSV1" s="255" t="s">
        <v>550</v>
      </c>
      <c r="OSW1" s="255"/>
      <c r="OSX1" s="255"/>
      <c r="OSY1" s="255"/>
      <c r="OSZ1" s="255" t="s">
        <v>550</v>
      </c>
      <c r="OTA1" s="255"/>
      <c r="OTB1" s="255"/>
      <c r="OTC1" s="255"/>
      <c r="OTD1" s="255" t="s">
        <v>550</v>
      </c>
      <c r="OTE1" s="255"/>
      <c r="OTF1" s="255"/>
      <c r="OTG1" s="255"/>
      <c r="OTH1" s="255" t="s">
        <v>550</v>
      </c>
      <c r="OTI1" s="255"/>
      <c r="OTJ1" s="255"/>
      <c r="OTK1" s="255"/>
      <c r="OTL1" s="255" t="s">
        <v>550</v>
      </c>
      <c r="OTM1" s="255"/>
      <c r="OTN1" s="255"/>
      <c r="OTO1" s="255"/>
      <c r="OTP1" s="255" t="s">
        <v>550</v>
      </c>
      <c r="OTQ1" s="255"/>
      <c r="OTR1" s="255"/>
      <c r="OTS1" s="255"/>
      <c r="OTT1" s="255" t="s">
        <v>550</v>
      </c>
      <c r="OTU1" s="255"/>
      <c r="OTV1" s="255"/>
      <c r="OTW1" s="255"/>
      <c r="OTX1" s="255" t="s">
        <v>550</v>
      </c>
      <c r="OTY1" s="255"/>
      <c r="OTZ1" s="255"/>
      <c r="OUA1" s="255"/>
      <c r="OUB1" s="255" t="s">
        <v>550</v>
      </c>
      <c r="OUC1" s="255"/>
      <c r="OUD1" s="255"/>
      <c r="OUE1" s="255"/>
      <c r="OUF1" s="255" t="s">
        <v>550</v>
      </c>
      <c r="OUG1" s="255"/>
      <c r="OUH1" s="255"/>
      <c r="OUI1" s="255"/>
      <c r="OUJ1" s="255" t="s">
        <v>550</v>
      </c>
      <c r="OUK1" s="255"/>
      <c r="OUL1" s="255"/>
      <c r="OUM1" s="255"/>
      <c r="OUN1" s="255" t="s">
        <v>550</v>
      </c>
      <c r="OUO1" s="255"/>
      <c r="OUP1" s="255"/>
      <c r="OUQ1" s="255"/>
      <c r="OUR1" s="255" t="s">
        <v>550</v>
      </c>
      <c r="OUS1" s="255"/>
      <c r="OUT1" s="255"/>
      <c r="OUU1" s="255"/>
      <c r="OUV1" s="255" t="s">
        <v>550</v>
      </c>
      <c r="OUW1" s="255"/>
      <c r="OUX1" s="255"/>
      <c r="OUY1" s="255"/>
      <c r="OUZ1" s="255" t="s">
        <v>550</v>
      </c>
      <c r="OVA1" s="255"/>
      <c r="OVB1" s="255"/>
      <c r="OVC1" s="255"/>
      <c r="OVD1" s="255" t="s">
        <v>550</v>
      </c>
      <c r="OVE1" s="255"/>
      <c r="OVF1" s="255"/>
      <c r="OVG1" s="255"/>
      <c r="OVH1" s="255" t="s">
        <v>550</v>
      </c>
      <c r="OVI1" s="255"/>
      <c r="OVJ1" s="255"/>
      <c r="OVK1" s="255"/>
      <c r="OVL1" s="255" t="s">
        <v>550</v>
      </c>
      <c r="OVM1" s="255"/>
      <c r="OVN1" s="255"/>
      <c r="OVO1" s="255"/>
      <c r="OVP1" s="255" t="s">
        <v>550</v>
      </c>
      <c r="OVQ1" s="255"/>
      <c r="OVR1" s="255"/>
      <c r="OVS1" s="255"/>
      <c r="OVT1" s="255" t="s">
        <v>550</v>
      </c>
      <c r="OVU1" s="255"/>
      <c r="OVV1" s="255"/>
      <c r="OVW1" s="255"/>
      <c r="OVX1" s="255" t="s">
        <v>550</v>
      </c>
      <c r="OVY1" s="255"/>
      <c r="OVZ1" s="255"/>
      <c r="OWA1" s="255"/>
      <c r="OWB1" s="255" t="s">
        <v>550</v>
      </c>
      <c r="OWC1" s="255"/>
      <c r="OWD1" s="255"/>
      <c r="OWE1" s="255"/>
      <c r="OWF1" s="255" t="s">
        <v>550</v>
      </c>
      <c r="OWG1" s="255"/>
      <c r="OWH1" s="255"/>
      <c r="OWI1" s="255"/>
      <c r="OWJ1" s="255" t="s">
        <v>550</v>
      </c>
      <c r="OWK1" s="255"/>
      <c r="OWL1" s="255"/>
      <c r="OWM1" s="255"/>
      <c r="OWN1" s="255" t="s">
        <v>550</v>
      </c>
      <c r="OWO1" s="255"/>
      <c r="OWP1" s="255"/>
      <c r="OWQ1" s="255"/>
      <c r="OWR1" s="255" t="s">
        <v>550</v>
      </c>
      <c r="OWS1" s="255"/>
      <c r="OWT1" s="255"/>
      <c r="OWU1" s="255"/>
      <c r="OWV1" s="255" t="s">
        <v>550</v>
      </c>
      <c r="OWW1" s="255"/>
      <c r="OWX1" s="255"/>
      <c r="OWY1" s="255"/>
      <c r="OWZ1" s="255" t="s">
        <v>550</v>
      </c>
      <c r="OXA1" s="255"/>
      <c r="OXB1" s="255"/>
      <c r="OXC1" s="255"/>
      <c r="OXD1" s="255" t="s">
        <v>550</v>
      </c>
      <c r="OXE1" s="255"/>
      <c r="OXF1" s="255"/>
      <c r="OXG1" s="255"/>
      <c r="OXH1" s="255" t="s">
        <v>550</v>
      </c>
      <c r="OXI1" s="255"/>
      <c r="OXJ1" s="255"/>
      <c r="OXK1" s="255"/>
      <c r="OXL1" s="255" t="s">
        <v>550</v>
      </c>
      <c r="OXM1" s="255"/>
      <c r="OXN1" s="255"/>
      <c r="OXO1" s="255"/>
      <c r="OXP1" s="255" t="s">
        <v>550</v>
      </c>
      <c r="OXQ1" s="255"/>
      <c r="OXR1" s="255"/>
      <c r="OXS1" s="255"/>
      <c r="OXT1" s="255" t="s">
        <v>550</v>
      </c>
      <c r="OXU1" s="255"/>
      <c r="OXV1" s="255"/>
      <c r="OXW1" s="255"/>
      <c r="OXX1" s="255" t="s">
        <v>550</v>
      </c>
      <c r="OXY1" s="255"/>
      <c r="OXZ1" s="255"/>
      <c r="OYA1" s="255"/>
      <c r="OYB1" s="255" t="s">
        <v>550</v>
      </c>
      <c r="OYC1" s="255"/>
      <c r="OYD1" s="255"/>
      <c r="OYE1" s="255"/>
      <c r="OYF1" s="255" t="s">
        <v>550</v>
      </c>
      <c r="OYG1" s="255"/>
      <c r="OYH1" s="255"/>
      <c r="OYI1" s="255"/>
      <c r="OYJ1" s="255" t="s">
        <v>550</v>
      </c>
      <c r="OYK1" s="255"/>
      <c r="OYL1" s="255"/>
      <c r="OYM1" s="255"/>
      <c r="OYN1" s="255" t="s">
        <v>550</v>
      </c>
      <c r="OYO1" s="255"/>
      <c r="OYP1" s="255"/>
      <c r="OYQ1" s="255"/>
      <c r="OYR1" s="255" t="s">
        <v>550</v>
      </c>
      <c r="OYS1" s="255"/>
      <c r="OYT1" s="255"/>
      <c r="OYU1" s="255"/>
      <c r="OYV1" s="255" t="s">
        <v>550</v>
      </c>
      <c r="OYW1" s="255"/>
      <c r="OYX1" s="255"/>
      <c r="OYY1" s="255"/>
      <c r="OYZ1" s="255" t="s">
        <v>550</v>
      </c>
      <c r="OZA1" s="255"/>
      <c r="OZB1" s="255"/>
      <c r="OZC1" s="255"/>
      <c r="OZD1" s="255" t="s">
        <v>550</v>
      </c>
      <c r="OZE1" s="255"/>
      <c r="OZF1" s="255"/>
      <c r="OZG1" s="255"/>
      <c r="OZH1" s="255" t="s">
        <v>550</v>
      </c>
      <c r="OZI1" s="255"/>
      <c r="OZJ1" s="255"/>
      <c r="OZK1" s="255"/>
      <c r="OZL1" s="255" t="s">
        <v>550</v>
      </c>
      <c r="OZM1" s="255"/>
      <c r="OZN1" s="255"/>
      <c r="OZO1" s="255"/>
      <c r="OZP1" s="255" t="s">
        <v>550</v>
      </c>
      <c r="OZQ1" s="255"/>
      <c r="OZR1" s="255"/>
      <c r="OZS1" s="255"/>
      <c r="OZT1" s="255" t="s">
        <v>550</v>
      </c>
      <c r="OZU1" s="255"/>
      <c r="OZV1" s="255"/>
      <c r="OZW1" s="255"/>
      <c r="OZX1" s="255" t="s">
        <v>550</v>
      </c>
      <c r="OZY1" s="255"/>
      <c r="OZZ1" s="255"/>
      <c r="PAA1" s="255"/>
      <c r="PAB1" s="255" t="s">
        <v>550</v>
      </c>
      <c r="PAC1" s="255"/>
      <c r="PAD1" s="255"/>
      <c r="PAE1" s="255"/>
      <c r="PAF1" s="255" t="s">
        <v>550</v>
      </c>
      <c r="PAG1" s="255"/>
      <c r="PAH1" s="255"/>
      <c r="PAI1" s="255"/>
      <c r="PAJ1" s="255" t="s">
        <v>550</v>
      </c>
      <c r="PAK1" s="255"/>
      <c r="PAL1" s="255"/>
      <c r="PAM1" s="255"/>
      <c r="PAN1" s="255" t="s">
        <v>550</v>
      </c>
      <c r="PAO1" s="255"/>
      <c r="PAP1" s="255"/>
      <c r="PAQ1" s="255"/>
      <c r="PAR1" s="255" t="s">
        <v>550</v>
      </c>
      <c r="PAS1" s="255"/>
      <c r="PAT1" s="255"/>
      <c r="PAU1" s="255"/>
      <c r="PAV1" s="255" t="s">
        <v>550</v>
      </c>
      <c r="PAW1" s="255"/>
      <c r="PAX1" s="255"/>
      <c r="PAY1" s="255"/>
      <c r="PAZ1" s="255" t="s">
        <v>550</v>
      </c>
      <c r="PBA1" s="255"/>
      <c r="PBB1" s="255"/>
      <c r="PBC1" s="255"/>
      <c r="PBD1" s="255" t="s">
        <v>550</v>
      </c>
      <c r="PBE1" s="255"/>
      <c r="PBF1" s="255"/>
      <c r="PBG1" s="255"/>
      <c r="PBH1" s="255" t="s">
        <v>550</v>
      </c>
      <c r="PBI1" s="255"/>
      <c r="PBJ1" s="255"/>
      <c r="PBK1" s="255"/>
      <c r="PBL1" s="255" t="s">
        <v>550</v>
      </c>
      <c r="PBM1" s="255"/>
      <c r="PBN1" s="255"/>
      <c r="PBO1" s="255"/>
      <c r="PBP1" s="255" t="s">
        <v>550</v>
      </c>
      <c r="PBQ1" s="255"/>
      <c r="PBR1" s="255"/>
      <c r="PBS1" s="255"/>
      <c r="PBT1" s="255" t="s">
        <v>550</v>
      </c>
      <c r="PBU1" s="255"/>
      <c r="PBV1" s="255"/>
      <c r="PBW1" s="255"/>
      <c r="PBX1" s="255" t="s">
        <v>550</v>
      </c>
      <c r="PBY1" s="255"/>
      <c r="PBZ1" s="255"/>
      <c r="PCA1" s="255"/>
      <c r="PCB1" s="255" t="s">
        <v>550</v>
      </c>
      <c r="PCC1" s="255"/>
      <c r="PCD1" s="255"/>
      <c r="PCE1" s="255"/>
      <c r="PCF1" s="255" t="s">
        <v>550</v>
      </c>
      <c r="PCG1" s="255"/>
      <c r="PCH1" s="255"/>
      <c r="PCI1" s="255"/>
      <c r="PCJ1" s="255" t="s">
        <v>550</v>
      </c>
      <c r="PCK1" s="255"/>
      <c r="PCL1" s="255"/>
      <c r="PCM1" s="255"/>
      <c r="PCN1" s="255" t="s">
        <v>550</v>
      </c>
      <c r="PCO1" s="255"/>
      <c r="PCP1" s="255"/>
      <c r="PCQ1" s="255"/>
      <c r="PCR1" s="255" t="s">
        <v>550</v>
      </c>
      <c r="PCS1" s="255"/>
      <c r="PCT1" s="255"/>
      <c r="PCU1" s="255"/>
      <c r="PCV1" s="255" t="s">
        <v>550</v>
      </c>
      <c r="PCW1" s="255"/>
      <c r="PCX1" s="255"/>
      <c r="PCY1" s="255"/>
      <c r="PCZ1" s="255" t="s">
        <v>550</v>
      </c>
      <c r="PDA1" s="255"/>
      <c r="PDB1" s="255"/>
      <c r="PDC1" s="255"/>
      <c r="PDD1" s="255" t="s">
        <v>550</v>
      </c>
      <c r="PDE1" s="255"/>
      <c r="PDF1" s="255"/>
      <c r="PDG1" s="255"/>
      <c r="PDH1" s="255" t="s">
        <v>550</v>
      </c>
      <c r="PDI1" s="255"/>
      <c r="PDJ1" s="255"/>
      <c r="PDK1" s="255"/>
      <c r="PDL1" s="255" t="s">
        <v>550</v>
      </c>
      <c r="PDM1" s="255"/>
      <c r="PDN1" s="255"/>
      <c r="PDO1" s="255"/>
      <c r="PDP1" s="255" t="s">
        <v>550</v>
      </c>
      <c r="PDQ1" s="255"/>
      <c r="PDR1" s="255"/>
      <c r="PDS1" s="255"/>
      <c r="PDT1" s="255" t="s">
        <v>550</v>
      </c>
      <c r="PDU1" s="255"/>
      <c r="PDV1" s="255"/>
      <c r="PDW1" s="255"/>
      <c r="PDX1" s="255" t="s">
        <v>550</v>
      </c>
      <c r="PDY1" s="255"/>
      <c r="PDZ1" s="255"/>
      <c r="PEA1" s="255"/>
      <c r="PEB1" s="255" t="s">
        <v>550</v>
      </c>
      <c r="PEC1" s="255"/>
      <c r="PED1" s="255"/>
      <c r="PEE1" s="255"/>
      <c r="PEF1" s="255" t="s">
        <v>550</v>
      </c>
      <c r="PEG1" s="255"/>
      <c r="PEH1" s="255"/>
      <c r="PEI1" s="255"/>
      <c r="PEJ1" s="255" t="s">
        <v>550</v>
      </c>
      <c r="PEK1" s="255"/>
      <c r="PEL1" s="255"/>
      <c r="PEM1" s="255"/>
      <c r="PEN1" s="255" t="s">
        <v>550</v>
      </c>
      <c r="PEO1" s="255"/>
      <c r="PEP1" s="255"/>
      <c r="PEQ1" s="255"/>
      <c r="PER1" s="255" t="s">
        <v>550</v>
      </c>
      <c r="PES1" s="255"/>
      <c r="PET1" s="255"/>
      <c r="PEU1" s="255"/>
      <c r="PEV1" s="255" t="s">
        <v>550</v>
      </c>
      <c r="PEW1" s="255"/>
      <c r="PEX1" s="255"/>
      <c r="PEY1" s="255"/>
      <c r="PEZ1" s="255" t="s">
        <v>550</v>
      </c>
      <c r="PFA1" s="255"/>
      <c r="PFB1" s="255"/>
      <c r="PFC1" s="255"/>
      <c r="PFD1" s="255" t="s">
        <v>550</v>
      </c>
      <c r="PFE1" s="255"/>
      <c r="PFF1" s="255"/>
      <c r="PFG1" s="255"/>
      <c r="PFH1" s="255" t="s">
        <v>550</v>
      </c>
      <c r="PFI1" s="255"/>
      <c r="PFJ1" s="255"/>
      <c r="PFK1" s="255"/>
      <c r="PFL1" s="255" t="s">
        <v>550</v>
      </c>
      <c r="PFM1" s="255"/>
      <c r="PFN1" s="255"/>
      <c r="PFO1" s="255"/>
      <c r="PFP1" s="255" t="s">
        <v>550</v>
      </c>
      <c r="PFQ1" s="255"/>
      <c r="PFR1" s="255"/>
      <c r="PFS1" s="255"/>
      <c r="PFT1" s="255" t="s">
        <v>550</v>
      </c>
      <c r="PFU1" s="255"/>
      <c r="PFV1" s="255"/>
      <c r="PFW1" s="255"/>
      <c r="PFX1" s="255" t="s">
        <v>550</v>
      </c>
      <c r="PFY1" s="255"/>
      <c r="PFZ1" s="255"/>
      <c r="PGA1" s="255"/>
      <c r="PGB1" s="255" t="s">
        <v>550</v>
      </c>
      <c r="PGC1" s="255"/>
      <c r="PGD1" s="255"/>
      <c r="PGE1" s="255"/>
      <c r="PGF1" s="255" t="s">
        <v>550</v>
      </c>
      <c r="PGG1" s="255"/>
      <c r="PGH1" s="255"/>
      <c r="PGI1" s="255"/>
      <c r="PGJ1" s="255" t="s">
        <v>550</v>
      </c>
      <c r="PGK1" s="255"/>
      <c r="PGL1" s="255"/>
      <c r="PGM1" s="255"/>
      <c r="PGN1" s="255" t="s">
        <v>550</v>
      </c>
      <c r="PGO1" s="255"/>
      <c r="PGP1" s="255"/>
      <c r="PGQ1" s="255"/>
      <c r="PGR1" s="255" t="s">
        <v>550</v>
      </c>
      <c r="PGS1" s="255"/>
      <c r="PGT1" s="255"/>
      <c r="PGU1" s="255"/>
      <c r="PGV1" s="255" t="s">
        <v>550</v>
      </c>
      <c r="PGW1" s="255"/>
      <c r="PGX1" s="255"/>
      <c r="PGY1" s="255"/>
      <c r="PGZ1" s="255" t="s">
        <v>550</v>
      </c>
      <c r="PHA1" s="255"/>
      <c r="PHB1" s="255"/>
      <c r="PHC1" s="255"/>
      <c r="PHD1" s="255" t="s">
        <v>550</v>
      </c>
      <c r="PHE1" s="255"/>
      <c r="PHF1" s="255"/>
      <c r="PHG1" s="255"/>
      <c r="PHH1" s="255" t="s">
        <v>550</v>
      </c>
      <c r="PHI1" s="255"/>
      <c r="PHJ1" s="255"/>
      <c r="PHK1" s="255"/>
      <c r="PHL1" s="255" t="s">
        <v>550</v>
      </c>
      <c r="PHM1" s="255"/>
      <c r="PHN1" s="255"/>
      <c r="PHO1" s="255"/>
      <c r="PHP1" s="255" t="s">
        <v>550</v>
      </c>
      <c r="PHQ1" s="255"/>
      <c r="PHR1" s="255"/>
      <c r="PHS1" s="255"/>
      <c r="PHT1" s="255" t="s">
        <v>550</v>
      </c>
      <c r="PHU1" s="255"/>
      <c r="PHV1" s="255"/>
      <c r="PHW1" s="255"/>
      <c r="PHX1" s="255" t="s">
        <v>550</v>
      </c>
      <c r="PHY1" s="255"/>
      <c r="PHZ1" s="255"/>
      <c r="PIA1" s="255"/>
      <c r="PIB1" s="255" t="s">
        <v>550</v>
      </c>
      <c r="PIC1" s="255"/>
      <c r="PID1" s="255"/>
      <c r="PIE1" s="255"/>
      <c r="PIF1" s="255" t="s">
        <v>550</v>
      </c>
      <c r="PIG1" s="255"/>
      <c r="PIH1" s="255"/>
      <c r="PII1" s="255"/>
      <c r="PIJ1" s="255" t="s">
        <v>550</v>
      </c>
      <c r="PIK1" s="255"/>
      <c r="PIL1" s="255"/>
      <c r="PIM1" s="255"/>
      <c r="PIN1" s="255" t="s">
        <v>550</v>
      </c>
      <c r="PIO1" s="255"/>
      <c r="PIP1" s="255"/>
      <c r="PIQ1" s="255"/>
      <c r="PIR1" s="255" t="s">
        <v>550</v>
      </c>
      <c r="PIS1" s="255"/>
      <c r="PIT1" s="255"/>
      <c r="PIU1" s="255"/>
      <c r="PIV1" s="255" t="s">
        <v>550</v>
      </c>
      <c r="PIW1" s="255"/>
      <c r="PIX1" s="255"/>
      <c r="PIY1" s="255"/>
      <c r="PIZ1" s="255" t="s">
        <v>550</v>
      </c>
      <c r="PJA1" s="255"/>
      <c r="PJB1" s="255"/>
      <c r="PJC1" s="255"/>
      <c r="PJD1" s="255" t="s">
        <v>550</v>
      </c>
      <c r="PJE1" s="255"/>
      <c r="PJF1" s="255"/>
      <c r="PJG1" s="255"/>
      <c r="PJH1" s="255" t="s">
        <v>550</v>
      </c>
      <c r="PJI1" s="255"/>
      <c r="PJJ1" s="255"/>
      <c r="PJK1" s="255"/>
      <c r="PJL1" s="255" t="s">
        <v>550</v>
      </c>
      <c r="PJM1" s="255"/>
      <c r="PJN1" s="255"/>
      <c r="PJO1" s="255"/>
      <c r="PJP1" s="255" t="s">
        <v>550</v>
      </c>
      <c r="PJQ1" s="255"/>
      <c r="PJR1" s="255"/>
      <c r="PJS1" s="255"/>
      <c r="PJT1" s="255" t="s">
        <v>550</v>
      </c>
      <c r="PJU1" s="255"/>
      <c r="PJV1" s="255"/>
      <c r="PJW1" s="255"/>
      <c r="PJX1" s="255" t="s">
        <v>550</v>
      </c>
      <c r="PJY1" s="255"/>
      <c r="PJZ1" s="255"/>
      <c r="PKA1" s="255"/>
      <c r="PKB1" s="255" t="s">
        <v>550</v>
      </c>
      <c r="PKC1" s="255"/>
      <c r="PKD1" s="255"/>
      <c r="PKE1" s="255"/>
      <c r="PKF1" s="255" t="s">
        <v>550</v>
      </c>
      <c r="PKG1" s="255"/>
      <c r="PKH1" s="255"/>
      <c r="PKI1" s="255"/>
      <c r="PKJ1" s="255" t="s">
        <v>550</v>
      </c>
      <c r="PKK1" s="255"/>
      <c r="PKL1" s="255"/>
      <c r="PKM1" s="255"/>
      <c r="PKN1" s="255" t="s">
        <v>550</v>
      </c>
      <c r="PKO1" s="255"/>
      <c r="PKP1" s="255"/>
      <c r="PKQ1" s="255"/>
      <c r="PKR1" s="255" t="s">
        <v>550</v>
      </c>
      <c r="PKS1" s="255"/>
      <c r="PKT1" s="255"/>
      <c r="PKU1" s="255"/>
      <c r="PKV1" s="255" t="s">
        <v>550</v>
      </c>
      <c r="PKW1" s="255"/>
      <c r="PKX1" s="255"/>
      <c r="PKY1" s="255"/>
      <c r="PKZ1" s="255" t="s">
        <v>550</v>
      </c>
      <c r="PLA1" s="255"/>
      <c r="PLB1" s="255"/>
      <c r="PLC1" s="255"/>
      <c r="PLD1" s="255" t="s">
        <v>550</v>
      </c>
      <c r="PLE1" s="255"/>
      <c r="PLF1" s="255"/>
      <c r="PLG1" s="255"/>
      <c r="PLH1" s="255" t="s">
        <v>550</v>
      </c>
      <c r="PLI1" s="255"/>
      <c r="PLJ1" s="255"/>
      <c r="PLK1" s="255"/>
      <c r="PLL1" s="255" t="s">
        <v>550</v>
      </c>
      <c r="PLM1" s="255"/>
      <c r="PLN1" s="255"/>
      <c r="PLO1" s="255"/>
      <c r="PLP1" s="255" t="s">
        <v>550</v>
      </c>
      <c r="PLQ1" s="255"/>
      <c r="PLR1" s="255"/>
      <c r="PLS1" s="255"/>
      <c r="PLT1" s="255" t="s">
        <v>550</v>
      </c>
      <c r="PLU1" s="255"/>
      <c r="PLV1" s="255"/>
      <c r="PLW1" s="255"/>
      <c r="PLX1" s="255" t="s">
        <v>550</v>
      </c>
      <c r="PLY1" s="255"/>
      <c r="PLZ1" s="255"/>
      <c r="PMA1" s="255"/>
      <c r="PMB1" s="255" t="s">
        <v>550</v>
      </c>
      <c r="PMC1" s="255"/>
      <c r="PMD1" s="255"/>
      <c r="PME1" s="255"/>
      <c r="PMF1" s="255" t="s">
        <v>550</v>
      </c>
      <c r="PMG1" s="255"/>
      <c r="PMH1" s="255"/>
      <c r="PMI1" s="255"/>
      <c r="PMJ1" s="255" t="s">
        <v>550</v>
      </c>
      <c r="PMK1" s="255"/>
      <c r="PML1" s="255"/>
      <c r="PMM1" s="255"/>
      <c r="PMN1" s="255" t="s">
        <v>550</v>
      </c>
      <c r="PMO1" s="255"/>
      <c r="PMP1" s="255"/>
      <c r="PMQ1" s="255"/>
      <c r="PMR1" s="255" t="s">
        <v>550</v>
      </c>
      <c r="PMS1" s="255"/>
      <c r="PMT1" s="255"/>
      <c r="PMU1" s="255"/>
      <c r="PMV1" s="255" t="s">
        <v>550</v>
      </c>
      <c r="PMW1" s="255"/>
      <c r="PMX1" s="255"/>
      <c r="PMY1" s="255"/>
      <c r="PMZ1" s="255" t="s">
        <v>550</v>
      </c>
      <c r="PNA1" s="255"/>
      <c r="PNB1" s="255"/>
      <c r="PNC1" s="255"/>
      <c r="PND1" s="255" t="s">
        <v>550</v>
      </c>
      <c r="PNE1" s="255"/>
      <c r="PNF1" s="255"/>
      <c r="PNG1" s="255"/>
      <c r="PNH1" s="255" t="s">
        <v>550</v>
      </c>
      <c r="PNI1" s="255"/>
      <c r="PNJ1" s="255"/>
      <c r="PNK1" s="255"/>
      <c r="PNL1" s="255" t="s">
        <v>550</v>
      </c>
      <c r="PNM1" s="255"/>
      <c r="PNN1" s="255"/>
      <c r="PNO1" s="255"/>
      <c r="PNP1" s="255" t="s">
        <v>550</v>
      </c>
      <c r="PNQ1" s="255"/>
      <c r="PNR1" s="255"/>
      <c r="PNS1" s="255"/>
      <c r="PNT1" s="255" t="s">
        <v>550</v>
      </c>
      <c r="PNU1" s="255"/>
      <c r="PNV1" s="255"/>
      <c r="PNW1" s="255"/>
      <c r="PNX1" s="255" t="s">
        <v>550</v>
      </c>
      <c r="PNY1" s="255"/>
      <c r="PNZ1" s="255"/>
      <c r="POA1" s="255"/>
      <c r="POB1" s="255" t="s">
        <v>550</v>
      </c>
      <c r="POC1" s="255"/>
      <c r="POD1" s="255"/>
      <c r="POE1" s="255"/>
      <c r="POF1" s="255" t="s">
        <v>550</v>
      </c>
      <c r="POG1" s="255"/>
      <c r="POH1" s="255"/>
      <c r="POI1" s="255"/>
      <c r="POJ1" s="255" t="s">
        <v>550</v>
      </c>
      <c r="POK1" s="255"/>
      <c r="POL1" s="255"/>
      <c r="POM1" s="255"/>
      <c r="PON1" s="255" t="s">
        <v>550</v>
      </c>
      <c r="POO1" s="255"/>
      <c r="POP1" s="255"/>
      <c r="POQ1" s="255"/>
      <c r="POR1" s="255" t="s">
        <v>550</v>
      </c>
      <c r="POS1" s="255"/>
      <c r="POT1" s="255"/>
      <c r="POU1" s="255"/>
      <c r="POV1" s="255" t="s">
        <v>550</v>
      </c>
      <c r="POW1" s="255"/>
      <c r="POX1" s="255"/>
      <c r="POY1" s="255"/>
      <c r="POZ1" s="255" t="s">
        <v>550</v>
      </c>
      <c r="PPA1" s="255"/>
      <c r="PPB1" s="255"/>
      <c r="PPC1" s="255"/>
      <c r="PPD1" s="255" t="s">
        <v>550</v>
      </c>
      <c r="PPE1" s="255"/>
      <c r="PPF1" s="255"/>
      <c r="PPG1" s="255"/>
      <c r="PPH1" s="255" t="s">
        <v>550</v>
      </c>
      <c r="PPI1" s="255"/>
      <c r="PPJ1" s="255"/>
      <c r="PPK1" s="255"/>
      <c r="PPL1" s="255" t="s">
        <v>550</v>
      </c>
      <c r="PPM1" s="255"/>
      <c r="PPN1" s="255"/>
      <c r="PPO1" s="255"/>
      <c r="PPP1" s="255" t="s">
        <v>550</v>
      </c>
      <c r="PPQ1" s="255"/>
      <c r="PPR1" s="255"/>
      <c r="PPS1" s="255"/>
      <c r="PPT1" s="255" t="s">
        <v>550</v>
      </c>
      <c r="PPU1" s="255"/>
      <c r="PPV1" s="255"/>
      <c r="PPW1" s="255"/>
      <c r="PPX1" s="255" t="s">
        <v>550</v>
      </c>
      <c r="PPY1" s="255"/>
      <c r="PPZ1" s="255"/>
      <c r="PQA1" s="255"/>
      <c r="PQB1" s="255" t="s">
        <v>550</v>
      </c>
      <c r="PQC1" s="255"/>
      <c r="PQD1" s="255"/>
      <c r="PQE1" s="255"/>
      <c r="PQF1" s="255" t="s">
        <v>550</v>
      </c>
      <c r="PQG1" s="255"/>
      <c r="PQH1" s="255"/>
      <c r="PQI1" s="255"/>
      <c r="PQJ1" s="255" t="s">
        <v>550</v>
      </c>
      <c r="PQK1" s="255"/>
      <c r="PQL1" s="255"/>
      <c r="PQM1" s="255"/>
      <c r="PQN1" s="255" t="s">
        <v>550</v>
      </c>
      <c r="PQO1" s="255"/>
      <c r="PQP1" s="255"/>
      <c r="PQQ1" s="255"/>
      <c r="PQR1" s="255" t="s">
        <v>550</v>
      </c>
      <c r="PQS1" s="255"/>
      <c r="PQT1" s="255"/>
      <c r="PQU1" s="255"/>
      <c r="PQV1" s="255" t="s">
        <v>550</v>
      </c>
      <c r="PQW1" s="255"/>
      <c r="PQX1" s="255"/>
      <c r="PQY1" s="255"/>
      <c r="PQZ1" s="255" t="s">
        <v>550</v>
      </c>
      <c r="PRA1" s="255"/>
      <c r="PRB1" s="255"/>
      <c r="PRC1" s="255"/>
      <c r="PRD1" s="255" t="s">
        <v>550</v>
      </c>
      <c r="PRE1" s="255"/>
      <c r="PRF1" s="255"/>
      <c r="PRG1" s="255"/>
      <c r="PRH1" s="255" t="s">
        <v>550</v>
      </c>
      <c r="PRI1" s="255"/>
      <c r="PRJ1" s="255"/>
      <c r="PRK1" s="255"/>
      <c r="PRL1" s="255" t="s">
        <v>550</v>
      </c>
      <c r="PRM1" s="255"/>
      <c r="PRN1" s="255"/>
      <c r="PRO1" s="255"/>
      <c r="PRP1" s="255" t="s">
        <v>550</v>
      </c>
      <c r="PRQ1" s="255"/>
      <c r="PRR1" s="255"/>
      <c r="PRS1" s="255"/>
      <c r="PRT1" s="255" t="s">
        <v>550</v>
      </c>
      <c r="PRU1" s="255"/>
      <c r="PRV1" s="255"/>
      <c r="PRW1" s="255"/>
      <c r="PRX1" s="255" t="s">
        <v>550</v>
      </c>
      <c r="PRY1" s="255"/>
      <c r="PRZ1" s="255"/>
      <c r="PSA1" s="255"/>
      <c r="PSB1" s="255" t="s">
        <v>550</v>
      </c>
      <c r="PSC1" s="255"/>
      <c r="PSD1" s="255"/>
      <c r="PSE1" s="255"/>
      <c r="PSF1" s="255" t="s">
        <v>550</v>
      </c>
      <c r="PSG1" s="255"/>
      <c r="PSH1" s="255"/>
      <c r="PSI1" s="255"/>
      <c r="PSJ1" s="255" t="s">
        <v>550</v>
      </c>
      <c r="PSK1" s="255"/>
      <c r="PSL1" s="255"/>
      <c r="PSM1" s="255"/>
      <c r="PSN1" s="255" t="s">
        <v>550</v>
      </c>
      <c r="PSO1" s="255"/>
      <c r="PSP1" s="255"/>
      <c r="PSQ1" s="255"/>
      <c r="PSR1" s="255" t="s">
        <v>550</v>
      </c>
      <c r="PSS1" s="255"/>
      <c r="PST1" s="255"/>
      <c r="PSU1" s="255"/>
      <c r="PSV1" s="255" t="s">
        <v>550</v>
      </c>
      <c r="PSW1" s="255"/>
      <c r="PSX1" s="255"/>
      <c r="PSY1" s="255"/>
      <c r="PSZ1" s="255" t="s">
        <v>550</v>
      </c>
      <c r="PTA1" s="255"/>
      <c r="PTB1" s="255"/>
      <c r="PTC1" s="255"/>
      <c r="PTD1" s="255" t="s">
        <v>550</v>
      </c>
      <c r="PTE1" s="255"/>
      <c r="PTF1" s="255"/>
      <c r="PTG1" s="255"/>
      <c r="PTH1" s="255" t="s">
        <v>550</v>
      </c>
      <c r="PTI1" s="255"/>
      <c r="PTJ1" s="255"/>
      <c r="PTK1" s="255"/>
      <c r="PTL1" s="255" t="s">
        <v>550</v>
      </c>
      <c r="PTM1" s="255"/>
      <c r="PTN1" s="255"/>
      <c r="PTO1" s="255"/>
      <c r="PTP1" s="255" t="s">
        <v>550</v>
      </c>
      <c r="PTQ1" s="255"/>
      <c r="PTR1" s="255"/>
      <c r="PTS1" s="255"/>
      <c r="PTT1" s="255" t="s">
        <v>550</v>
      </c>
      <c r="PTU1" s="255"/>
      <c r="PTV1" s="255"/>
      <c r="PTW1" s="255"/>
      <c r="PTX1" s="255" t="s">
        <v>550</v>
      </c>
      <c r="PTY1" s="255"/>
      <c r="PTZ1" s="255"/>
      <c r="PUA1" s="255"/>
      <c r="PUB1" s="255" t="s">
        <v>550</v>
      </c>
      <c r="PUC1" s="255"/>
      <c r="PUD1" s="255"/>
      <c r="PUE1" s="255"/>
      <c r="PUF1" s="255" t="s">
        <v>550</v>
      </c>
      <c r="PUG1" s="255"/>
      <c r="PUH1" s="255"/>
      <c r="PUI1" s="255"/>
      <c r="PUJ1" s="255" t="s">
        <v>550</v>
      </c>
      <c r="PUK1" s="255"/>
      <c r="PUL1" s="255"/>
      <c r="PUM1" s="255"/>
      <c r="PUN1" s="255" t="s">
        <v>550</v>
      </c>
      <c r="PUO1" s="255"/>
      <c r="PUP1" s="255"/>
      <c r="PUQ1" s="255"/>
      <c r="PUR1" s="255" t="s">
        <v>550</v>
      </c>
      <c r="PUS1" s="255"/>
      <c r="PUT1" s="255"/>
      <c r="PUU1" s="255"/>
      <c r="PUV1" s="255" t="s">
        <v>550</v>
      </c>
      <c r="PUW1" s="255"/>
      <c r="PUX1" s="255"/>
      <c r="PUY1" s="255"/>
      <c r="PUZ1" s="255" t="s">
        <v>550</v>
      </c>
      <c r="PVA1" s="255"/>
      <c r="PVB1" s="255"/>
      <c r="PVC1" s="255"/>
      <c r="PVD1" s="255" t="s">
        <v>550</v>
      </c>
      <c r="PVE1" s="255"/>
      <c r="PVF1" s="255"/>
      <c r="PVG1" s="255"/>
      <c r="PVH1" s="255" t="s">
        <v>550</v>
      </c>
      <c r="PVI1" s="255"/>
      <c r="PVJ1" s="255"/>
      <c r="PVK1" s="255"/>
      <c r="PVL1" s="255" t="s">
        <v>550</v>
      </c>
      <c r="PVM1" s="255"/>
      <c r="PVN1" s="255"/>
      <c r="PVO1" s="255"/>
      <c r="PVP1" s="255" t="s">
        <v>550</v>
      </c>
      <c r="PVQ1" s="255"/>
      <c r="PVR1" s="255"/>
      <c r="PVS1" s="255"/>
      <c r="PVT1" s="255" t="s">
        <v>550</v>
      </c>
      <c r="PVU1" s="255"/>
      <c r="PVV1" s="255"/>
      <c r="PVW1" s="255"/>
      <c r="PVX1" s="255" t="s">
        <v>550</v>
      </c>
      <c r="PVY1" s="255"/>
      <c r="PVZ1" s="255"/>
      <c r="PWA1" s="255"/>
      <c r="PWB1" s="255" t="s">
        <v>550</v>
      </c>
      <c r="PWC1" s="255"/>
      <c r="PWD1" s="255"/>
      <c r="PWE1" s="255"/>
      <c r="PWF1" s="255" t="s">
        <v>550</v>
      </c>
      <c r="PWG1" s="255"/>
      <c r="PWH1" s="255"/>
      <c r="PWI1" s="255"/>
      <c r="PWJ1" s="255" t="s">
        <v>550</v>
      </c>
      <c r="PWK1" s="255"/>
      <c r="PWL1" s="255"/>
      <c r="PWM1" s="255"/>
      <c r="PWN1" s="255" t="s">
        <v>550</v>
      </c>
      <c r="PWO1" s="255"/>
      <c r="PWP1" s="255"/>
      <c r="PWQ1" s="255"/>
      <c r="PWR1" s="255" t="s">
        <v>550</v>
      </c>
      <c r="PWS1" s="255"/>
      <c r="PWT1" s="255"/>
      <c r="PWU1" s="255"/>
      <c r="PWV1" s="255" t="s">
        <v>550</v>
      </c>
      <c r="PWW1" s="255"/>
      <c r="PWX1" s="255"/>
      <c r="PWY1" s="255"/>
      <c r="PWZ1" s="255" t="s">
        <v>550</v>
      </c>
      <c r="PXA1" s="255"/>
      <c r="PXB1" s="255"/>
      <c r="PXC1" s="255"/>
      <c r="PXD1" s="255" t="s">
        <v>550</v>
      </c>
      <c r="PXE1" s="255"/>
      <c r="PXF1" s="255"/>
      <c r="PXG1" s="255"/>
      <c r="PXH1" s="255" t="s">
        <v>550</v>
      </c>
      <c r="PXI1" s="255"/>
      <c r="PXJ1" s="255"/>
      <c r="PXK1" s="255"/>
      <c r="PXL1" s="255" t="s">
        <v>550</v>
      </c>
      <c r="PXM1" s="255"/>
      <c r="PXN1" s="255"/>
      <c r="PXO1" s="255"/>
      <c r="PXP1" s="255" t="s">
        <v>550</v>
      </c>
      <c r="PXQ1" s="255"/>
      <c r="PXR1" s="255"/>
      <c r="PXS1" s="255"/>
      <c r="PXT1" s="255" t="s">
        <v>550</v>
      </c>
      <c r="PXU1" s="255"/>
      <c r="PXV1" s="255"/>
      <c r="PXW1" s="255"/>
      <c r="PXX1" s="255" t="s">
        <v>550</v>
      </c>
      <c r="PXY1" s="255"/>
      <c r="PXZ1" s="255"/>
      <c r="PYA1" s="255"/>
      <c r="PYB1" s="255" t="s">
        <v>550</v>
      </c>
      <c r="PYC1" s="255"/>
      <c r="PYD1" s="255"/>
      <c r="PYE1" s="255"/>
      <c r="PYF1" s="255" t="s">
        <v>550</v>
      </c>
      <c r="PYG1" s="255"/>
      <c r="PYH1" s="255"/>
      <c r="PYI1" s="255"/>
      <c r="PYJ1" s="255" t="s">
        <v>550</v>
      </c>
      <c r="PYK1" s="255"/>
      <c r="PYL1" s="255"/>
      <c r="PYM1" s="255"/>
      <c r="PYN1" s="255" t="s">
        <v>550</v>
      </c>
      <c r="PYO1" s="255"/>
      <c r="PYP1" s="255"/>
      <c r="PYQ1" s="255"/>
      <c r="PYR1" s="255" t="s">
        <v>550</v>
      </c>
      <c r="PYS1" s="255"/>
      <c r="PYT1" s="255"/>
      <c r="PYU1" s="255"/>
      <c r="PYV1" s="255" t="s">
        <v>550</v>
      </c>
      <c r="PYW1" s="255"/>
      <c r="PYX1" s="255"/>
      <c r="PYY1" s="255"/>
      <c r="PYZ1" s="255" t="s">
        <v>550</v>
      </c>
      <c r="PZA1" s="255"/>
      <c r="PZB1" s="255"/>
      <c r="PZC1" s="255"/>
      <c r="PZD1" s="255" t="s">
        <v>550</v>
      </c>
      <c r="PZE1" s="255"/>
      <c r="PZF1" s="255"/>
      <c r="PZG1" s="255"/>
      <c r="PZH1" s="255" t="s">
        <v>550</v>
      </c>
      <c r="PZI1" s="255"/>
      <c r="PZJ1" s="255"/>
      <c r="PZK1" s="255"/>
      <c r="PZL1" s="255" t="s">
        <v>550</v>
      </c>
      <c r="PZM1" s="255"/>
      <c r="PZN1" s="255"/>
      <c r="PZO1" s="255"/>
      <c r="PZP1" s="255" t="s">
        <v>550</v>
      </c>
      <c r="PZQ1" s="255"/>
      <c r="PZR1" s="255"/>
      <c r="PZS1" s="255"/>
      <c r="PZT1" s="255" t="s">
        <v>550</v>
      </c>
      <c r="PZU1" s="255"/>
      <c r="PZV1" s="255"/>
      <c r="PZW1" s="255"/>
      <c r="PZX1" s="255" t="s">
        <v>550</v>
      </c>
      <c r="PZY1" s="255"/>
      <c r="PZZ1" s="255"/>
      <c r="QAA1" s="255"/>
      <c r="QAB1" s="255" t="s">
        <v>550</v>
      </c>
      <c r="QAC1" s="255"/>
      <c r="QAD1" s="255"/>
      <c r="QAE1" s="255"/>
      <c r="QAF1" s="255" t="s">
        <v>550</v>
      </c>
      <c r="QAG1" s="255"/>
      <c r="QAH1" s="255"/>
      <c r="QAI1" s="255"/>
      <c r="QAJ1" s="255" t="s">
        <v>550</v>
      </c>
      <c r="QAK1" s="255"/>
      <c r="QAL1" s="255"/>
      <c r="QAM1" s="255"/>
      <c r="QAN1" s="255" t="s">
        <v>550</v>
      </c>
      <c r="QAO1" s="255"/>
      <c r="QAP1" s="255"/>
      <c r="QAQ1" s="255"/>
      <c r="QAR1" s="255" t="s">
        <v>550</v>
      </c>
      <c r="QAS1" s="255"/>
      <c r="QAT1" s="255"/>
      <c r="QAU1" s="255"/>
      <c r="QAV1" s="255" t="s">
        <v>550</v>
      </c>
      <c r="QAW1" s="255"/>
      <c r="QAX1" s="255"/>
      <c r="QAY1" s="255"/>
      <c r="QAZ1" s="255" t="s">
        <v>550</v>
      </c>
      <c r="QBA1" s="255"/>
      <c r="QBB1" s="255"/>
      <c r="QBC1" s="255"/>
      <c r="QBD1" s="255" t="s">
        <v>550</v>
      </c>
      <c r="QBE1" s="255"/>
      <c r="QBF1" s="255"/>
      <c r="QBG1" s="255"/>
      <c r="QBH1" s="255" t="s">
        <v>550</v>
      </c>
      <c r="QBI1" s="255"/>
      <c r="QBJ1" s="255"/>
      <c r="QBK1" s="255"/>
      <c r="QBL1" s="255" t="s">
        <v>550</v>
      </c>
      <c r="QBM1" s="255"/>
      <c r="QBN1" s="255"/>
      <c r="QBO1" s="255"/>
      <c r="QBP1" s="255" t="s">
        <v>550</v>
      </c>
      <c r="QBQ1" s="255"/>
      <c r="QBR1" s="255"/>
      <c r="QBS1" s="255"/>
      <c r="QBT1" s="255" t="s">
        <v>550</v>
      </c>
      <c r="QBU1" s="255"/>
      <c r="QBV1" s="255"/>
      <c r="QBW1" s="255"/>
      <c r="QBX1" s="255" t="s">
        <v>550</v>
      </c>
      <c r="QBY1" s="255"/>
      <c r="QBZ1" s="255"/>
      <c r="QCA1" s="255"/>
      <c r="QCB1" s="255" t="s">
        <v>550</v>
      </c>
      <c r="QCC1" s="255"/>
      <c r="QCD1" s="255"/>
      <c r="QCE1" s="255"/>
      <c r="QCF1" s="255" t="s">
        <v>550</v>
      </c>
      <c r="QCG1" s="255"/>
      <c r="QCH1" s="255"/>
      <c r="QCI1" s="255"/>
      <c r="QCJ1" s="255" t="s">
        <v>550</v>
      </c>
      <c r="QCK1" s="255"/>
      <c r="QCL1" s="255"/>
      <c r="QCM1" s="255"/>
      <c r="QCN1" s="255" t="s">
        <v>550</v>
      </c>
      <c r="QCO1" s="255"/>
      <c r="QCP1" s="255"/>
      <c r="QCQ1" s="255"/>
      <c r="QCR1" s="255" t="s">
        <v>550</v>
      </c>
      <c r="QCS1" s="255"/>
      <c r="QCT1" s="255"/>
      <c r="QCU1" s="255"/>
      <c r="QCV1" s="255" t="s">
        <v>550</v>
      </c>
      <c r="QCW1" s="255"/>
      <c r="QCX1" s="255"/>
      <c r="QCY1" s="255"/>
      <c r="QCZ1" s="255" t="s">
        <v>550</v>
      </c>
      <c r="QDA1" s="255"/>
      <c r="QDB1" s="255"/>
      <c r="QDC1" s="255"/>
      <c r="QDD1" s="255" t="s">
        <v>550</v>
      </c>
      <c r="QDE1" s="255"/>
      <c r="QDF1" s="255"/>
      <c r="QDG1" s="255"/>
      <c r="QDH1" s="255" t="s">
        <v>550</v>
      </c>
      <c r="QDI1" s="255"/>
      <c r="QDJ1" s="255"/>
      <c r="QDK1" s="255"/>
      <c r="QDL1" s="255" t="s">
        <v>550</v>
      </c>
      <c r="QDM1" s="255"/>
      <c r="QDN1" s="255"/>
      <c r="QDO1" s="255"/>
      <c r="QDP1" s="255" t="s">
        <v>550</v>
      </c>
      <c r="QDQ1" s="255"/>
      <c r="QDR1" s="255"/>
      <c r="QDS1" s="255"/>
      <c r="QDT1" s="255" t="s">
        <v>550</v>
      </c>
      <c r="QDU1" s="255"/>
      <c r="QDV1" s="255"/>
      <c r="QDW1" s="255"/>
      <c r="QDX1" s="255" t="s">
        <v>550</v>
      </c>
      <c r="QDY1" s="255"/>
      <c r="QDZ1" s="255"/>
      <c r="QEA1" s="255"/>
      <c r="QEB1" s="255" t="s">
        <v>550</v>
      </c>
      <c r="QEC1" s="255"/>
      <c r="QED1" s="255"/>
      <c r="QEE1" s="255"/>
      <c r="QEF1" s="255" t="s">
        <v>550</v>
      </c>
      <c r="QEG1" s="255"/>
      <c r="QEH1" s="255"/>
      <c r="QEI1" s="255"/>
      <c r="QEJ1" s="255" t="s">
        <v>550</v>
      </c>
      <c r="QEK1" s="255"/>
      <c r="QEL1" s="255"/>
      <c r="QEM1" s="255"/>
      <c r="QEN1" s="255" t="s">
        <v>550</v>
      </c>
      <c r="QEO1" s="255"/>
      <c r="QEP1" s="255"/>
      <c r="QEQ1" s="255"/>
      <c r="QER1" s="255" t="s">
        <v>550</v>
      </c>
      <c r="QES1" s="255"/>
      <c r="QET1" s="255"/>
      <c r="QEU1" s="255"/>
      <c r="QEV1" s="255" t="s">
        <v>550</v>
      </c>
      <c r="QEW1" s="255"/>
      <c r="QEX1" s="255"/>
      <c r="QEY1" s="255"/>
      <c r="QEZ1" s="255" t="s">
        <v>550</v>
      </c>
      <c r="QFA1" s="255"/>
      <c r="QFB1" s="255"/>
      <c r="QFC1" s="255"/>
      <c r="QFD1" s="255" t="s">
        <v>550</v>
      </c>
      <c r="QFE1" s="255"/>
      <c r="QFF1" s="255"/>
      <c r="QFG1" s="255"/>
      <c r="QFH1" s="255" t="s">
        <v>550</v>
      </c>
      <c r="QFI1" s="255"/>
      <c r="QFJ1" s="255"/>
      <c r="QFK1" s="255"/>
      <c r="QFL1" s="255" t="s">
        <v>550</v>
      </c>
      <c r="QFM1" s="255"/>
      <c r="QFN1" s="255"/>
      <c r="QFO1" s="255"/>
      <c r="QFP1" s="255" t="s">
        <v>550</v>
      </c>
      <c r="QFQ1" s="255"/>
      <c r="QFR1" s="255"/>
      <c r="QFS1" s="255"/>
      <c r="QFT1" s="255" t="s">
        <v>550</v>
      </c>
      <c r="QFU1" s="255"/>
      <c r="QFV1" s="255"/>
      <c r="QFW1" s="255"/>
      <c r="QFX1" s="255" t="s">
        <v>550</v>
      </c>
      <c r="QFY1" s="255"/>
      <c r="QFZ1" s="255"/>
      <c r="QGA1" s="255"/>
      <c r="QGB1" s="255" t="s">
        <v>550</v>
      </c>
      <c r="QGC1" s="255"/>
      <c r="QGD1" s="255"/>
      <c r="QGE1" s="255"/>
      <c r="QGF1" s="255" t="s">
        <v>550</v>
      </c>
      <c r="QGG1" s="255"/>
      <c r="QGH1" s="255"/>
      <c r="QGI1" s="255"/>
      <c r="QGJ1" s="255" t="s">
        <v>550</v>
      </c>
      <c r="QGK1" s="255"/>
      <c r="QGL1" s="255"/>
      <c r="QGM1" s="255"/>
      <c r="QGN1" s="255" t="s">
        <v>550</v>
      </c>
      <c r="QGO1" s="255"/>
      <c r="QGP1" s="255"/>
      <c r="QGQ1" s="255"/>
      <c r="QGR1" s="255" t="s">
        <v>550</v>
      </c>
      <c r="QGS1" s="255"/>
      <c r="QGT1" s="255"/>
      <c r="QGU1" s="255"/>
      <c r="QGV1" s="255" t="s">
        <v>550</v>
      </c>
      <c r="QGW1" s="255"/>
      <c r="QGX1" s="255"/>
      <c r="QGY1" s="255"/>
      <c r="QGZ1" s="255" t="s">
        <v>550</v>
      </c>
      <c r="QHA1" s="255"/>
      <c r="QHB1" s="255"/>
      <c r="QHC1" s="255"/>
      <c r="QHD1" s="255" t="s">
        <v>550</v>
      </c>
      <c r="QHE1" s="255"/>
      <c r="QHF1" s="255"/>
      <c r="QHG1" s="255"/>
      <c r="QHH1" s="255" t="s">
        <v>550</v>
      </c>
      <c r="QHI1" s="255"/>
      <c r="QHJ1" s="255"/>
      <c r="QHK1" s="255"/>
      <c r="QHL1" s="255" t="s">
        <v>550</v>
      </c>
      <c r="QHM1" s="255"/>
      <c r="QHN1" s="255"/>
      <c r="QHO1" s="255"/>
      <c r="QHP1" s="255" t="s">
        <v>550</v>
      </c>
      <c r="QHQ1" s="255"/>
      <c r="QHR1" s="255"/>
      <c r="QHS1" s="255"/>
      <c r="QHT1" s="255" t="s">
        <v>550</v>
      </c>
      <c r="QHU1" s="255"/>
      <c r="QHV1" s="255"/>
      <c r="QHW1" s="255"/>
      <c r="QHX1" s="255" t="s">
        <v>550</v>
      </c>
      <c r="QHY1" s="255"/>
      <c r="QHZ1" s="255"/>
      <c r="QIA1" s="255"/>
      <c r="QIB1" s="255" t="s">
        <v>550</v>
      </c>
      <c r="QIC1" s="255"/>
      <c r="QID1" s="255"/>
      <c r="QIE1" s="255"/>
      <c r="QIF1" s="255" t="s">
        <v>550</v>
      </c>
      <c r="QIG1" s="255"/>
      <c r="QIH1" s="255"/>
      <c r="QII1" s="255"/>
      <c r="QIJ1" s="255" t="s">
        <v>550</v>
      </c>
      <c r="QIK1" s="255"/>
      <c r="QIL1" s="255"/>
      <c r="QIM1" s="255"/>
      <c r="QIN1" s="255" t="s">
        <v>550</v>
      </c>
      <c r="QIO1" s="255"/>
      <c r="QIP1" s="255"/>
      <c r="QIQ1" s="255"/>
      <c r="QIR1" s="255" t="s">
        <v>550</v>
      </c>
      <c r="QIS1" s="255"/>
      <c r="QIT1" s="255"/>
      <c r="QIU1" s="255"/>
      <c r="QIV1" s="255" t="s">
        <v>550</v>
      </c>
      <c r="QIW1" s="255"/>
      <c r="QIX1" s="255"/>
      <c r="QIY1" s="255"/>
      <c r="QIZ1" s="255" t="s">
        <v>550</v>
      </c>
      <c r="QJA1" s="255"/>
      <c r="QJB1" s="255"/>
      <c r="QJC1" s="255"/>
      <c r="QJD1" s="255" t="s">
        <v>550</v>
      </c>
      <c r="QJE1" s="255"/>
      <c r="QJF1" s="255"/>
      <c r="QJG1" s="255"/>
      <c r="QJH1" s="255" t="s">
        <v>550</v>
      </c>
      <c r="QJI1" s="255"/>
      <c r="QJJ1" s="255"/>
      <c r="QJK1" s="255"/>
      <c r="QJL1" s="255" t="s">
        <v>550</v>
      </c>
      <c r="QJM1" s="255"/>
      <c r="QJN1" s="255"/>
      <c r="QJO1" s="255"/>
      <c r="QJP1" s="255" t="s">
        <v>550</v>
      </c>
      <c r="QJQ1" s="255"/>
      <c r="QJR1" s="255"/>
      <c r="QJS1" s="255"/>
      <c r="QJT1" s="255" t="s">
        <v>550</v>
      </c>
      <c r="QJU1" s="255"/>
      <c r="QJV1" s="255"/>
      <c r="QJW1" s="255"/>
      <c r="QJX1" s="255" t="s">
        <v>550</v>
      </c>
      <c r="QJY1" s="255"/>
      <c r="QJZ1" s="255"/>
      <c r="QKA1" s="255"/>
      <c r="QKB1" s="255" t="s">
        <v>550</v>
      </c>
      <c r="QKC1" s="255"/>
      <c r="QKD1" s="255"/>
      <c r="QKE1" s="255"/>
      <c r="QKF1" s="255" t="s">
        <v>550</v>
      </c>
      <c r="QKG1" s="255"/>
      <c r="QKH1" s="255"/>
      <c r="QKI1" s="255"/>
      <c r="QKJ1" s="255" t="s">
        <v>550</v>
      </c>
      <c r="QKK1" s="255"/>
      <c r="QKL1" s="255"/>
      <c r="QKM1" s="255"/>
      <c r="QKN1" s="255" t="s">
        <v>550</v>
      </c>
      <c r="QKO1" s="255"/>
      <c r="QKP1" s="255"/>
      <c r="QKQ1" s="255"/>
      <c r="QKR1" s="255" t="s">
        <v>550</v>
      </c>
      <c r="QKS1" s="255"/>
      <c r="QKT1" s="255"/>
      <c r="QKU1" s="255"/>
      <c r="QKV1" s="255" t="s">
        <v>550</v>
      </c>
      <c r="QKW1" s="255"/>
      <c r="QKX1" s="255"/>
      <c r="QKY1" s="255"/>
      <c r="QKZ1" s="255" t="s">
        <v>550</v>
      </c>
      <c r="QLA1" s="255"/>
      <c r="QLB1" s="255"/>
      <c r="QLC1" s="255"/>
      <c r="QLD1" s="255" t="s">
        <v>550</v>
      </c>
      <c r="QLE1" s="255"/>
      <c r="QLF1" s="255"/>
      <c r="QLG1" s="255"/>
      <c r="QLH1" s="255" t="s">
        <v>550</v>
      </c>
      <c r="QLI1" s="255"/>
      <c r="QLJ1" s="255"/>
      <c r="QLK1" s="255"/>
      <c r="QLL1" s="255" t="s">
        <v>550</v>
      </c>
      <c r="QLM1" s="255"/>
      <c r="QLN1" s="255"/>
      <c r="QLO1" s="255"/>
      <c r="QLP1" s="255" t="s">
        <v>550</v>
      </c>
      <c r="QLQ1" s="255"/>
      <c r="QLR1" s="255"/>
      <c r="QLS1" s="255"/>
      <c r="QLT1" s="255" t="s">
        <v>550</v>
      </c>
      <c r="QLU1" s="255"/>
      <c r="QLV1" s="255"/>
      <c r="QLW1" s="255"/>
      <c r="QLX1" s="255" t="s">
        <v>550</v>
      </c>
      <c r="QLY1" s="255"/>
      <c r="QLZ1" s="255"/>
      <c r="QMA1" s="255"/>
      <c r="QMB1" s="255" t="s">
        <v>550</v>
      </c>
      <c r="QMC1" s="255"/>
      <c r="QMD1" s="255"/>
      <c r="QME1" s="255"/>
      <c r="QMF1" s="255" t="s">
        <v>550</v>
      </c>
      <c r="QMG1" s="255"/>
      <c r="QMH1" s="255"/>
      <c r="QMI1" s="255"/>
      <c r="QMJ1" s="255" t="s">
        <v>550</v>
      </c>
      <c r="QMK1" s="255"/>
      <c r="QML1" s="255"/>
      <c r="QMM1" s="255"/>
      <c r="QMN1" s="255" t="s">
        <v>550</v>
      </c>
      <c r="QMO1" s="255"/>
      <c r="QMP1" s="255"/>
      <c r="QMQ1" s="255"/>
      <c r="QMR1" s="255" t="s">
        <v>550</v>
      </c>
      <c r="QMS1" s="255"/>
      <c r="QMT1" s="255"/>
      <c r="QMU1" s="255"/>
      <c r="QMV1" s="255" t="s">
        <v>550</v>
      </c>
      <c r="QMW1" s="255"/>
      <c r="QMX1" s="255"/>
      <c r="QMY1" s="255"/>
      <c r="QMZ1" s="255" t="s">
        <v>550</v>
      </c>
      <c r="QNA1" s="255"/>
      <c r="QNB1" s="255"/>
      <c r="QNC1" s="255"/>
      <c r="QND1" s="255" t="s">
        <v>550</v>
      </c>
      <c r="QNE1" s="255"/>
      <c r="QNF1" s="255"/>
      <c r="QNG1" s="255"/>
      <c r="QNH1" s="255" t="s">
        <v>550</v>
      </c>
      <c r="QNI1" s="255"/>
      <c r="QNJ1" s="255"/>
      <c r="QNK1" s="255"/>
      <c r="QNL1" s="255" t="s">
        <v>550</v>
      </c>
      <c r="QNM1" s="255"/>
      <c r="QNN1" s="255"/>
      <c r="QNO1" s="255"/>
      <c r="QNP1" s="255" t="s">
        <v>550</v>
      </c>
      <c r="QNQ1" s="255"/>
      <c r="QNR1" s="255"/>
      <c r="QNS1" s="255"/>
      <c r="QNT1" s="255" t="s">
        <v>550</v>
      </c>
      <c r="QNU1" s="255"/>
      <c r="QNV1" s="255"/>
      <c r="QNW1" s="255"/>
      <c r="QNX1" s="255" t="s">
        <v>550</v>
      </c>
      <c r="QNY1" s="255"/>
      <c r="QNZ1" s="255"/>
      <c r="QOA1" s="255"/>
      <c r="QOB1" s="255" t="s">
        <v>550</v>
      </c>
      <c r="QOC1" s="255"/>
      <c r="QOD1" s="255"/>
      <c r="QOE1" s="255"/>
      <c r="QOF1" s="255" t="s">
        <v>550</v>
      </c>
      <c r="QOG1" s="255"/>
      <c r="QOH1" s="255"/>
      <c r="QOI1" s="255"/>
      <c r="QOJ1" s="255" t="s">
        <v>550</v>
      </c>
      <c r="QOK1" s="255"/>
      <c r="QOL1" s="255"/>
      <c r="QOM1" s="255"/>
      <c r="QON1" s="255" t="s">
        <v>550</v>
      </c>
      <c r="QOO1" s="255"/>
      <c r="QOP1" s="255"/>
      <c r="QOQ1" s="255"/>
      <c r="QOR1" s="255" t="s">
        <v>550</v>
      </c>
      <c r="QOS1" s="255"/>
      <c r="QOT1" s="255"/>
      <c r="QOU1" s="255"/>
      <c r="QOV1" s="255" t="s">
        <v>550</v>
      </c>
      <c r="QOW1" s="255"/>
      <c r="QOX1" s="255"/>
      <c r="QOY1" s="255"/>
      <c r="QOZ1" s="255" t="s">
        <v>550</v>
      </c>
      <c r="QPA1" s="255"/>
      <c r="QPB1" s="255"/>
      <c r="QPC1" s="255"/>
      <c r="QPD1" s="255" t="s">
        <v>550</v>
      </c>
      <c r="QPE1" s="255"/>
      <c r="QPF1" s="255"/>
      <c r="QPG1" s="255"/>
      <c r="QPH1" s="255" t="s">
        <v>550</v>
      </c>
      <c r="QPI1" s="255"/>
      <c r="QPJ1" s="255"/>
      <c r="QPK1" s="255"/>
      <c r="QPL1" s="255" t="s">
        <v>550</v>
      </c>
      <c r="QPM1" s="255"/>
      <c r="QPN1" s="255"/>
      <c r="QPO1" s="255"/>
      <c r="QPP1" s="255" t="s">
        <v>550</v>
      </c>
      <c r="QPQ1" s="255"/>
      <c r="QPR1" s="255"/>
      <c r="QPS1" s="255"/>
      <c r="QPT1" s="255" t="s">
        <v>550</v>
      </c>
      <c r="QPU1" s="255"/>
      <c r="QPV1" s="255"/>
      <c r="QPW1" s="255"/>
      <c r="QPX1" s="255" t="s">
        <v>550</v>
      </c>
      <c r="QPY1" s="255"/>
      <c r="QPZ1" s="255"/>
      <c r="QQA1" s="255"/>
      <c r="QQB1" s="255" t="s">
        <v>550</v>
      </c>
      <c r="QQC1" s="255"/>
      <c r="QQD1" s="255"/>
      <c r="QQE1" s="255"/>
      <c r="QQF1" s="255" t="s">
        <v>550</v>
      </c>
      <c r="QQG1" s="255"/>
      <c r="QQH1" s="255"/>
      <c r="QQI1" s="255"/>
      <c r="QQJ1" s="255" t="s">
        <v>550</v>
      </c>
      <c r="QQK1" s="255"/>
      <c r="QQL1" s="255"/>
      <c r="QQM1" s="255"/>
      <c r="QQN1" s="255" t="s">
        <v>550</v>
      </c>
      <c r="QQO1" s="255"/>
      <c r="QQP1" s="255"/>
      <c r="QQQ1" s="255"/>
      <c r="QQR1" s="255" t="s">
        <v>550</v>
      </c>
      <c r="QQS1" s="255"/>
      <c r="QQT1" s="255"/>
      <c r="QQU1" s="255"/>
      <c r="QQV1" s="255" t="s">
        <v>550</v>
      </c>
      <c r="QQW1" s="255"/>
      <c r="QQX1" s="255"/>
      <c r="QQY1" s="255"/>
      <c r="QQZ1" s="255" t="s">
        <v>550</v>
      </c>
      <c r="QRA1" s="255"/>
      <c r="QRB1" s="255"/>
      <c r="QRC1" s="255"/>
      <c r="QRD1" s="255" t="s">
        <v>550</v>
      </c>
      <c r="QRE1" s="255"/>
      <c r="QRF1" s="255"/>
      <c r="QRG1" s="255"/>
      <c r="QRH1" s="255" t="s">
        <v>550</v>
      </c>
      <c r="QRI1" s="255"/>
      <c r="QRJ1" s="255"/>
      <c r="QRK1" s="255"/>
      <c r="QRL1" s="255" t="s">
        <v>550</v>
      </c>
      <c r="QRM1" s="255"/>
      <c r="QRN1" s="255"/>
      <c r="QRO1" s="255"/>
      <c r="QRP1" s="255" t="s">
        <v>550</v>
      </c>
      <c r="QRQ1" s="255"/>
      <c r="QRR1" s="255"/>
      <c r="QRS1" s="255"/>
      <c r="QRT1" s="255" t="s">
        <v>550</v>
      </c>
      <c r="QRU1" s="255"/>
      <c r="QRV1" s="255"/>
      <c r="QRW1" s="255"/>
      <c r="QRX1" s="255" t="s">
        <v>550</v>
      </c>
      <c r="QRY1" s="255"/>
      <c r="QRZ1" s="255"/>
      <c r="QSA1" s="255"/>
      <c r="QSB1" s="255" t="s">
        <v>550</v>
      </c>
      <c r="QSC1" s="255"/>
      <c r="QSD1" s="255"/>
      <c r="QSE1" s="255"/>
      <c r="QSF1" s="255" t="s">
        <v>550</v>
      </c>
      <c r="QSG1" s="255"/>
      <c r="QSH1" s="255"/>
      <c r="QSI1" s="255"/>
      <c r="QSJ1" s="255" t="s">
        <v>550</v>
      </c>
      <c r="QSK1" s="255"/>
      <c r="QSL1" s="255"/>
      <c r="QSM1" s="255"/>
      <c r="QSN1" s="255" t="s">
        <v>550</v>
      </c>
      <c r="QSO1" s="255"/>
      <c r="QSP1" s="255"/>
      <c r="QSQ1" s="255"/>
      <c r="QSR1" s="255" t="s">
        <v>550</v>
      </c>
      <c r="QSS1" s="255"/>
      <c r="QST1" s="255"/>
      <c r="QSU1" s="255"/>
      <c r="QSV1" s="255" t="s">
        <v>550</v>
      </c>
      <c r="QSW1" s="255"/>
      <c r="QSX1" s="255"/>
      <c r="QSY1" s="255"/>
      <c r="QSZ1" s="255" t="s">
        <v>550</v>
      </c>
      <c r="QTA1" s="255"/>
      <c r="QTB1" s="255"/>
      <c r="QTC1" s="255"/>
      <c r="QTD1" s="255" t="s">
        <v>550</v>
      </c>
      <c r="QTE1" s="255"/>
      <c r="QTF1" s="255"/>
      <c r="QTG1" s="255"/>
      <c r="QTH1" s="255" t="s">
        <v>550</v>
      </c>
      <c r="QTI1" s="255"/>
      <c r="QTJ1" s="255"/>
      <c r="QTK1" s="255"/>
      <c r="QTL1" s="255" t="s">
        <v>550</v>
      </c>
      <c r="QTM1" s="255"/>
      <c r="QTN1" s="255"/>
      <c r="QTO1" s="255"/>
      <c r="QTP1" s="255" t="s">
        <v>550</v>
      </c>
      <c r="QTQ1" s="255"/>
      <c r="QTR1" s="255"/>
      <c r="QTS1" s="255"/>
      <c r="QTT1" s="255" t="s">
        <v>550</v>
      </c>
      <c r="QTU1" s="255"/>
      <c r="QTV1" s="255"/>
      <c r="QTW1" s="255"/>
      <c r="QTX1" s="255" t="s">
        <v>550</v>
      </c>
      <c r="QTY1" s="255"/>
      <c r="QTZ1" s="255"/>
      <c r="QUA1" s="255"/>
      <c r="QUB1" s="255" t="s">
        <v>550</v>
      </c>
      <c r="QUC1" s="255"/>
      <c r="QUD1" s="255"/>
      <c r="QUE1" s="255"/>
      <c r="QUF1" s="255" t="s">
        <v>550</v>
      </c>
      <c r="QUG1" s="255"/>
      <c r="QUH1" s="255"/>
      <c r="QUI1" s="255"/>
      <c r="QUJ1" s="255" t="s">
        <v>550</v>
      </c>
      <c r="QUK1" s="255"/>
      <c r="QUL1" s="255"/>
      <c r="QUM1" s="255"/>
      <c r="QUN1" s="255" t="s">
        <v>550</v>
      </c>
      <c r="QUO1" s="255"/>
      <c r="QUP1" s="255"/>
      <c r="QUQ1" s="255"/>
      <c r="QUR1" s="255" t="s">
        <v>550</v>
      </c>
      <c r="QUS1" s="255"/>
      <c r="QUT1" s="255"/>
      <c r="QUU1" s="255"/>
      <c r="QUV1" s="255" t="s">
        <v>550</v>
      </c>
      <c r="QUW1" s="255"/>
      <c r="QUX1" s="255"/>
      <c r="QUY1" s="255"/>
      <c r="QUZ1" s="255" t="s">
        <v>550</v>
      </c>
      <c r="QVA1" s="255"/>
      <c r="QVB1" s="255"/>
      <c r="QVC1" s="255"/>
      <c r="QVD1" s="255" t="s">
        <v>550</v>
      </c>
      <c r="QVE1" s="255"/>
      <c r="QVF1" s="255"/>
      <c r="QVG1" s="255"/>
      <c r="QVH1" s="255" t="s">
        <v>550</v>
      </c>
      <c r="QVI1" s="255"/>
      <c r="QVJ1" s="255"/>
      <c r="QVK1" s="255"/>
      <c r="QVL1" s="255" t="s">
        <v>550</v>
      </c>
      <c r="QVM1" s="255"/>
      <c r="QVN1" s="255"/>
      <c r="QVO1" s="255"/>
      <c r="QVP1" s="255" t="s">
        <v>550</v>
      </c>
      <c r="QVQ1" s="255"/>
      <c r="QVR1" s="255"/>
      <c r="QVS1" s="255"/>
      <c r="QVT1" s="255" t="s">
        <v>550</v>
      </c>
      <c r="QVU1" s="255"/>
      <c r="QVV1" s="255"/>
      <c r="QVW1" s="255"/>
      <c r="QVX1" s="255" t="s">
        <v>550</v>
      </c>
      <c r="QVY1" s="255"/>
      <c r="QVZ1" s="255"/>
      <c r="QWA1" s="255"/>
      <c r="QWB1" s="255" t="s">
        <v>550</v>
      </c>
      <c r="QWC1" s="255"/>
      <c r="QWD1" s="255"/>
      <c r="QWE1" s="255"/>
      <c r="QWF1" s="255" t="s">
        <v>550</v>
      </c>
      <c r="QWG1" s="255"/>
      <c r="QWH1" s="255"/>
      <c r="QWI1" s="255"/>
      <c r="QWJ1" s="255" t="s">
        <v>550</v>
      </c>
      <c r="QWK1" s="255"/>
      <c r="QWL1" s="255"/>
      <c r="QWM1" s="255"/>
      <c r="QWN1" s="255" t="s">
        <v>550</v>
      </c>
      <c r="QWO1" s="255"/>
      <c r="QWP1" s="255"/>
      <c r="QWQ1" s="255"/>
      <c r="QWR1" s="255" t="s">
        <v>550</v>
      </c>
      <c r="QWS1" s="255"/>
      <c r="QWT1" s="255"/>
      <c r="QWU1" s="255"/>
      <c r="QWV1" s="255" t="s">
        <v>550</v>
      </c>
      <c r="QWW1" s="255"/>
      <c r="QWX1" s="255"/>
      <c r="QWY1" s="255"/>
      <c r="QWZ1" s="255" t="s">
        <v>550</v>
      </c>
      <c r="QXA1" s="255"/>
      <c r="QXB1" s="255"/>
      <c r="QXC1" s="255"/>
      <c r="QXD1" s="255" t="s">
        <v>550</v>
      </c>
      <c r="QXE1" s="255"/>
      <c r="QXF1" s="255"/>
      <c r="QXG1" s="255"/>
      <c r="QXH1" s="255" t="s">
        <v>550</v>
      </c>
      <c r="QXI1" s="255"/>
      <c r="QXJ1" s="255"/>
      <c r="QXK1" s="255"/>
      <c r="QXL1" s="255" t="s">
        <v>550</v>
      </c>
      <c r="QXM1" s="255"/>
      <c r="QXN1" s="255"/>
      <c r="QXO1" s="255"/>
      <c r="QXP1" s="255" t="s">
        <v>550</v>
      </c>
      <c r="QXQ1" s="255"/>
      <c r="QXR1" s="255"/>
      <c r="QXS1" s="255"/>
      <c r="QXT1" s="255" t="s">
        <v>550</v>
      </c>
      <c r="QXU1" s="255"/>
      <c r="QXV1" s="255"/>
      <c r="QXW1" s="255"/>
      <c r="QXX1" s="255" t="s">
        <v>550</v>
      </c>
      <c r="QXY1" s="255"/>
      <c r="QXZ1" s="255"/>
      <c r="QYA1" s="255"/>
      <c r="QYB1" s="255" t="s">
        <v>550</v>
      </c>
      <c r="QYC1" s="255"/>
      <c r="QYD1" s="255"/>
      <c r="QYE1" s="255"/>
      <c r="QYF1" s="255" t="s">
        <v>550</v>
      </c>
      <c r="QYG1" s="255"/>
      <c r="QYH1" s="255"/>
      <c r="QYI1" s="255"/>
      <c r="QYJ1" s="255" t="s">
        <v>550</v>
      </c>
      <c r="QYK1" s="255"/>
      <c r="QYL1" s="255"/>
      <c r="QYM1" s="255"/>
      <c r="QYN1" s="255" t="s">
        <v>550</v>
      </c>
      <c r="QYO1" s="255"/>
      <c r="QYP1" s="255"/>
      <c r="QYQ1" s="255"/>
      <c r="QYR1" s="255" t="s">
        <v>550</v>
      </c>
      <c r="QYS1" s="255"/>
      <c r="QYT1" s="255"/>
      <c r="QYU1" s="255"/>
      <c r="QYV1" s="255" t="s">
        <v>550</v>
      </c>
      <c r="QYW1" s="255"/>
      <c r="QYX1" s="255"/>
      <c r="QYY1" s="255"/>
      <c r="QYZ1" s="255" t="s">
        <v>550</v>
      </c>
      <c r="QZA1" s="255"/>
      <c r="QZB1" s="255"/>
      <c r="QZC1" s="255"/>
      <c r="QZD1" s="255" t="s">
        <v>550</v>
      </c>
      <c r="QZE1" s="255"/>
      <c r="QZF1" s="255"/>
      <c r="QZG1" s="255"/>
      <c r="QZH1" s="255" t="s">
        <v>550</v>
      </c>
      <c r="QZI1" s="255"/>
      <c r="QZJ1" s="255"/>
      <c r="QZK1" s="255"/>
      <c r="QZL1" s="255" t="s">
        <v>550</v>
      </c>
      <c r="QZM1" s="255"/>
      <c r="QZN1" s="255"/>
      <c r="QZO1" s="255"/>
      <c r="QZP1" s="255" t="s">
        <v>550</v>
      </c>
      <c r="QZQ1" s="255"/>
      <c r="QZR1" s="255"/>
      <c r="QZS1" s="255"/>
      <c r="QZT1" s="255" t="s">
        <v>550</v>
      </c>
      <c r="QZU1" s="255"/>
      <c r="QZV1" s="255"/>
      <c r="QZW1" s="255"/>
      <c r="QZX1" s="255" t="s">
        <v>550</v>
      </c>
      <c r="QZY1" s="255"/>
      <c r="QZZ1" s="255"/>
      <c r="RAA1" s="255"/>
      <c r="RAB1" s="255" t="s">
        <v>550</v>
      </c>
      <c r="RAC1" s="255"/>
      <c r="RAD1" s="255"/>
      <c r="RAE1" s="255"/>
      <c r="RAF1" s="255" t="s">
        <v>550</v>
      </c>
      <c r="RAG1" s="255"/>
      <c r="RAH1" s="255"/>
      <c r="RAI1" s="255"/>
      <c r="RAJ1" s="255" t="s">
        <v>550</v>
      </c>
      <c r="RAK1" s="255"/>
      <c r="RAL1" s="255"/>
      <c r="RAM1" s="255"/>
      <c r="RAN1" s="255" t="s">
        <v>550</v>
      </c>
      <c r="RAO1" s="255"/>
      <c r="RAP1" s="255"/>
      <c r="RAQ1" s="255"/>
      <c r="RAR1" s="255" t="s">
        <v>550</v>
      </c>
      <c r="RAS1" s="255"/>
      <c r="RAT1" s="255"/>
      <c r="RAU1" s="255"/>
      <c r="RAV1" s="255" t="s">
        <v>550</v>
      </c>
      <c r="RAW1" s="255"/>
      <c r="RAX1" s="255"/>
      <c r="RAY1" s="255"/>
      <c r="RAZ1" s="255" t="s">
        <v>550</v>
      </c>
      <c r="RBA1" s="255"/>
      <c r="RBB1" s="255"/>
      <c r="RBC1" s="255"/>
      <c r="RBD1" s="255" t="s">
        <v>550</v>
      </c>
      <c r="RBE1" s="255"/>
      <c r="RBF1" s="255"/>
      <c r="RBG1" s="255"/>
      <c r="RBH1" s="255" t="s">
        <v>550</v>
      </c>
      <c r="RBI1" s="255"/>
      <c r="RBJ1" s="255"/>
      <c r="RBK1" s="255"/>
      <c r="RBL1" s="255" t="s">
        <v>550</v>
      </c>
      <c r="RBM1" s="255"/>
      <c r="RBN1" s="255"/>
      <c r="RBO1" s="255"/>
      <c r="RBP1" s="255" t="s">
        <v>550</v>
      </c>
      <c r="RBQ1" s="255"/>
      <c r="RBR1" s="255"/>
      <c r="RBS1" s="255"/>
      <c r="RBT1" s="255" t="s">
        <v>550</v>
      </c>
      <c r="RBU1" s="255"/>
      <c r="RBV1" s="255"/>
      <c r="RBW1" s="255"/>
      <c r="RBX1" s="255" t="s">
        <v>550</v>
      </c>
      <c r="RBY1" s="255"/>
      <c r="RBZ1" s="255"/>
      <c r="RCA1" s="255"/>
      <c r="RCB1" s="255" t="s">
        <v>550</v>
      </c>
      <c r="RCC1" s="255"/>
      <c r="RCD1" s="255"/>
      <c r="RCE1" s="255"/>
      <c r="RCF1" s="255" t="s">
        <v>550</v>
      </c>
      <c r="RCG1" s="255"/>
      <c r="RCH1" s="255"/>
      <c r="RCI1" s="255"/>
      <c r="RCJ1" s="255" t="s">
        <v>550</v>
      </c>
      <c r="RCK1" s="255"/>
      <c r="RCL1" s="255"/>
      <c r="RCM1" s="255"/>
      <c r="RCN1" s="255" t="s">
        <v>550</v>
      </c>
      <c r="RCO1" s="255"/>
      <c r="RCP1" s="255"/>
      <c r="RCQ1" s="255"/>
      <c r="RCR1" s="255" t="s">
        <v>550</v>
      </c>
      <c r="RCS1" s="255"/>
      <c r="RCT1" s="255"/>
      <c r="RCU1" s="255"/>
      <c r="RCV1" s="255" t="s">
        <v>550</v>
      </c>
      <c r="RCW1" s="255"/>
      <c r="RCX1" s="255"/>
      <c r="RCY1" s="255"/>
      <c r="RCZ1" s="255" t="s">
        <v>550</v>
      </c>
      <c r="RDA1" s="255"/>
      <c r="RDB1" s="255"/>
      <c r="RDC1" s="255"/>
      <c r="RDD1" s="255" t="s">
        <v>550</v>
      </c>
      <c r="RDE1" s="255"/>
      <c r="RDF1" s="255"/>
      <c r="RDG1" s="255"/>
      <c r="RDH1" s="255" t="s">
        <v>550</v>
      </c>
      <c r="RDI1" s="255"/>
      <c r="RDJ1" s="255"/>
      <c r="RDK1" s="255"/>
      <c r="RDL1" s="255" t="s">
        <v>550</v>
      </c>
      <c r="RDM1" s="255"/>
      <c r="RDN1" s="255"/>
      <c r="RDO1" s="255"/>
      <c r="RDP1" s="255" t="s">
        <v>550</v>
      </c>
      <c r="RDQ1" s="255"/>
      <c r="RDR1" s="255"/>
      <c r="RDS1" s="255"/>
      <c r="RDT1" s="255" t="s">
        <v>550</v>
      </c>
      <c r="RDU1" s="255"/>
      <c r="RDV1" s="255"/>
      <c r="RDW1" s="255"/>
      <c r="RDX1" s="255" t="s">
        <v>550</v>
      </c>
      <c r="RDY1" s="255"/>
      <c r="RDZ1" s="255"/>
      <c r="REA1" s="255"/>
      <c r="REB1" s="255" t="s">
        <v>550</v>
      </c>
      <c r="REC1" s="255"/>
      <c r="RED1" s="255"/>
      <c r="REE1" s="255"/>
      <c r="REF1" s="255" t="s">
        <v>550</v>
      </c>
      <c r="REG1" s="255"/>
      <c r="REH1" s="255"/>
      <c r="REI1" s="255"/>
      <c r="REJ1" s="255" t="s">
        <v>550</v>
      </c>
      <c r="REK1" s="255"/>
      <c r="REL1" s="255"/>
      <c r="REM1" s="255"/>
      <c r="REN1" s="255" t="s">
        <v>550</v>
      </c>
      <c r="REO1" s="255"/>
      <c r="REP1" s="255"/>
      <c r="REQ1" s="255"/>
      <c r="RER1" s="255" t="s">
        <v>550</v>
      </c>
      <c r="RES1" s="255"/>
      <c r="RET1" s="255"/>
      <c r="REU1" s="255"/>
      <c r="REV1" s="255" t="s">
        <v>550</v>
      </c>
      <c r="REW1" s="255"/>
      <c r="REX1" s="255"/>
      <c r="REY1" s="255"/>
      <c r="REZ1" s="255" t="s">
        <v>550</v>
      </c>
      <c r="RFA1" s="255"/>
      <c r="RFB1" s="255"/>
      <c r="RFC1" s="255"/>
      <c r="RFD1" s="255" t="s">
        <v>550</v>
      </c>
      <c r="RFE1" s="255"/>
      <c r="RFF1" s="255"/>
      <c r="RFG1" s="255"/>
      <c r="RFH1" s="255" t="s">
        <v>550</v>
      </c>
      <c r="RFI1" s="255"/>
      <c r="RFJ1" s="255"/>
      <c r="RFK1" s="255"/>
      <c r="RFL1" s="255" t="s">
        <v>550</v>
      </c>
      <c r="RFM1" s="255"/>
      <c r="RFN1" s="255"/>
      <c r="RFO1" s="255"/>
      <c r="RFP1" s="255" t="s">
        <v>550</v>
      </c>
      <c r="RFQ1" s="255"/>
      <c r="RFR1" s="255"/>
      <c r="RFS1" s="255"/>
      <c r="RFT1" s="255" t="s">
        <v>550</v>
      </c>
      <c r="RFU1" s="255"/>
      <c r="RFV1" s="255"/>
      <c r="RFW1" s="255"/>
      <c r="RFX1" s="255" t="s">
        <v>550</v>
      </c>
      <c r="RFY1" s="255"/>
      <c r="RFZ1" s="255"/>
      <c r="RGA1" s="255"/>
      <c r="RGB1" s="255" t="s">
        <v>550</v>
      </c>
      <c r="RGC1" s="255"/>
      <c r="RGD1" s="255"/>
      <c r="RGE1" s="255"/>
      <c r="RGF1" s="255" t="s">
        <v>550</v>
      </c>
      <c r="RGG1" s="255"/>
      <c r="RGH1" s="255"/>
      <c r="RGI1" s="255"/>
      <c r="RGJ1" s="255" t="s">
        <v>550</v>
      </c>
      <c r="RGK1" s="255"/>
      <c r="RGL1" s="255"/>
      <c r="RGM1" s="255"/>
      <c r="RGN1" s="255" t="s">
        <v>550</v>
      </c>
      <c r="RGO1" s="255"/>
      <c r="RGP1" s="255"/>
      <c r="RGQ1" s="255"/>
      <c r="RGR1" s="255" t="s">
        <v>550</v>
      </c>
      <c r="RGS1" s="255"/>
      <c r="RGT1" s="255"/>
      <c r="RGU1" s="255"/>
      <c r="RGV1" s="255" t="s">
        <v>550</v>
      </c>
      <c r="RGW1" s="255"/>
      <c r="RGX1" s="255"/>
      <c r="RGY1" s="255"/>
      <c r="RGZ1" s="255" t="s">
        <v>550</v>
      </c>
      <c r="RHA1" s="255"/>
      <c r="RHB1" s="255"/>
      <c r="RHC1" s="255"/>
      <c r="RHD1" s="255" t="s">
        <v>550</v>
      </c>
      <c r="RHE1" s="255"/>
      <c r="RHF1" s="255"/>
      <c r="RHG1" s="255"/>
      <c r="RHH1" s="255" t="s">
        <v>550</v>
      </c>
      <c r="RHI1" s="255"/>
      <c r="RHJ1" s="255"/>
      <c r="RHK1" s="255"/>
      <c r="RHL1" s="255" t="s">
        <v>550</v>
      </c>
      <c r="RHM1" s="255"/>
      <c r="RHN1" s="255"/>
      <c r="RHO1" s="255"/>
      <c r="RHP1" s="255" t="s">
        <v>550</v>
      </c>
      <c r="RHQ1" s="255"/>
      <c r="RHR1" s="255"/>
      <c r="RHS1" s="255"/>
      <c r="RHT1" s="255" t="s">
        <v>550</v>
      </c>
      <c r="RHU1" s="255"/>
      <c r="RHV1" s="255"/>
      <c r="RHW1" s="255"/>
      <c r="RHX1" s="255" t="s">
        <v>550</v>
      </c>
      <c r="RHY1" s="255"/>
      <c r="RHZ1" s="255"/>
      <c r="RIA1" s="255"/>
      <c r="RIB1" s="255" t="s">
        <v>550</v>
      </c>
      <c r="RIC1" s="255"/>
      <c r="RID1" s="255"/>
      <c r="RIE1" s="255"/>
      <c r="RIF1" s="255" t="s">
        <v>550</v>
      </c>
      <c r="RIG1" s="255"/>
      <c r="RIH1" s="255"/>
      <c r="RII1" s="255"/>
      <c r="RIJ1" s="255" t="s">
        <v>550</v>
      </c>
      <c r="RIK1" s="255"/>
      <c r="RIL1" s="255"/>
      <c r="RIM1" s="255"/>
      <c r="RIN1" s="255" t="s">
        <v>550</v>
      </c>
      <c r="RIO1" s="255"/>
      <c r="RIP1" s="255"/>
      <c r="RIQ1" s="255"/>
      <c r="RIR1" s="255" t="s">
        <v>550</v>
      </c>
      <c r="RIS1" s="255"/>
      <c r="RIT1" s="255"/>
      <c r="RIU1" s="255"/>
      <c r="RIV1" s="255" t="s">
        <v>550</v>
      </c>
      <c r="RIW1" s="255"/>
      <c r="RIX1" s="255"/>
      <c r="RIY1" s="255"/>
      <c r="RIZ1" s="255" t="s">
        <v>550</v>
      </c>
      <c r="RJA1" s="255"/>
      <c r="RJB1" s="255"/>
      <c r="RJC1" s="255"/>
      <c r="RJD1" s="255" t="s">
        <v>550</v>
      </c>
      <c r="RJE1" s="255"/>
      <c r="RJF1" s="255"/>
      <c r="RJG1" s="255"/>
      <c r="RJH1" s="255" t="s">
        <v>550</v>
      </c>
      <c r="RJI1" s="255"/>
      <c r="RJJ1" s="255"/>
      <c r="RJK1" s="255"/>
      <c r="RJL1" s="255" t="s">
        <v>550</v>
      </c>
      <c r="RJM1" s="255"/>
      <c r="RJN1" s="255"/>
      <c r="RJO1" s="255"/>
      <c r="RJP1" s="255" t="s">
        <v>550</v>
      </c>
      <c r="RJQ1" s="255"/>
      <c r="RJR1" s="255"/>
      <c r="RJS1" s="255"/>
      <c r="RJT1" s="255" t="s">
        <v>550</v>
      </c>
      <c r="RJU1" s="255"/>
      <c r="RJV1" s="255"/>
      <c r="RJW1" s="255"/>
      <c r="RJX1" s="255" t="s">
        <v>550</v>
      </c>
      <c r="RJY1" s="255"/>
      <c r="RJZ1" s="255"/>
      <c r="RKA1" s="255"/>
      <c r="RKB1" s="255" t="s">
        <v>550</v>
      </c>
      <c r="RKC1" s="255"/>
      <c r="RKD1" s="255"/>
      <c r="RKE1" s="255"/>
      <c r="RKF1" s="255" t="s">
        <v>550</v>
      </c>
      <c r="RKG1" s="255"/>
      <c r="RKH1" s="255"/>
      <c r="RKI1" s="255"/>
      <c r="RKJ1" s="255" t="s">
        <v>550</v>
      </c>
      <c r="RKK1" s="255"/>
      <c r="RKL1" s="255"/>
      <c r="RKM1" s="255"/>
      <c r="RKN1" s="255" t="s">
        <v>550</v>
      </c>
      <c r="RKO1" s="255"/>
      <c r="RKP1" s="255"/>
      <c r="RKQ1" s="255"/>
      <c r="RKR1" s="255" t="s">
        <v>550</v>
      </c>
      <c r="RKS1" s="255"/>
      <c r="RKT1" s="255"/>
      <c r="RKU1" s="255"/>
      <c r="RKV1" s="255" t="s">
        <v>550</v>
      </c>
      <c r="RKW1" s="255"/>
      <c r="RKX1" s="255"/>
      <c r="RKY1" s="255"/>
      <c r="RKZ1" s="255" t="s">
        <v>550</v>
      </c>
      <c r="RLA1" s="255"/>
      <c r="RLB1" s="255"/>
      <c r="RLC1" s="255"/>
      <c r="RLD1" s="255" t="s">
        <v>550</v>
      </c>
      <c r="RLE1" s="255"/>
      <c r="RLF1" s="255"/>
      <c r="RLG1" s="255"/>
      <c r="RLH1" s="255" t="s">
        <v>550</v>
      </c>
      <c r="RLI1" s="255"/>
      <c r="RLJ1" s="255"/>
      <c r="RLK1" s="255"/>
      <c r="RLL1" s="255" t="s">
        <v>550</v>
      </c>
      <c r="RLM1" s="255"/>
      <c r="RLN1" s="255"/>
      <c r="RLO1" s="255"/>
      <c r="RLP1" s="255" t="s">
        <v>550</v>
      </c>
      <c r="RLQ1" s="255"/>
      <c r="RLR1" s="255"/>
      <c r="RLS1" s="255"/>
      <c r="RLT1" s="255" t="s">
        <v>550</v>
      </c>
      <c r="RLU1" s="255"/>
      <c r="RLV1" s="255"/>
      <c r="RLW1" s="255"/>
      <c r="RLX1" s="255" t="s">
        <v>550</v>
      </c>
      <c r="RLY1" s="255"/>
      <c r="RLZ1" s="255"/>
      <c r="RMA1" s="255"/>
      <c r="RMB1" s="255" t="s">
        <v>550</v>
      </c>
      <c r="RMC1" s="255"/>
      <c r="RMD1" s="255"/>
      <c r="RME1" s="255"/>
      <c r="RMF1" s="255" t="s">
        <v>550</v>
      </c>
      <c r="RMG1" s="255"/>
      <c r="RMH1" s="255"/>
      <c r="RMI1" s="255"/>
      <c r="RMJ1" s="255" t="s">
        <v>550</v>
      </c>
      <c r="RMK1" s="255"/>
      <c r="RML1" s="255"/>
      <c r="RMM1" s="255"/>
      <c r="RMN1" s="255" t="s">
        <v>550</v>
      </c>
      <c r="RMO1" s="255"/>
      <c r="RMP1" s="255"/>
      <c r="RMQ1" s="255"/>
      <c r="RMR1" s="255" t="s">
        <v>550</v>
      </c>
      <c r="RMS1" s="255"/>
      <c r="RMT1" s="255"/>
      <c r="RMU1" s="255"/>
      <c r="RMV1" s="255" t="s">
        <v>550</v>
      </c>
      <c r="RMW1" s="255"/>
      <c r="RMX1" s="255"/>
      <c r="RMY1" s="255"/>
      <c r="RMZ1" s="255" t="s">
        <v>550</v>
      </c>
      <c r="RNA1" s="255"/>
      <c r="RNB1" s="255"/>
      <c r="RNC1" s="255"/>
      <c r="RND1" s="255" t="s">
        <v>550</v>
      </c>
      <c r="RNE1" s="255"/>
      <c r="RNF1" s="255"/>
      <c r="RNG1" s="255"/>
      <c r="RNH1" s="255" t="s">
        <v>550</v>
      </c>
      <c r="RNI1" s="255"/>
      <c r="RNJ1" s="255"/>
      <c r="RNK1" s="255"/>
      <c r="RNL1" s="255" t="s">
        <v>550</v>
      </c>
      <c r="RNM1" s="255"/>
      <c r="RNN1" s="255"/>
      <c r="RNO1" s="255"/>
      <c r="RNP1" s="255" t="s">
        <v>550</v>
      </c>
      <c r="RNQ1" s="255"/>
      <c r="RNR1" s="255"/>
      <c r="RNS1" s="255"/>
      <c r="RNT1" s="255" t="s">
        <v>550</v>
      </c>
      <c r="RNU1" s="255"/>
      <c r="RNV1" s="255"/>
      <c r="RNW1" s="255"/>
      <c r="RNX1" s="255" t="s">
        <v>550</v>
      </c>
      <c r="RNY1" s="255"/>
      <c r="RNZ1" s="255"/>
      <c r="ROA1" s="255"/>
      <c r="ROB1" s="255" t="s">
        <v>550</v>
      </c>
      <c r="ROC1" s="255"/>
      <c r="ROD1" s="255"/>
      <c r="ROE1" s="255"/>
      <c r="ROF1" s="255" t="s">
        <v>550</v>
      </c>
      <c r="ROG1" s="255"/>
      <c r="ROH1" s="255"/>
      <c r="ROI1" s="255"/>
      <c r="ROJ1" s="255" t="s">
        <v>550</v>
      </c>
      <c r="ROK1" s="255"/>
      <c r="ROL1" s="255"/>
      <c r="ROM1" s="255"/>
      <c r="RON1" s="255" t="s">
        <v>550</v>
      </c>
      <c r="ROO1" s="255"/>
      <c r="ROP1" s="255"/>
      <c r="ROQ1" s="255"/>
      <c r="ROR1" s="255" t="s">
        <v>550</v>
      </c>
      <c r="ROS1" s="255"/>
      <c r="ROT1" s="255"/>
      <c r="ROU1" s="255"/>
      <c r="ROV1" s="255" t="s">
        <v>550</v>
      </c>
      <c r="ROW1" s="255"/>
      <c r="ROX1" s="255"/>
      <c r="ROY1" s="255"/>
      <c r="ROZ1" s="255" t="s">
        <v>550</v>
      </c>
      <c r="RPA1" s="255"/>
      <c r="RPB1" s="255"/>
      <c r="RPC1" s="255"/>
      <c r="RPD1" s="255" t="s">
        <v>550</v>
      </c>
      <c r="RPE1" s="255"/>
      <c r="RPF1" s="255"/>
      <c r="RPG1" s="255"/>
      <c r="RPH1" s="255" t="s">
        <v>550</v>
      </c>
      <c r="RPI1" s="255"/>
      <c r="RPJ1" s="255"/>
      <c r="RPK1" s="255"/>
      <c r="RPL1" s="255" t="s">
        <v>550</v>
      </c>
      <c r="RPM1" s="255"/>
      <c r="RPN1" s="255"/>
      <c r="RPO1" s="255"/>
      <c r="RPP1" s="255" t="s">
        <v>550</v>
      </c>
      <c r="RPQ1" s="255"/>
      <c r="RPR1" s="255"/>
      <c r="RPS1" s="255"/>
      <c r="RPT1" s="255" t="s">
        <v>550</v>
      </c>
      <c r="RPU1" s="255"/>
      <c r="RPV1" s="255"/>
      <c r="RPW1" s="255"/>
      <c r="RPX1" s="255" t="s">
        <v>550</v>
      </c>
      <c r="RPY1" s="255"/>
      <c r="RPZ1" s="255"/>
      <c r="RQA1" s="255"/>
      <c r="RQB1" s="255" t="s">
        <v>550</v>
      </c>
      <c r="RQC1" s="255"/>
      <c r="RQD1" s="255"/>
      <c r="RQE1" s="255"/>
      <c r="RQF1" s="255" t="s">
        <v>550</v>
      </c>
      <c r="RQG1" s="255"/>
      <c r="RQH1" s="255"/>
      <c r="RQI1" s="255"/>
      <c r="RQJ1" s="255" t="s">
        <v>550</v>
      </c>
      <c r="RQK1" s="255"/>
      <c r="RQL1" s="255"/>
      <c r="RQM1" s="255"/>
      <c r="RQN1" s="255" t="s">
        <v>550</v>
      </c>
      <c r="RQO1" s="255"/>
      <c r="RQP1" s="255"/>
      <c r="RQQ1" s="255"/>
      <c r="RQR1" s="255" t="s">
        <v>550</v>
      </c>
      <c r="RQS1" s="255"/>
      <c r="RQT1" s="255"/>
      <c r="RQU1" s="255"/>
      <c r="RQV1" s="255" t="s">
        <v>550</v>
      </c>
      <c r="RQW1" s="255"/>
      <c r="RQX1" s="255"/>
      <c r="RQY1" s="255"/>
      <c r="RQZ1" s="255" t="s">
        <v>550</v>
      </c>
      <c r="RRA1" s="255"/>
      <c r="RRB1" s="255"/>
      <c r="RRC1" s="255"/>
      <c r="RRD1" s="255" t="s">
        <v>550</v>
      </c>
      <c r="RRE1" s="255"/>
      <c r="RRF1" s="255"/>
      <c r="RRG1" s="255"/>
      <c r="RRH1" s="255" t="s">
        <v>550</v>
      </c>
      <c r="RRI1" s="255"/>
      <c r="RRJ1" s="255"/>
      <c r="RRK1" s="255"/>
      <c r="RRL1" s="255" t="s">
        <v>550</v>
      </c>
      <c r="RRM1" s="255"/>
      <c r="RRN1" s="255"/>
      <c r="RRO1" s="255"/>
      <c r="RRP1" s="255" t="s">
        <v>550</v>
      </c>
      <c r="RRQ1" s="255"/>
      <c r="RRR1" s="255"/>
      <c r="RRS1" s="255"/>
      <c r="RRT1" s="255" t="s">
        <v>550</v>
      </c>
      <c r="RRU1" s="255"/>
      <c r="RRV1" s="255"/>
      <c r="RRW1" s="255"/>
      <c r="RRX1" s="255" t="s">
        <v>550</v>
      </c>
      <c r="RRY1" s="255"/>
      <c r="RRZ1" s="255"/>
      <c r="RSA1" s="255"/>
      <c r="RSB1" s="255" t="s">
        <v>550</v>
      </c>
      <c r="RSC1" s="255"/>
      <c r="RSD1" s="255"/>
      <c r="RSE1" s="255"/>
      <c r="RSF1" s="255" t="s">
        <v>550</v>
      </c>
      <c r="RSG1" s="255"/>
      <c r="RSH1" s="255"/>
      <c r="RSI1" s="255"/>
      <c r="RSJ1" s="255" t="s">
        <v>550</v>
      </c>
      <c r="RSK1" s="255"/>
      <c r="RSL1" s="255"/>
      <c r="RSM1" s="255"/>
      <c r="RSN1" s="255" t="s">
        <v>550</v>
      </c>
      <c r="RSO1" s="255"/>
      <c r="RSP1" s="255"/>
      <c r="RSQ1" s="255"/>
      <c r="RSR1" s="255" t="s">
        <v>550</v>
      </c>
      <c r="RSS1" s="255"/>
      <c r="RST1" s="255"/>
      <c r="RSU1" s="255"/>
      <c r="RSV1" s="255" t="s">
        <v>550</v>
      </c>
      <c r="RSW1" s="255"/>
      <c r="RSX1" s="255"/>
      <c r="RSY1" s="255"/>
      <c r="RSZ1" s="255" t="s">
        <v>550</v>
      </c>
      <c r="RTA1" s="255"/>
      <c r="RTB1" s="255"/>
      <c r="RTC1" s="255"/>
      <c r="RTD1" s="255" t="s">
        <v>550</v>
      </c>
      <c r="RTE1" s="255"/>
      <c r="RTF1" s="255"/>
      <c r="RTG1" s="255"/>
      <c r="RTH1" s="255" t="s">
        <v>550</v>
      </c>
      <c r="RTI1" s="255"/>
      <c r="RTJ1" s="255"/>
      <c r="RTK1" s="255"/>
      <c r="RTL1" s="255" t="s">
        <v>550</v>
      </c>
      <c r="RTM1" s="255"/>
      <c r="RTN1" s="255"/>
      <c r="RTO1" s="255"/>
      <c r="RTP1" s="255" t="s">
        <v>550</v>
      </c>
      <c r="RTQ1" s="255"/>
      <c r="RTR1" s="255"/>
      <c r="RTS1" s="255"/>
      <c r="RTT1" s="255" t="s">
        <v>550</v>
      </c>
      <c r="RTU1" s="255"/>
      <c r="RTV1" s="255"/>
      <c r="RTW1" s="255"/>
      <c r="RTX1" s="255" t="s">
        <v>550</v>
      </c>
      <c r="RTY1" s="255"/>
      <c r="RTZ1" s="255"/>
      <c r="RUA1" s="255"/>
      <c r="RUB1" s="255" t="s">
        <v>550</v>
      </c>
      <c r="RUC1" s="255"/>
      <c r="RUD1" s="255"/>
      <c r="RUE1" s="255"/>
      <c r="RUF1" s="255" t="s">
        <v>550</v>
      </c>
      <c r="RUG1" s="255"/>
      <c r="RUH1" s="255"/>
      <c r="RUI1" s="255"/>
      <c r="RUJ1" s="255" t="s">
        <v>550</v>
      </c>
      <c r="RUK1" s="255"/>
      <c r="RUL1" s="255"/>
      <c r="RUM1" s="255"/>
      <c r="RUN1" s="255" t="s">
        <v>550</v>
      </c>
      <c r="RUO1" s="255"/>
      <c r="RUP1" s="255"/>
      <c r="RUQ1" s="255"/>
      <c r="RUR1" s="255" t="s">
        <v>550</v>
      </c>
      <c r="RUS1" s="255"/>
      <c r="RUT1" s="255"/>
      <c r="RUU1" s="255"/>
      <c r="RUV1" s="255" t="s">
        <v>550</v>
      </c>
      <c r="RUW1" s="255"/>
      <c r="RUX1" s="255"/>
      <c r="RUY1" s="255"/>
      <c r="RUZ1" s="255" t="s">
        <v>550</v>
      </c>
      <c r="RVA1" s="255"/>
      <c r="RVB1" s="255"/>
      <c r="RVC1" s="255"/>
      <c r="RVD1" s="255" t="s">
        <v>550</v>
      </c>
      <c r="RVE1" s="255"/>
      <c r="RVF1" s="255"/>
      <c r="RVG1" s="255"/>
      <c r="RVH1" s="255" t="s">
        <v>550</v>
      </c>
      <c r="RVI1" s="255"/>
      <c r="RVJ1" s="255"/>
      <c r="RVK1" s="255"/>
      <c r="RVL1" s="255" t="s">
        <v>550</v>
      </c>
      <c r="RVM1" s="255"/>
      <c r="RVN1" s="255"/>
      <c r="RVO1" s="255"/>
      <c r="RVP1" s="255" t="s">
        <v>550</v>
      </c>
      <c r="RVQ1" s="255"/>
      <c r="RVR1" s="255"/>
      <c r="RVS1" s="255"/>
      <c r="RVT1" s="255" t="s">
        <v>550</v>
      </c>
      <c r="RVU1" s="255"/>
      <c r="RVV1" s="255"/>
      <c r="RVW1" s="255"/>
      <c r="RVX1" s="255" t="s">
        <v>550</v>
      </c>
      <c r="RVY1" s="255"/>
      <c r="RVZ1" s="255"/>
      <c r="RWA1" s="255"/>
      <c r="RWB1" s="255" t="s">
        <v>550</v>
      </c>
      <c r="RWC1" s="255"/>
      <c r="RWD1" s="255"/>
      <c r="RWE1" s="255"/>
      <c r="RWF1" s="255" t="s">
        <v>550</v>
      </c>
      <c r="RWG1" s="255"/>
      <c r="RWH1" s="255"/>
      <c r="RWI1" s="255"/>
      <c r="RWJ1" s="255" t="s">
        <v>550</v>
      </c>
      <c r="RWK1" s="255"/>
      <c r="RWL1" s="255"/>
      <c r="RWM1" s="255"/>
      <c r="RWN1" s="255" t="s">
        <v>550</v>
      </c>
      <c r="RWO1" s="255"/>
      <c r="RWP1" s="255"/>
      <c r="RWQ1" s="255"/>
      <c r="RWR1" s="255" t="s">
        <v>550</v>
      </c>
      <c r="RWS1" s="255"/>
      <c r="RWT1" s="255"/>
      <c r="RWU1" s="255"/>
      <c r="RWV1" s="255" t="s">
        <v>550</v>
      </c>
      <c r="RWW1" s="255"/>
      <c r="RWX1" s="255"/>
      <c r="RWY1" s="255"/>
      <c r="RWZ1" s="255" t="s">
        <v>550</v>
      </c>
      <c r="RXA1" s="255"/>
      <c r="RXB1" s="255"/>
      <c r="RXC1" s="255"/>
      <c r="RXD1" s="255" t="s">
        <v>550</v>
      </c>
      <c r="RXE1" s="255"/>
      <c r="RXF1" s="255"/>
      <c r="RXG1" s="255"/>
      <c r="RXH1" s="255" t="s">
        <v>550</v>
      </c>
      <c r="RXI1" s="255"/>
      <c r="RXJ1" s="255"/>
      <c r="RXK1" s="255"/>
      <c r="RXL1" s="255" t="s">
        <v>550</v>
      </c>
      <c r="RXM1" s="255"/>
      <c r="RXN1" s="255"/>
      <c r="RXO1" s="255"/>
      <c r="RXP1" s="255" t="s">
        <v>550</v>
      </c>
      <c r="RXQ1" s="255"/>
      <c r="RXR1" s="255"/>
      <c r="RXS1" s="255"/>
      <c r="RXT1" s="255" t="s">
        <v>550</v>
      </c>
      <c r="RXU1" s="255"/>
      <c r="RXV1" s="255"/>
      <c r="RXW1" s="255"/>
      <c r="RXX1" s="255" t="s">
        <v>550</v>
      </c>
      <c r="RXY1" s="255"/>
      <c r="RXZ1" s="255"/>
      <c r="RYA1" s="255"/>
      <c r="RYB1" s="255" t="s">
        <v>550</v>
      </c>
      <c r="RYC1" s="255"/>
      <c r="RYD1" s="255"/>
      <c r="RYE1" s="255"/>
      <c r="RYF1" s="255" t="s">
        <v>550</v>
      </c>
      <c r="RYG1" s="255"/>
      <c r="RYH1" s="255"/>
      <c r="RYI1" s="255"/>
      <c r="RYJ1" s="255" t="s">
        <v>550</v>
      </c>
      <c r="RYK1" s="255"/>
      <c r="RYL1" s="255"/>
      <c r="RYM1" s="255"/>
      <c r="RYN1" s="255" t="s">
        <v>550</v>
      </c>
      <c r="RYO1" s="255"/>
      <c r="RYP1" s="255"/>
      <c r="RYQ1" s="255"/>
      <c r="RYR1" s="255" t="s">
        <v>550</v>
      </c>
      <c r="RYS1" s="255"/>
      <c r="RYT1" s="255"/>
      <c r="RYU1" s="255"/>
      <c r="RYV1" s="255" t="s">
        <v>550</v>
      </c>
      <c r="RYW1" s="255"/>
      <c r="RYX1" s="255"/>
      <c r="RYY1" s="255"/>
      <c r="RYZ1" s="255" t="s">
        <v>550</v>
      </c>
      <c r="RZA1" s="255"/>
      <c r="RZB1" s="255"/>
      <c r="RZC1" s="255"/>
      <c r="RZD1" s="255" t="s">
        <v>550</v>
      </c>
      <c r="RZE1" s="255"/>
      <c r="RZF1" s="255"/>
      <c r="RZG1" s="255"/>
      <c r="RZH1" s="255" t="s">
        <v>550</v>
      </c>
      <c r="RZI1" s="255"/>
      <c r="RZJ1" s="255"/>
      <c r="RZK1" s="255"/>
      <c r="RZL1" s="255" t="s">
        <v>550</v>
      </c>
      <c r="RZM1" s="255"/>
      <c r="RZN1" s="255"/>
      <c r="RZO1" s="255"/>
      <c r="RZP1" s="255" t="s">
        <v>550</v>
      </c>
      <c r="RZQ1" s="255"/>
      <c r="RZR1" s="255"/>
      <c r="RZS1" s="255"/>
      <c r="RZT1" s="255" t="s">
        <v>550</v>
      </c>
      <c r="RZU1" s="255"/>
      <c r="RZV1" s="255"/>
      <c r="RZW1" s="255"/>
      <c r="RZX1" s="255" t="s">
        <v>550</v>
      </c>
      <c r="RZY1" s="255"/>
      <c r="RZZ1" s="255"/>
      <c r="SAA1" s="255"/>
      <c r="SAB1" s="255" t="s">
        <v>550</v>
      </c>
      <c r="SAC1" s="255"/>
      <c r="SAD1" s="255"/>
      <c r="SAE1" s="255"/>
      <c r="SAF1" s="255" t="s">
        <v>550</v>
      </c>
      <c r="SAG1" s="255"/>
      <c r="SAH1" s="255"/>
      <c r="SAI1" s="255"/>
      <c r="SAJ1" s="255" t="s">
        <v>550</v>
      </c>
      <c r="SAK1" s="255"/>
      <c r="SAL1" s="255"/>
      <c r="SAM1" s="255"/>
      <c r="SAN1" s="255" t="s">
        <v>550</v>
      </c>
      <c r="SAO1" s="255"/>
      <c r="SAP1" s="255"/>
      <c r="SAQ1" s="255"/>
      <c r="SAR1" s="255" t="s">
        <v>550</v>
      </c>
      <c r="SAS1" s="255"/>
      <c r="SAT1" s="255"/>
      <c r="SAU1" s="255"/>
      <c r="SAV1" s="255" t="s">
        <v>550</v>
      </c>
      <c r="SAW1" s="255"/>
      <c r="SAX1" s="255"/>
      <c r="SAY1" s="255"/>
      <c r="SAZ1" s="255" t="s">
        <v>550</v>
      </c>
      <c r="SBA1" s="255"/>
      <c r="SBB1" s="255"/>
      <c r="SBC1" s="255"/>
      <c r="SBD1" s="255" t="s">
        <v>550</v>
      </c>
      <c r="SBE1" s="255"/>
      <c r="SBF1" s="255"/>
      <c r="SBG1" s="255"/>
      <c r="SBH1" s="255" t="s">
        <v>550</v>
      </c>
      <c r="SBI1" s="255"/>
      <c r="SBJ1" s="255"/>
      <c r="SBK1" s="255"/>
      <c r="SBL1" s="255" t="s">
        <v>550</v>
      </c>
      <c r="SBM1" s="255"/>
      <c r="SBN1" s="255"/>
      <c r="SBO1" s="255"/>
      <c r="SBP1" s="255" t="s">
        <v>550</v>
      </c>
      <c r="SBQ1" s="255"/>
      <c r="SBR1" s="255"/>
      <c r="SBS1" s="255"/>
      <c r="SBT1" s="255" t="s">
        <v>550</v>
      </c>
      <c r="SBU1" s="255"/>
      <c r="SBV1" s="255"/>
      <c r="SBW1" s="255"/>
      <c r="SBX1" s="255" t="s">
        <v>550</v>
      </c>
      <c r="SBY1" s="255"/>
      <c r="SBZ1" s="255"/>
      <c r="SCA1" s="255"/>
      <c r="SCB1" s="255" t="s">
        <v>550</v>
      </c>
      <c r="SCC1" s="255"/>
      <c r="SCD1" s="255"/>
      <c r="SCE1" s="255"/>
      <c r="SCF1" s="255" t="s">
        <v>550</v>
      </c>
      <c r="SCG1" s="255"/>
      <c r="SCH1" s="255"/>
      <c r="SCI1" s="255"/>
      <c r="SCJ1" s="255" t="s">
        <v>550</v>
      </c>
      <c r="SCK1" s="255"/>
      <c r="SCL1" s="255"/>
      <c r="SCM1" s="255"/>
      <c r="SCN1" s="255" t="s">
        <v>550</v>
      </c>
      <c r="SCO1" s="255"/>
      <c r="SCP1" s="255"/>
      <c r="SCQ1" s="255"/>
      <c r="SCR1" s="255" t="s">
        <v>550</v>
      </c>
      <c r="SCS1" s="255"/>
      <c r="SCT1" s="255"/>
      <c r="SCU1" s="255"/>
      <c r="SCV1" s="255" t="s">
        <v>550</v>
      </c>
      <c r="SCW1" s="255"/>
      <c r="SCX1" s="255"/>
      <c r="SCY1" s="255"/>
      <c r="SCZ1" s="255" t="s">
        <v>550</v>
      </c>
      <c r="SDA1" s="255"/>
      <c r="SDB1" s="255"/>
      <c r="SDC1" s="255"/>
      <c r="SDD1" s="255" t="s">
        <v>550</v>
      </c>
      <c r="SDE1" s="255"/>
      <c r="SDF1" s="255"/>
      <c r="SDG1" s="255"/>
      <c r="SDH1" s="255" t="s">
        <v>550</v>
      </c>
      <c r="SDI1" s="255"/>
      <c r="SDJ1" s="255"/>
      <c r="SDK1" s="255"/>
      <c r="SDL1" s="255" t="s">
        <v>550</v>
      </c>
      <c r="SDM1" s="255"/>
      <c r="SDN1" s="255"/>
      <c r="SDO1" s="255"/>
      <c r="SDP1" s="255" t="s">
        <v>550</v>
      </c>
      <c r="SDQ1" s="255"/>
      <c r="SDR1" s="255"/>
      <c r="SDS1" s="255"/>
      <c r="SDT1" s="255" t="s">
        <v>550</v>
      </c>
      <c r="SDU1" s="255"/>
      <c r="SDV1" s="255"/>
      <c r="SDW1" s="255"/>
      <c r="SDX1" s="255" t="s">
        <v>550</v>
      </c>
      <c r="SDY1" s="255"/>
      <c r="SDZ1" s="255"/>
      <c r="SEA1" s="255"/>
      <c r="SEB1" s="255" t="s">
        <v>550</v>
      </c>
      <c r="SEC1" s="255"/>
      <c r="SED1" s="255"/>
      <c r="SEE1" s="255"/>
      <c r="SEF1" s="255" t="s">
        <v>550</v>
      </c>
      <c r="SEG1" s="255"/>
      <c r="SEH1" s="255"/>
      <c r="SEI1" s="255"/>
      <c r="SEJ1" s="255" t="s">
        <v>550</v>
      </c>
      <c r="SEK1" s="255"/>
      <c r="SEL1" s="255"/>
      <c r="SEM1" s="255"/>
      <c r="SEN1" s="255" t="s">
        <v>550</v>
      </c>
      <c r="SEO1" s="255"/>
      <c r="SEP1" s="255"/>
      <c r="SEQ1" s="255"/>
      <c r="SER1" s="255" t="s">
        <v>550</v>
      </c>
      <c r="SES1" s="255"/>
      <c r="SET1" s="255"/>
      <c r="SEU1" s="255"/>
      <c r="SEV1" s="255" t="s">
        <v>550</v>
      </c>
      <c r="SEW1" s="255"/>
      <c r="SEX1" s="255"/>
      <c r="SEY1" s="255"/>
      <c r="SEZ1" s="255" t="s">
        <v>550</v>
      </c>
      <c r="SFA1" s="255"/>
      <c r="SFB1" s="255"/>
      <c r="SFC1" s="255"/>
      <c r="SFD1" s="255" t="s">
        <v>550</v>
      </c>
      <c r="SFE1" s="255"/>
      <c r="SFF1" s="255"/>
      <c r="SFG1" s="255"/>
      <c r="SFH1" s="255" t="s">
        <v>550</v>
      </c>
      <c r="SFI1" s="255"/>
      <c r="SFJ1" s="255"/>
      <c r="SFK1" s="255"/>
      <c r="SFL1" s="255" t="s">
        <v>550</v>
      </c>
      <c r="SFM1" s="255"/>
      <c r="SFN1" s="255"/>
      <c r="SFO1" s="255"/>
      <c r="SFP1" s="255" t="s">
        <v>550</v>
      </c>
      <c r="SFQ1" s="255"/>
      <c r="SFR1" s="255"/>
      <c r="SFS1" s="255"/>
      <c r="SFT1" s="255" t="s">
        <v>550</v>
      </c>
      <c r="SFU1" s="255"/>
      <c r="SFV1" s="255"/>
      <c r="SFW1" s="255"/>
      <c r="SFX1" s="255" t="s">
        <v>550</v>
      </c>
      <c r="SFY1" s="255"/>
      <c r="SFZ1" s="255"/>
      <c r="SGA1" s="255"/>
      <c r="SGB1" s="255" t="s">
        <v>550</v>
      </c>
      <c r="SGC1" s="255"/>
      <c r="SGD1" s="255"/>
      <c r="SGE1" s="255"/>
      <c r="SGF1" s="255" t="s">
        <v>550</v>
      </c>
      <c r="SGG1" s="255"/>
      <c r="SGH1" s="255"/>
      <c r="SGI1" s="255"/>
      <c r="SGJ1" s="255" t="s">
        <v>550</v>
      </c>
      <c r="SGK1" s="255"/>
      <c r="SGL1" s="255"/>
      <c r="SGM1" s="255"/>
      <c r="SGN1" s="255" t="s">
        <v>550</v>
      </c>
      <c r="SGO1" s="255"/>
      <c r="SGP1" s="255"/>
      <c r="SGQ1" s="255"/>
      <c r="SGR1" s="255" t="s">
        <v>550</v>
      </c>
      <c r="SGS1" s="255"/>
      <c r="SGT1" s="255"/>
      <c r="SGU1" s="255"/>
      <c r="SGV1" s="255" t="s">
        <v>550</v>
      </c>
      <c r="SGW1" s="255"/>
      <c r="SGX1" s="255"/>
      <c r="SGY1" s="255"/>
      <c r="SGZ1" s="255" t="s">
        <v>550</v>
      </c>
      <c r="SHA1" s="255"/>
      <c r="SHB1" s="255"/>
      <c r="SHC1" s="255"/>
      <c r="SHD1" s="255" t="s">
        <v>550</v>
      </c>
      <c r="SHE1" s="255"/>
      <c r="SHF1" s="255"/>
      <c r="SHG1" s="255"/>
      <c r="SHH1" s="255" t="s">
        <v>550</v>
      </c>
      <c r="SHI1" s="255"/>
      <c r="SHJ1" s="255"/>
      <c r="SHK1" s="255"/>
      <c r="SHL1" s="255" t="s">
        <v>550</v>
      </c>
      <c r="SHM1" s="255"/>
      <c r="SHN1" s="255"/>
      <c r="SHO1" s="255"/>
      <c r="SHP1" s="255" t="s">
        <v>550</v>
      </c>
      <c r="SHQ1" s="255"/>
      <c r="SHR1" s="255"/>
      <c r="SHS1" s="255"/>
      <c r="SHT1" s="255" t="s">
        <v>550</v>
      </c>
      <c r="SHU1" s="255"/>
      <c r="SHV1" s="255"/>
      <c r="SHW1" s="255"/>
      <c r="SHX1" s="255" t="s">
        <v>550</v>
      </c>
      <c r="SHY1" s="255"/>
      <c r="SHZ1" s="255"/>
      <c r="SIA1" s="255"/>
      <c r="SIB1" s="255" t="s">
        <v>550</v>
      </c>
      <c r="SIC1" s="255"/>
      <c r="SID1" s="255"/>
      <c r="SIE1" s="255"/>
      <c r="SIF1" s="255" t="s">
        <v>550</v>
      </c>
      <c r="SIG1" s="255"/>
      <c r="SIH1" s="255"/>
      <c r="SII1" s="255"/>
      <c r="SIJ1" s="255" t="s">
        <v>550</v>
      </c>
      <c r="SIK1" s="255"/>
      <c r="SIL1" s="255"/>
      <c r="SIM1" s="255"/>
      <c r="SIN1" s="255" t="s">
        <v>550</v>
      </c>
      <c r="SIO1" s="255"/>
      <c r="SIP1" s="255"/>
      <c r="SIQ1" s="255"/>
      <c r="SIR1" s="255" t="s">
        <v>550</v>
      </c>
      <c r="SIS1" s="255"/>
      <c r="SIT1" s="255"/>
      <c r="SIU1" s="255"/>
      <c r="SIV1" s="255" t="s">
        <v>550</v>
      </c>
      <c r="SIW1" s="255"/>
      <c r="SIX1" s="255"/>
      <c r="SIY1" s="255"/>
      <c r="SIZ1" s="255" t="s">
        <v>550</v>
      </c>
      <c r="SJA1" s="255"/>
      <c r="SJB1" s="255"/>
      <c r="SJC1" s="255"/>
      <c r="SJD1" s="255" t="s">
        <v>550</v>
      </c>
      <c r="SJE1" s="255"/>
      <c r="SJF1" s="255"/>
      <c r="SJG1" s="255"/>
      <c r="SJH1" s="255" t="s">
        <v>550</v>
      </c>
      <c r="SJI1" s="255"/>
      <c r="SJJ1" s="255"/>
      <c r="SJK1" s="255"/>
      <c r="SJL1" s="255" t="s">
        <v>550</v>
      </c>
      <c r="SJM1" s="255"/>
      <c r="SJN1" s="255"/>
      <c r="SJO1" s="255"/>
      <c r="SJP1" s="255" t="s">
        <v>550</v>
      </c>
      <c r="SJQ1" s="255"/>
      <c r="SJR1" s="255"/>
      <c r="SJS1" s="255"/>
      <c r="SJT1" s="255" t="s">
        <v>550</v>
      </c>
      <c r="SJU1" s="255"/>
      <c r="SJV1" s="255"/>
      <c r="SJW1" s="255"/>
      <c r="SJX1" s="255" t="s">
        <v>550</v>
      </c>
      <c r="SJY1" s="255"/>
      <c r="SJZ1" s="255"/>
      <c r="SKA1" s="255"/>
      <c r="SKB1" s="255" t="s">
        <v>550</v>
      </c>
      <c r="SKC1" s="255"/>
      <c r="SKD1" s="255"/>
      <c r="SKE1" s="255"/>
      <c r="SKF1" s="255" t="s">
        <v>550</v>
      </c>
      <c r="SKG1" s="255"/>
      <c r="SKH1" s="255"/>
      <c r="SKI1" s="255"/>
      <c r="SKJ1" s="255" t="s">
        <v>550</v>
      </c>
      <c r="SKK1" s="255"/>
      <c r="SKL1" s="255"/>
      <c r="SKM1" s="255"/>
      <c r="SKN1" s="255" t="s">
        <v>550</v>
      </c>
      <c r="SKO1" s="255"/>
      <c r="SKP1" s="255"/>
      <c r="SKQ1" s="255"/>
      <c r="SKR1" s="255" t="s">
        <v>550</v>
      </c>
      <c r="SKS1" s="255"/>
      <c r="SKT1" s="255"/>
      <c r="SKU1" s="255"/>
      <c r="SKV1" s="255" t="s">
        <v>550</v>
      </c>
      <c r="SKW1" s="255"/>
      <c r="SKX1" s="255"/>
      <c r="SKY1" s="255"/>
      <c r="SKZ1" s="255" t="s">
        <v>550</v>
      </c>
      <c r="SLA1" s="255"/>
      <c r="SLB1" s="255"/>
      <c r="SLC1" s="255"/>
      <c r="SLD1" s="255" t="s">
        <v>550</v>
      </c>
      <c r="SLE1" s="255"/>
      <c r="SLF1" s="255"/>
      <c r="SLG1" s="255"/>
      <c r="SLH1" s="255" t="s">
        <v>550</v>
      </c>
      <c r="SLI1" s="255"/>
      <c r="SLJ1" s="255"/>
      <c r="SLK1" s="255"/>
      <c r="SLL1" s="255" t="s">
        <v>550</v>
      </c>
      <c r="SLM1" s="255"/>
      <c r="SLN1" s="255"/>
      <c r="SLO1" s="255"/>
      <c r="SLP1" s="255" t="s">
        <v>550</v>
      </c>
      <c r="SLQ1" s="255"/>
      <c r="SLR1" s="255"/>
      <c r="SLS1" s="255"/>
      <c r="SLT1" s="255" t="s">
        <v>550</v>
      </c>
      <c r="SLU1" s="255"/>
      <c r="SLV1" s="255"/>
      <c r="SLW1" s="255"/>
      <c r="SLX1" s="255" t="s">
        <v>550</v>
      </c>
      <c r="SLY1" s="255"/>
      <c r="SLZ1" s="255"/>
      <c r="SMA1" s="255"/>
      <c r="SMB1" s="255" t="s">
        <v>550</v>
      </c>
      <c r="SMC1" s="255"/>
      <c r="SMD1" s="255"/>
      <c r="SME1" s="255"/>
      <c r="SMF1" s="255" t="s">
        <v>550</v>
      </c>
      <c r="SMG1" s="255"/>
      <c r="SMH1" s="255"/>
      <c r="SMI1" s="255"/>
      <c r="SMJ1" s="255" t="s">
        <v>550</v>
      </c>
      <c r="SMK1" s="255"/>
      <c r="SML1" s="255"/>
      <c r="SMM1" s="255"/>
      <c r="SMN1" s="255" t="s">
        <v>550</v>
      </c>
      <c r="SMO1" s="255"/>
      <c r="SMP1" s="255"/>
      <c r="SMQ1" s="255"/>
      <c r="SMR1" s="255" t="s">
        <v>550</v>
      </c>
      <c r="SMS1" s="255"/>
      <c r="SMT1" s="255"/>
      <c r="SMU1" s="255"/>
      <c r="SMV1" s="255" t="s">
        <v>550</v>
      </c>
      <c r="SMW1" s="255"/>
      <c r="SMX1" s="255"/>
      <c r="SMY1" s="255"/>
      <c r="SMZ1" s="255" t="s">
        <v>550</v>
      </c>
      <c r="SNA1" s="255"/>
      <c r="SNB1" s="255"/>
      <c r="SNC1" s="255"/>
      <c r="SND1" s="255" t="s">
        <v>550</v>
      </c>
      <c r="SNE1" s="255"/>
      <c r="SNF1" s="255"/>
      <c r="SNG1" s="255"/>
      <c r="SNH1" s="255" t="s">
        <v>550</v>
      </c>
      <c r="SNI1" s="255"/>
      <c r="SNJ1" s="255"/>
      <c r="SNK1" s="255"/>
      <c r="SNL1" s="255" t="s">
        <v>550</v>
      </c>
      <c r="SNM1" s="255"/>
      <c r="SNN1" s="255"/>
      <c r="SNO1" s="255"/>
      <c r="SNP1" s="255" t="s">
        <v>550</v>
      </c>
      <c r="SNQ1" s="255"/>
      <c r="SNR1" s="255"/>
      <c r="SNS1" s="255"/>
      <c r="SNT1" s="255" t="s">
        <v>550</v>
      </c>
      <c r="SNU1" s="255"/>
      <c r="SNV1" s="255"/>
      <c r="SNW1" s="255"/>
      <c r="SNX1" s="255" t="s">
        <v>550</v>
      </c>
      <c r="SNY1" s="255"/>
      <c r="SNZ1" s="255"/>
      <c r="SOA1" s="255"/>
      <c r="SOB1" s="255" t="s">
        <v>550</v>
      </c>
      <c r="SOC1" s="255"/>
      <c r="SOD1" s="255"/>
      <c r="SOE1" s="255"/>
      <c r="SOF1" s="255" t="s">
        <v>550</v>
      </c>
      <c r="SOG1" s="255"/>
      <c r="SOH1" s="255"/>
      <c r="SOI1" s="255"/>
      <c r="SOJ1" s="255" t="s">
        <v>550</v>
      </c>
      <c r="SOK1" s="255"/>
      <c r="SOL1" s="255"/>
      <c r="SOM1" s="255"/>
      <c r="SON1" s="255" t="s">
        <v>550</v>
      </c>
      <c r="SOO1" s="255"/>
      <c r="SOP1" s="255"/>
      <c r="SOQ1" s="255"/>
      <c r="SOR1" s="255" t="s">
        <v>550</v>
      </c>
      <c r="SOS1" s="255"/>
      <c r="SOT1" s="255"/>
      <c r="SOU1" s="255"/>
      <c r="SOV1" s="255" t="s">
        <v>550</v>
      </c>
      <c r="SOW1" s="255"/>
      <c r="SOX1" s="255"/>
      <c r="SOY1" s="255"/>
      <c r="SOZ1" s="255" t="s">
        <v>550</v>
      </c>
      <c r="SPA1" s="255"/>
      <c r="SPB1" s="255"/>
      <c r="SPC1" s="255"/>
      <c r="SPD1" s="255" t="s">
        <v>550</v>
      </c>
      <c r="SPE1" s="255"/>
      <c r="SPF1" s="255"/>
      <c r="SPG1" s="255"/>
      <c r="SPH1" s="255" t="s">
        <v>550</v>
      </c>
      <c r="SPI1" s="255"/>
      <c r="SPJ1" s="255"/>
      <c r="SPK1" s="255"/>
      <c r="SPL1" s="255" t="s">
        <v>550</v>
      </c>
      <c r="SPM1" s="255"/>
      <c r="SPN1" s="255"/>
      <c r="SPO1" s="255"/>
      <c r="SPP1" s="255" t="s">
        <v>550</v>
      </c>
      <c r="SPQ1" s="255"/>
      <c r="SPR1" s="255"/>
      <c r="SPS1" s="255"/>
      <c r="SPT1" s="255" t="s">
        <v>550</v>
      </c>
      <c r="SPU1" s="255"/>
      <c r="SPV1" s="255"/>
      <c r="SPW1" s="255"/>
      <c r="SPX1" s="255" t="s">
        <v>550</v>
      </c>
      <c r="SPY1" s="255"/>
      <c r="SPZ1" s="255"/>
      <c r="SQA1" s="255"/>
      <c r="SQB1" s="255" t="s">
        <v>550</v>
      </c>
      <c r="SQC1" s="255"/>
      <c r="SQD1" s="255"/>
      <c r="SQE1" s="255"/>
      <c r="SQF1" s="255" t="s">
        <v>550</v>
      </c>
      <c r="SQG1" s="255"/>
      <c r="SQH1" s="255"/>
      <c r="SQI1" s="255"/>
      <c r="SQJ1" s="255" t="s">
        <v>550</v>
      </c>
      <c r="SQK1" s="255"/>
      <c r="SQL1" s="255"/>
      <c r="SQM1" s="255"/>
      <c r="SQN1" s="255" t="s">
        <v>550</v>
      </c>
      <c r="SQO1" s="255"/>
      <c r="SQP1" s="255"/>
      <c r="SQQ1" s="255"/>
      <c r="SQR1" s="255" t="s">
        <v>550</v>
      </c>
      <c r="SQS1" s="255"/>
      <c r="SQT1" s="255"/>
      <c r="SQU1" s="255"/>
      <c r="SQV1" s="255" t="s">
        <v>550</v>
      </c>
      <c r="SQW1" s="255"/>
      <c r="SQX1" s="255"/>
      <c r="SQY1" s="255"/>
      <c r="SQZ1" s="255" t="s">
        <v>550</v>
      </c>
      <c r="SRA1" s="255"/>
      <c r="SRB1" s="255"/>
      <c r="SRC1" s="255"/>
      <c r="SRD1" s="255" t="s">
        <v>550</v>
      </c>
      <c r="SRE1" s="255"/>
      <c r="SRF1" s="255"/>
      <c r="SRG1" s="255"/>
      <c r="SRH1" s="255" t="s">
        <v>550</v>
      </c>
      <c r="SRI1" s="255"/>
      <c r="SRJ1" s="255"/>
      <c r="SRK1" s="255"/>
      <c r="SRL1" s="255" t="s">
        <v>550</v>
      </c>
      <c r="SRM1" s="255"/>
      <c r="SRN1" s="255"/>
      <c r="SRO1" s="255"/>
      <c r="SRP1" s="255" t="s">
        <v>550</v>
      </c>
      <c r="SRQ1" s="255"/>
      <c r="SRR1" s="255"/>
      <c r="SRS1" s="255"/>
      <c r="SRT1" s="255" t="s">
        <v>550</v>
      </c>
      <c r="SRU1" s="255"/>
      <c r="SRV1" s="255"/>
      <c r="SRW1" s="255"/>
      <c r="SRX1" s="255" t="s">
        <v>550</v>
      </c>
      <c r="SRY1" s="255"/>
      <c r="SRZ1" s="255"/>
      <c r="SSA1" s="255"/>
      <c r="SSB1" s="255" t="s">
        <v>550</v>
      </c>
      <c r="SSC1" s="255"/>
      <c r="SSD1" s="255"/>
      <c r="SSE1" s="255"/>
      <c r="SSF1" s="255" t="s">
        <v>550</v>
      </c>
      <c r="SSG1" s="255"/>
      <c r="SSH1" s="255"/>
      <c r="SSI1" s="255"/>
      <c r="SSJ1" s="255" t="s">
        <v>550</v>
      </c>
      <c r="SSK1" s="255"/>
      <c r="SSL1" s="255"/>
      <c r="SSM1" s="255"/>
      <c r="SSN1" s="255" t="s">
        <v>550</v>
      </c>
      <c r="SSO1" s="255"/>
      <c r="SSP1" s="255"/>
      <c r="SSQ1" s="255"/>
      <c r="SSR1" s="255" t="s">
        <v>550</v>
      </c>
      <c r="SSS1" s="255"/>
      <c r="SST1" s="255"/>
      <c r="SSU1" s="255"/>
      <c r="SSV1" s="255" t="s">
        <v>550</v>
      </c>
      <c r="SSW1" s="255"/>
      <c r="SSX1" s="255"/>
      <c r="SSY1" s="255"/>
      <c r="SSZ1" s="255" t="s">
        <v>550</v>
      </c>
      <c r="STA1" s="255"/>
      <c r="STB1" s="255"/>
      <c r="STC1" s="255"/>
      <c r="STD1" s="255" t="s">
        <v>550</v>
      </c>
      <c r="STE1" s="255"/>
      <c r="STF1" s="255"/>
      <c r="STG1" s="255"/>
      <c r="STH1" s="255" t="s">
        <v>550</v>
      </c>
      <c r="STI1" s="255"/>
      <c r="STJ1" s="255"/>
      <c r="STK1" s="255"/>
      <c r="STL1" s="255" t="s">
        <v>550</v>
      </c>
      <c r="STM1" s="255"/>
      <c r="STN1" s="255"/>
      <c r="STO1" s="255"/>
      <c r="STP1" s="255" t="s">
        <v>550</v>
      </c>
      <c r="STQ1" s="255"/>
      <c r="STR1" s="255"/>
      <c r="STS1" s="255"/>
      <c r="STT1" s="255" t="s">
        <v>550</v>
      </c>
      <c r="STU1" s="255"/>
      <c r="STV1" s="255"/>
      <c r="STW1" s="255"/>
      <c r="STX1" s="255" t="s">
        <v>550</v>
      </c>
      <c r="STY1" s="255"/>
      <c r="STZ1" s="255"/>
      <c r="SUA1" s="255"/>
      <c r="SUB1" s="255" t="s">
        <v>550</v>
      </c>
      <c r="SUC1" s="255"/>
      <c r="SUD1" s="255"/>
      <c r="SUE1" s="255"/>
      <c r="SUF1" s="255" t="s">
        <v>550</v>
      </c>
      <c r="SUG1" s="255"/>
      <c r="SUH1" s="255"/>
      <c r="SUI1" s="255"/>
      <c r="SUJ1" s="255" t="s">
        <v>550</v>
      </c>
      <c r="SUK1" s="255"/>
      <c r="SUL1" s="255"/>
      <c r="SUM1" s="255"/>
      <c r="SUN1" s="255" t="s">
        <v>550</v>
      </c>
      <c r="SUO1" s="255"/>
      <c r="SUP1" s="255"/>
      <c r="SUQ1" s="255"/>
      <c r="SUR1" s="255" t="s">
        <v>550</v>
      </c>
      <c r="SUS1" s="255"/>
      <c r="SUT1" s="255"/>
      <c r="SUU1" s="255"/>
      <c r="SUV1" s="255" t="s">
        <v>550</v>
      </c>
      <c r="SUW1" s="255"/>
      <c r="SUX1" s="255"/>
      <c r="SUY1" s="255"/>
      <c r="SUZ1" s="255" t="s">
        <v>550</v>
      </c>
      <c r="SVA1" s="255"/>
      <c r="SVB1" s="255"/>
      <c r="SVC1" s="255"/>
      <c r="SVD1" s="255" t="s">
        <v>550</v>
      </c>
      <c r="SVE1" s="255"/>
      <c r="SVF1" s="255"/>
      <c r="SVG1" s="255"/>
      <c r="SVH1" s="255" t="s">
        <v>550</v>
      </c>
      <c r="SVI1" s="255"/>
      <c r="SVJ1" s="255"/>
      <c r="SVK1" s="255"/>
      <c r="SVL1" s="255" t="s">
        <v>550</v>
      </c>
      <c r="SVM1" s="255"/>
      <c r="SVN1" s="255"/>
      <c r="SVO1" s="255"/>
      <c r="SVP1" s="255" t="s">
        <v>550</v>
      </c>
      <c r="SVQ1" s="255"/>
      <c r="SVR1" s="255"/>
      <c r="SVS1" s="255"/>
      <c r="SVT1" s="255" t="s">
        <v>550</v>
      </c>
      <c r="SVU1" s="255"/>
      <c r="SVV1" s="255"/>
      <c r="SVW1" s="255"/>
      <c r="SVX1" s="255" t="s">
        <v>550</v>
      </c>
      <c r="SVY1" s="255"/>
      <c r="SVZ1" s="255"/>
      <c r="SWA1" s="255"/>
      <c r="SWB1" s="255" t="s">
        <v>550</v>
      </c>
      <c r="SWC1" s="255"/>
      <c r="SWD1" s="255"/>
      <c r="SWE1" s="255"/>
      <c r="SWF1" s="255" t="s">
        <v>550</v>
      </c>
      <c r="SWG1" s="255"/>
      <c r="SWH1" s="255"/>
      <c r="SWI1" s="255"/>
      <c r="SWJ1" s="255" t="s">
        <v>550</v>
      </c>
      <c r="SWK1" s="255"/>
      <c r="SWL1" s="255"/>
      <c r="SWM1" s="255"/>
      <c r="SWN1" s="255" t="s">
        <v>550</v>
      </c>
      <c r="SWO1" s="255"/>
      <c r="SWP1" s="255"/>
      <c r="SWQ1" s="255"/>
      <c r="SWR1" s="255" t="s">
        <v>550</v>
      </c>
      <c r="SWS1" s="255"/>
      <c r="SWT1" s="255"/>
      <c r="SWU1" s="255"/>
      <c r="SWV1" s="255" t="s">
        <v>550</v>
      </c>
      <c r="SWW1" s="255"/>
      <c r="SWX1" s="255"/>
      <c r="SWY1" s="255"/>
      <c r="SWZ1" s="255" t="s">
        <v>550</v>
      </c>
      <c r="SXA1" s="255"/>
      <c r="SXB1" s="255"/>
      <c r="SXC1" s="255"/>
      <c r="SXD1" s="255" t="s">
        <v>550</v>
      </c>
      <c r="SXE1" s="255"/>
      <c r="SXF1" s="255"/>
      <c r="SXG1" s="255"/>
      <c r="SXH1" s="255" t="s">
        <v>550</v>
      </c>
      <c r="SXI1" s="255"/>
      <c r="SXJ1" s="255"/>
      <c r="SXK1" s="255"/>
      <c r="SXL1" s="255" t="s">
        <v>550</v>
      </c>
      <c r="SXM1" s="255"/>
      <c r="SXN1" s="255"/>
      <c r="SXO1" s="255"/>
      <c r="SXP1" s="255" t="s">
        <v>550</v>
      </c>
      <c r="SXQ1" s="255"/>
      <c r="SXR1" s="255"/>
      <c r="SXS1" s="255"/>
      <c r="SXT1" s="255" t="s">
        <v>550</v>
      </c>
      <c r="SXU1" s="255"/>
      <c r="SXV1" s="255"/>
      <c r="SXW1" s="255"/>
      <c r="SXX1" s="255" t="s">
        <v>550</v>
      </c>
      <c r="SXY1" s="255"/>
      <c r="SXZ1" s="255"/>
      <c r="SYA1" s="255"/>
      <c r="SYB1" s="255" t="s">
        <v>550</v>
      </c>
      <c r="SYC1" s="255"/>
      <c r="SYD1" s="255"/>
      <c r="SYE1" s="255"/>
      <c r="SYF1" s="255" t="s">
        <v>550</v>
      </c>
      <c r="SYG1" s="255"/>
      <c r="SYH1" s="255"/>
      <c r="SYI1" s="255"/>
      <c r="SYJ1" s="255" t="s">
        <v>550</v>
      </c>
      <c r="SYK1" s="255"/>
      <c r="SYL1" s="255"/>
      <c r="SYM1" s="255"/>
      <c r="SYN1" s="255" t="s">
        <v>550</v>
      </c>
      <c r="SYO1" s="255"/>
      <c r="SYP1" s="255"/>
      <c r="SYQ1" s="255"/>
      <c r="SYR1" s="255" t="s">
        <v>550</v>
      </c>
      <c r="SYS1" s="255"/>
      <c r="SYT1" s="255"/>
      <c r="SYU1" s="255"/>
      <c r="SYV1" s="255" t="s">
        <v>550</v>
      </c>
      <c r="SYW1" s="255"/>
      <c r="SYX1" s="255"/>
      <c r="SYY1" s="255"/>
      <c r="SYZ1" s="255" t="s">
        <v>550</v>
      </c>
      <c r="SZA1" s="255"/>
      <c r="SZB1" s="255"/>
      <c r="SZC1" s="255"/>
      <c r="SZD1" s="255" t="s">
        <v>550</v>
      </c>
      <c r="SZE1" s="255"/>
      <c r="SZF1" s="255"/>
      <c r="SZG1" s="255"/>
      <c r="SZH1" s="255" t="s">
        <v>550</v>
      </c>
      <c r="SZI1" s="255"/>
      <c r="SZJ1" s="255"/>
      <c r="SZK1" s="255"/>
      <c r="SZL1" s="255" t="s">
        <v>550</v>
      </c>
      <c r="SZM1" s="255"/>
      <c r="SZN1" s="255"/>
      <c r="SZO1" s="255"/>
      <c r="SZP1" s="255" t="s">
        <v>550</v>
      </c>
      <c r="SZQ1" s="255"/>
      <c r="SZR1" s="255"/>
      <c r="SZS1" s="255"/>
      <c r="SZT1" s="255" t="s">
        <v>550</v>
      </c>
      <c r="SZU1" s="255"/>
      <c r="SZV1" s="255"/>
      <c r="SZW1" s="255"/>
      <c r="SZX1" s="255" t="s">
        <v>550</v>
      </c>
      <c r="SZY1" s="255"/>
      <c r="SZZ1" s="255"/>
      <c r="TAA1" s="255"/>
      <c r="TAB1" s="255" t="s">
        <v>550</v>
      </c>
      <c r="TAC1" s="255"/>
      <c r="TAD1" s="255"/>
      <c r="TAE1" s="255"/>
      <c r="TAF1" s="255" t="s">
        <v>550</v>
      </c>
      <c r="TAG1" s="255"/>
      <c r="TAH1" s="255"/>
      <c r="TAI1" s="255"/>
      <c r="TAJ1" s="255" t="s">
        <v>550</v>
      </c>
      <c r="TAK1" s="255"/>
      <c r="TAL1" s="255"/>
      <c r="TAM1" s="255"/>
      <c r="TAN1" s="255" t="s">
        <v>550</v>
      </c>
      <c r="TAO1" s="255"/>
      <c r="TAP1" s="255"/>
      <c r="TAQ1" s="255"/>
      <c r="TAR1" s="255" t="s">
        <v>550</v>
      </c>
      <c r="TAS1" s="255"/>
      <c r="TAT1" s="255"/>
      <c r="TAU1" s="255"/>
      <c r="TAV1" s="255" t="s">
        <v>550</v>
      </c>
      <c r="TAW1" s="255"/>
      <c r="TAX1" s="255"/>
      <c r="TAY1" s="255"/>
      <c r="TAZ1" s="255" t="s">
        <v>550</v>
      </c>
      <c r="TBA1" s="255"/>
      <c r="TBB1" s="255"/>
      <c r="TBC1" s="255"/>
      <c r="TBD1" s="255" t="s">
        <v>550</v>
      </c>
      <c r="TBE1" s="255"/>
      <c r="TBF1" s="255"/>
      <c r="TBG1" s="255"/>
      <c r="TBH1" s="255" t="s">
        <v>550</v>
      </c>
      <c r="TBI1" s="255"/>
      <c r="TBJ1" s="255"/>
      <c r="TBK1" s="255"/>
      <c r="TBL1" s="255" t="s">
        <v>550</v>
      </c>
      <c r="TBM1" s="255"/>
      <c r="TBN1" s="255"/>
      <c r="TBO1" s="255"/>
      <c r="TBP1" s="255" t="s">
        <v>550</v>
      </c>
      <c r="TBQ1" s="255"/>
      <c r="TBR1" s="255"/>
      <c r="TBS1" s="255"/>
      <c r="TBT1" s="255" t="s">
        <v>550</v>
      </c>
      <c r="TBU1" s="255"/>
      <c r="TBV1" s="255"/>
      <c r="TBW1" s="255"/>
      <c r="TBX1" s="255" t="s">
        <v>550</v>
      </c>
      <c r="TBY1" s="255"/>
      <c r="TBZ1" s="255"/>
      <c r="TCA1" s="255"/>
      <c r="TCB1" s="255" t="s">
        <v>550</v>
      </c>
      <c r="TCC1" s="255"/>
      <c r="TCD1" s="255"/>
      <c r="TCE1" s="255"/>
      <c r="TCF1" s="255" t="s">
        <v>550</v>
      </c>
      <c r="TCG1" s="255"/>
      <c r="TCH1" s="255"/>
      <c r="TCI1" s="255"/>
      <c r="TCJ1" s="255" t="s">
        <v>550</v>
      </c>
      <c r="TCK1" s="255"/>
      <c r="TCL1" s="255"/>
      <c r="TCM1" s="255"/>
      <c r="TCN1" s="255" t="s">
        <v>550</v>
      </c>
      <c r="TCO1" s="255"/>
      <c r="TCP1" s="255"/>
      <c r="TCQ1" s="255"/>
      <c r="TCR1" s="255" t="s">
        <v>550</v>
      </c>
      <c r="TCS1" s="255"/>
      <c r="TCT1" s="255"/>
      <c r="TCU1" s="255"/>
      <c r="TCV1" s="255" t="s">
        <v>550</v>
      </c>
      <c r="TCW1" s="255"/>
      <c r="TCX1" s="255"/>
      <c r="TCY1" s="255"/>
      <c r="TCZ1" s="255" t="s">
        <v>550</v>
      </c>
      <c r="TDA1" s="255"/>
      <c r="TDB1" s="255"/>
      <c r="TDC1" s="255"/>
      <c r="TDD1" s="255" t="s">
        <v>550</v>
      </c>
      <c r="TDE1" s="255"/>
      <c r="TDF1" s="255"/>
      <c r="TDG1" s="255"/>
      <c r="TDH1" s="255" t="s">
        <v>550</v>
      </c>
      <c r="TDI1" s="255"/>
      <c r="TDJ1" s="255"/>
      <c r="TDK1" s="255"/>
      <c r="TDL1" s="255" t="s">
        <v>550</v>
      </c>
      <c r="TDM1" s="255"/>
      <c r="TDN1" s="255"/>
      <c r="TDO1" s="255"/>
      <c r="TDP1" s="255" t="s">
        <v>550</v>
      </c>
      <c r="TDQ1" s="255"/>
      <c r="TDR1" s="255"/>
      <c r="TDS1" s="255"/>
      <c r="TDT1" s="255" t="s">
        <v>550</v>
      </c>
      <c r="TDU1" s="255"/>
      <c r="TDV1" s="255"/>
      <c r="TDW1" s="255"/>
      <c r="TDX1" s="255" t="s">
        <v>550</v>
      </c>
      <c r="TDY1" s="255"/>
      <c r="TDZ1" s="255"/>
      <c r="TEA1" s="255"/>
      <c r="TEB1" s="255" t="s">
        <v>550</v>
      </c>
      <c r="TEC1" s="255"/>
      <c r="TED1" s="255"/>
      <c r="TEE1" s="255"/>
      <c r="TEF1" s="255" t="s">
        <v>550</v>
      </c>
      <c r="TEG1" s="255"/>
      <c r="TEH1" s="255"/>
      <c r="TEI1" s="255"/>
      <c r="TEJ1" s="255" t="s">
        <v>550</v>
      </c>
      <c r="TEK1" s="255"/>
      <c r="TEL1" s="255"/>
      <c r="TEM1" s="255"/>
      <c r="TEN1" s="255" t="s">
        <v>550</v>
      </c>
      <c r="TEO1" s="255"/>
      <c r="TEP1" s="255"/>
      <c r="TEQ1" s="255"/>
      <c r="TER1" s="255" t="s">
        <v>550</v>
      </c>
      <c r="TES1" s="255"/>
      <c r="TET1" s="255"/>
      <c r="TEU1" s="255"/>
      <c r="TEV1" s="255" t="s">
        <v>550</v>
      </c>
      <c r="TEW1" s="255"/>
      <c r="TEX1" s="255"/>
      <c r="TEY1" s="255"/>
      <c r="TEZ1" s="255" t="s">
        <v>550</v>
      </c>
      <c r="TFA1" s="255"/>
      <c r="TFB1" s="255"/>
      <c r="TFC1" s="255"/>
      <c r="TFD1" s="255" t="s">
        <v>550</v>
      </c>
      <c r="TFE1" s="255"/>
      <c r="TFF1" s="255"/>
      <c r="TFG1" s="255"/>
      <c r="TFH1" s="255" t="s">
        <v>550</v>
      </c>
      <c r="TFI1" s="255"/>
      <c r="TFJ1" s="255"/>
      <c r="TFK1" s="255"/>
      <c r="TFL1" s="255" t="s">
        <v>550</v>
      </c>
      <c r="TFM1" s="255"/>
      <c r="TFN1" s="255"/>
      <c r="TFO1" s="255"/>
      <c r="TFP1" s="255" t="s">
        <v>550</v>
      </c>
      <c r="TFQ1" s="255"/>
      <c r="TFR1" s="255"/>
      <c r="TFS1" s="255"/>
      <c r="TFT1" s="255" t="s">
        <v>550</v>
      </c>
      <c r="TFU1" s="255"/>
      <c r="TFV1" s="255"/>
      <c r="TFW1" s="255"/>
      <c r="TFX1" s="255" t="s">
        <v>550</v>
      </c>
      <c r="TFY1" s="255"/>
      <c r="TFZ1" s="255"/>
      <c r="TGA1" s="255"/>
      <c r="TGB1" s="255" t="s">
        <v>550</v>
      </c>
      <c r="TGC1" s="255"/>
      <c r="TGD1" s="255"/>
      <c r="TGE1" s="255"/>
      <c r="TGF1" s="255" t="s">
        <v>550</v>
      </c>
      <c r="TGG1" s="255"/>
      <c r="TGH1" s="255"/>
      <c r="TGI1" s="255"/>
      <c r="TGJ1" s="255" t="s">
        <v>550</v>
      </c>
      <c r="TGK1" s="255"/>
      <c r="TGL1" s="255"/>
      <c r="TGM1" s="255"/>
      <c r="TGN1" s="255" t="s">
        <v>550</v>
      </c>
      <c r="TGO1" s="255"/>
      <c r="TGP1" s="255"/>
      <c r="TGQ1" s="255"/>
      <c r="TGR1" s="255" t="s">
        <v>550</v>
      </c>
      <c r="TGS1" s="255"/>
      <c r="TGT1" s="255"/>
      <c r="TGU1" s="255"/>
      <c r="TGV1" s="255" t="s">
        <v>550</v>
      </c>
      <c r="TGW1" s="255"/>
      <c r="TGX1" s="255"/>
      <c r="TGY1" s="255"/>
      <c r="TGZ1" s="255" t="s">
        <v>550</v>
      </c>
      <c r="THA1" s="255"/>
      <c r="THB1" s="255"/>
      <c r="THC1" s="255"/>
      <c r="THD1" s="255" t="s">
        <v>550</v>
      </c>
      <c r="THE1" s="255"/>
      <c r="THF1" s="255"/>
      <c r="THG1" s="255"/>
      <c r="THH1" s="255" t="s">
        <v>550</v>
      </c>
      <c r="THI1" s="255"/>
      <c r="THJ1" s="255"/>
      <c r="THK1" s="255"/>
      <c r="THL1" s="255" t="s">
        <v>550</v>
      </c>
      <c r="THM1" s="255"/>
      <c r="THN1" s="255"/>
      <c r="THO1" s="255"/>
      <c r="THP1" s="255" t="s">
        <v>550</v>
      </c>
      <c r="THQ1" s="255"/>
      <c r="THR1" s="255"/>
      <c r="THS1" s="255"/>
      <c r="THT1" s="255" t="s">
        <v>550</v>
      </c>
      <c r="THU1" s="255"/>
      <c r="THV1" s="255"/>
      <c r="THW1" s="255"/>
      <c r="THX1" s="255" t="s">
        <v>550</v>
      </c>
      <c r="THY1" s="255"/>
      <c r="THZ1" s="255"/>
      <c r="TIA1" s="255"/>
      <c r="TIB1" s="255" t="s">
        <v>550</v>
      </c>
      <c r="TIC1" s="255"/>
      <c r="TID1" s="255"/>
      <c r="TIE1" s="255"/>
      <c r="TIF1" s="255" t="s">
        <v>550</v>
      </c>
      <c r="TIG1" s="255"/>
      <c r="TIH1" s="255"/>
      <c r="TII1" s="255"/>
      <c r="TIJ1" s="255" t="s">
        <v>550</v>
      </c>
      <c r="TIK1" s="255"/>
      <c r="TIL1" s="255"/>
      <c r="TIM1" s="255"/>
      <c r="TIN1" s="255" t="s">
        <v>550</v>
      </c>
      <c r="TIO1" s="255"/>
      <c r="TIP1" s="255"/>
      <c r="TIQ1" s="255"/>
      <c r="TIR1" s="255" t="s">
        <v>550</v>
      </c>
      <c r="TIS1" s="255"/>
      <c r="TIT1" s="255"/>
      <c r="TIU1" s="255"/>
      <c r="TIV1" s="255" t="s">
        <v>550</v>
      </c>
      <c r="TIW1" s="255"/>
      <c r="TIX1" s="255"/>
      <c r="TIY1" s="255"/>
      <c r="TIZ1" s="255" t="s">
        <v>550</v>
      </c>
      <c r="TJA1" s="255"/>
      <c r="TJB1" s="255"/>
      <c r="TJC1" s="255"/>
      <c r="TJD1" s="255" t="s">
        <v>550</v>
      </c>
      <c r="TJE1" s="255"/>
      <c r="TJF1" s="255"/>
      <c r="TJG1" s="255"/>
      <c r="TJH1" s="255" t="s">
        <v>550</v>
      </c>
      <c r="TJI1" s="255"/>
      <c r="TJJ1" s="255"/>
      <c r="TJK1" s="255"/>
      <c r="TJL1" s="255" t="s">
        <v>550</v>
      </c>
      <c r="TJM1" s="255"/>
      <c r="TJN1" s="255"/>
      <c r="TJO1" s="255"/>
      <c r="TJP1" s="255" t="s">
        <v>550</v>
      </c>
      <c r="TJQ1" s="255"/>
      <c r="TJR1" s="255"/>
      <c r="TJS1" s="255"/>
      <c r="TJT1" s="255" t="s">
        <v>550</v>
      </c>
      <c r="TJU1" s="255"/>
      <c r="TJV1" s="255"/>
      <c r="TJW1" s="255"/>
      <c r="TJX1" s="255" t="s">
        <v>550</v>
      </c>
      <c r="TJY1" s="255"/>
      <c r="TJZ1" s="255"/>
      <c r="TKA1" s="255"/>
      <c r="TKB1" s="255" t="s">
        <v>550</v>
      </c>
      <c r="TKC1" s="255"/>
      <c r="TKD1" s="255"/>
      <c r="TKE1" s="255"/>
      <c r="TKF1" s="255" t="s">
        <v>550</v>
      </c>
      <c r="TKG1" s="255"/>
      <c r="TKH1" s="255"/>
      <c r="TKI1" s="255"/>
      <c r="TKJ1" s="255" t="s">
        <v>550</v>
      </c>
      <c r="TKK1" s="255"/>
      <c r="TKL1" s="255"/>
      <c r="TKM1" s="255"/>
      <c r="TKN1" s="255" t="s">
        <v>550</v>
      </c>
      <c r="TKO1" s="255"/>
      <c r="TKP1" s="255"/>
      <c r="TKQ1" s="255"/>
      <c r="TKR1" s="255" t="s">
        <v>550</v>
      </c>
      <c r="TKS1" s="255"/>
      <c r="TKT1" s="255"/>
      <c r="TKU1" s="255"/>
      <c r="TKV1" s="255" t="s">
        <v>550</v>
      </c>
      <c r="TKW1" s="255"/>
      <c r="TKX1" s="255"/>
      <c r="TKY1" s="255"/>
      <c r="TKZ1" s="255" t="s">
        <v>550</v>
      </c>
      <c r="TLA1" s="255"/>
      <c r="TLB1" s="255"/>
      <c r="TLC1" s="255"/>
      <c r="TLD1" s="255" t="s">
        <v>550</v>
      </c>
      <c r="TLE1" s="255"/>
      <c r="TLF1" s="255"/>
      <c r="TLG1" s="255"/>
      <c r="TLH1" s="255" t="s">
        <v>550</v>
      </c>
      <c r="TLI1" s="255"/>
      <c r="TLJ1" s="255"/>
      <c r="TLK1" s="255"/>
      <c r="TLL1" s="255" t="s">
        <v>550</v>
      </c>
      <c r="TLM1" s="255"/>
      <c r="TLN1" s="255"/>
      <c r="TLO1" s="255"/>
      <c r="TLP1" s="255" t="s">
        <v>550</v>
      </c>
      <c r="TLQ1" s="255"/>
      <c r="TLR1" s="255"/>
      <c r="TLS1" s="255"/>
      <c r="TLT1" s="255" t="s">
        <v>550</v>
      </c>
      <c r="TLU1" s="255"/>
      <c r="TLV1" s="255"/>
      <c r="TLW1" s="255"/>
      <c r="TLX1" s="255" t="s">
        <v>550</v>
      </c>
      <c r="TLY1" s="255"/>
      <c r="TLZ1" s="255"/>
      <c r="TMA1" s="255"/>
      <c r="TMB1" s="255" t="s">
        <v>550</v>
      </c>
      <c r="TMC1" s="255"/>
      <c r="TMD1" s="255"/>
      <c r="TME1" s="255"/>
      <c r="TMF1" s="255" t="s">
        <v>550</v>
      </c>
      <c r="TMG1" s="255"/>
      <c r="TMH1" s="255"/>
      <c r="TMI1" s="255"/>
      <c r="TMJ1" s="255" t="s">
        <v>550</v>
      </c>
      <c r="TMK1" s="255"/>
      <c r="TML1" s="255"/>
      <c r="TMM1" s="255"/>
      <c r="TMN1" s="255" t="s">
        <v>550</v>
      </c>
      <c r="TMO1" s="255"/>
      <c r="TMP1" s="255"/>
      <c r="TMQ1" s="255"/>
      <c r="TMR1" s="255" t="s">
        <v>550</v>
      </c>
      <c r="TMS1" s="255"/>
      <c r="TMT1" s="255"/>
      <c r="TMU1" s="255"/>
      <c r="TMV1" s="255" t="s">
        <v>550</v>
      </c>
      <c r="TMW1" s="255"/>
      <c r="TMX1" s="255"/>
      <c r="TMY1" s="255"/>
      <c r="TMZ1" s="255" t="s">
        <v>550</v>
      </c>
      <c r="TNA1" s="255"/>
      <c r="TNB1" s="255"/>
      <c r="TNC1" s="255"/>
      <c r="TND1" s="255" t="s">
        <v>550</v>
      </c>
      <c r="TNE1" s="255"/>
      <c r="TNF1" s="255"/>
      <c r="TNG1" s="255"/>
      <c r="TNH1" s="255" t="s">
        <v>550</v>
      </c>
      <c r="TNI1" s="255"/>
      <c r="TNJ1" s="255"/>
      <c r="TNK1" s="255"/>
      <c r="TNL1" s="255" t="s">
        <v>550</v>
      </c>
      <c r="TNM1" s="255"/>
      <c r="TNN1" s="255"/>
      <c r="TNO1" s="255"/>
      <c r="TNP1" s="255" t="s">
        <v>550</v>
      </c>
      <c r="TNQ1" s="255"/>
      <c r="TNR1" s="255"/>
      <c r="TNS1" s="255"/>
      <c r="TNT1" s="255" t="s">
        <v>550</v>
      </c>
      <c r="TNU1" s="255"/>
      <c r="TNV1" s="255"/>
      <c r="TNW1" s="255"/>
      <c r="TNX1" s="255" t="s">
        <v>550</v>
      </c>
      <c r="TNY1" s="255"/>
      <c r="TNZ1" s="255"/>
      <c r="TOA1" s="255"/>
      <c r="TOB1" s="255" t="s">
        <v>550</v>
      </c>
      <c r="TOC1" s="255"/>
      <c r="TOD1" s="255"/>
      <c r="TOE1" s="255"/>
      <c r="TOF1" s="255" t="s">
        <v>550</v>
      </c>
      <c r="TOG1" s="255"/>
      <c r="TOH1" s="255"/>
      <c r="TOI1" s="255"/>
      <c r="TOJ1" s="255" t="s">
        <v>550</v>
      </c>
      <c r="TOK1" s="255"/>
      <c r="TOL1" s="255"/>
      <c r="TOM1" s="255"/>
      <c r="TON1" s="255" t="s">
        <v>550</v>
      </c>
      <c r="TOO1" s="255"/>
      <c r="TOP1" s="255"/>
      <c r="TOQ1" s="255"/>
      <c r="TOR1" s="255" t="s">
        <v>550</v>
      </c>
      <c r="TOS1" s="255"/>
      <c r="TOT1" s="255"/>
      <c r="TOU1" s="255"/>
      <c r="TOV1" s="255" t="s">
        <v>550</v>
      </c>
      <c r="TOW1" s="255"/>
      <c r="TOX1" s="255"/>
      <c r="TOY1" s="255"/>
      <c r="TOZ1" s="255" t="s">
        <v>550</v>
      </c>
      <c r="TPA1" s="255"/>
      <c r="TPB1" s="255"/>
      <c r="TPC1" s="255"/>
      <c r="TPD1" s="255" t="s">
        <v>550</v>
      </c>
      <c r="TPE1" s="255"/>
      <c r="TPF1" s="255"/>
      <c r="TPG1" s="255"/>
      <c r="TPH1" s="255" t="s">
        <v>550</v>
      </c>
      <c r="TPI1" s="255"/>
      <c r="TPJ1" s="255"/>
      <c r="TPK1" s="255"/>
      <c r="TPL1" s="255" t="s">
        <v>550</v>
      </c>
      <c r="TPM1" s="255"/>
      <c r="TPN1" s="255"/>
      <c r="TPO1" s="255"/>
      <c r="TPP1" s="255" t="s">
        <v>550</v>
      </c>
      <c r="TPQ1" s="255"/>
      <c r="TPR1" s="255"/>
      <c r="TPS1" s="255"/>
      <c r="TPT1" s="255" t="s">
        <v>550</v>
      </c>
      <c r="TPU1" s="255"/>
      <c r="TPV1" s="255"/>
      <c r="TPW1" s="255"/>
      <c r="TPX1" s="255" t="s">
        <v>550</v>
      </c>
      <c r="TPY1" s="255"/>
      <c r="TPZ1" s="255"/>
      <c r="TQA1" s="255"/>
      <c r="TQB1" s="255" t="s">
        <v>550</v>
      </c>
      <c r="TQC1" s="255"/>
      <c r="TQD1" s="255"/>
      <c r="TQE1" s="255"/>
      <c r="TQF1" s="255" t="s">
        <v>550</v>
      </c>
      <c r="TQG1" s="255"/>
      <c r="TQH1" s="255"/>
      <c r="TQI1" s="255"/>
      <c r="TQJ1" s="255" t="s">
        <v>550</v>
      </c>
      <c r="TQK1" s="255"/>
      <c r="TQL1" s="255"/>
      <c r="TQM1" s="255"/>
      <c r="TQN1" s="255" t="s">
        <v>550</v>
      </c>
      <c r="TQO1" s="255"/>
      <c r="TQP1" s="255"/>
      <c r="TQQ1" s="255"/>
      <c r="TQR1" s="255" t="s">
        <v>550</v>
      </c>
      <c r="TQS1" s="255"/>
      <c r="TQT1" s="255"/>
      <c r="TQU1" s="255"/>
      <c r="TQV1" s="255" t="s">
        <v>550</v>
      </c>
      <c r="TQW1" s="255"/>
      <c r="TQX1" s="255"/>
      <c r="TQY1" s="255"/>
      <c r="TQZ1" s="255" t="s">
        <v>550</v>
      </c>
      <c r="TRA1" s="255"/>
      <c r="TRB1" s="255"/>
      <c r="TRC1" s="255"/>
      <c r="TRD1" s="255" t="s">
        <v>550</v>
      </c>
      <c r="TRE1" s="255"/>
      <c r="TRF1" s="255"/>
      <c r="TRG1" s="255"/>
      <c r="TRH1" s="255" t="s">
        <v>550</v>
      </c>
      <c r="TRI1" s="255"/>
      <c r="TRJ1" s="255"/>
      <c r="TRK1" s="255"/>
      <c r="TRL1" s="255" t="s">
        <v>550</v>
      </c>
      <c r="TRM1" s="255"/>
      <c r="TRN1" s="255"/>
      <c r="TRO1" s="255"/>
      <c r="TRP1" s="255" t="s">
        <v>550</v>
      </c>
      <c r="TRQ1" s="255"/>
      <c r="TRR1" s="255"/>
      <c r="TRS1" s="255"/>
      <c r="TRT1" s="255" t="s">
        <v>550</v>
      </c>
      <c r="TRU1" s="255"/>
      <c r="TRV1" s="255"/>
      <c r="TRW1" s="255"/>
      <c r="TRX1" s="255" t="s">
        <v>550</v>
      </c>
      <c r="TRY1" s="255"/>
      <c r="TRZ1" s="255"/>
      <c r="TSA1" s="255"/>
      <c r="TSB1" s="255" t="s">
        <v>550</v>
      </c>
      <c r="TSC1" s="255"/>
      <c r="TSD1" s="255"/>
      <c r="TSE1" s="255"/>
      <c r="TSF1" s="255" t="s">
        <v>550</v>
      </c>
      <c r="TSG1" s="255"/>
      <c r="TSH1" s="255"/>
      <c r="TSI1" s="255"/>
      <c r="TSJ1" s="255" t="s">
        <v>550</v>
      </c>
      <c r="TSK1" s="255"/>
      <c r="TSL1" s="255"/>
      <c r="TSM1" s="255"/>
      <c r="TSN1" s="255" t="s">
        <v>550</v>
      </c>
      <c r="TSO1" s="255"/>
      <c r="TSP1" s="255"/>
      <c r="TSQ1" s="255"/>
      <c r="TSR1" s="255" t="s">
        <v>550</v>
      </c>
      <c r="TSS1" s="255"/>
      <c r="TST1" s="255"/>
      <c r="TSU1" s="255"/>
      <c r="TSV1" s="255" t="s">
        <v>550</v>
      </c>
      <c r="TSW1" s="255"/>
      <c r="TSX1" s="255"/>
      <c r="TSY1" s="255"/>
      <c r="TSZ1" s="255" t="s">
        <v>550</v>
      </c>
      <c r="TTA1" s="255"/>
      <c r="TTB1" s="255"/>
      <c r="TTC1" s="255"/>
      <c r="TTD1" s="255" t="s">
        <v>550</v>
      </c>
      <c r="TTE1" s="255"/>
      <c r="TTF1" s="255"/>
      <c r="TTG1" s="255"/>
      <c r="TTH1" s="255" t="s">
        <v>550</v>
      </c>
      <c r="TTI1" s="255"/>
      <c r="TTJ1" s="255"/>
      <c r="TTK1" s="255"/>
      <c r="TTL1" s="255" t="s">
        <v>550</v>
      </c>
      <c r="TTM1" s="255"/>
      <c r="TTN1" s="255"/>
      <c r="TTO1" s="255"/>
      <c r="TTP1" s="255" t="s">
        <v>550</v>
      </c>
      <c r="TTQ1" s="255"/>
      <c r="TTR1" s="255"/>
      <c r="TTS1" s="255"/>
      <c r="TTT1" s="255" t="s">
        <v>550</v>
      </c>
      <c r="TTU1" s="255"/>
      <c r="TTV1" s="255"/>
      <c r="TTW1" s="255"/>
      <c r="TTX1" s="255" t="s">
        <v>550</v>
      </c>
      <c r="TTY1" s="255"/>
      <c r="TTZ1" s="255"/>
      <c r="TUA1" s="255"/>
      <c r="TUB1" s="255" t="s">
        <v>550</v>
      </c>
      <c r="TUC1" s="255"/>
      <c r="TUD1" s="255"/>
      <c r="TUE1" s="255"/>
      <c r="TUF1" s="255" t="s">
        <v>550</v>
      </c>
      <c r="TUG1" s="255"/>
      <c r="TUH1" s="255"/>
      <c r="TUI1" s="255"/>
      <c r="TUJ1" s="255" t="s">
        <v>550</v>
      </c>
      <c r="TUK1" s="255"/>
      <c r="TUL1" s="255"/>
      <c r="TUM1" s="255"/>
      <c r="TUN1" s="255" t="s">
        <v>550</v>
      </c>
      <c r="TUO1" s="255"/>
      <c r="TUP1" s="255"/>
      <c r="TUQ1" s="255"/>
      <c r="TUR1" s="255" t="s">
        <v>550</v>
      </c>
      <c r="TUS1" s="255"/>
      <c r="TUT1" s="255"/>
      <c r="TUU1" s="255"/>
      <c r="TUV1" s="255" t="s">
        <v>550</v>
      </c>
      <c r="TUW1" s="255"/>
      <c r="TUX1" s="255"/>
      <c r="TUY1" s="255"/>
      <c r="TUZ1" s="255" t="s">
        <v>550</v>
      </c>
      <c r="TVA1" s="255"/>
      <c r="TVB1" s="255"/>
      <c r="TVC1" s="255"/>
      <c r="TVD1" s="255" t="s">
        <v>550</v>
      </c>
      <c r="TVE1" s="255"/>
      <c r="TVF1" s="255"/>
      <c r="TVG1" s="255"/>
      <c r="TVH1" s="255" t="s">
        <v>550</v>
      </c>
      <c r="TVI1" s="255"/>
      <c r="TVJ1" s="255"/>
      <c r="TVK1" s="255"/>
      <c r="TVL1" s="255" t="s">
        <v>550</v>
      </c>
      <c r="TVM1" s="255"/>
      <c r="TVN1" s="255"/>
      <c r="TVO1" s="255"/>
      <c r="TVP1" s="255" t="s">
        <v>550</v>
      </c>
      <c r="TVQ1" s="255"/>
      <c r="TVR1" s="255"/>
      <c r="TVS1" s="255"/>
      <c r="TVT1" s="255" t="s">
        <v>550</v>
      </c>
      <c r="TVU1" s="255"/>
      <c r="TVV1" s="255"/>
      <c r="TVW1" s="255"/>
      <c r="TVX1" s="255" t="s">
        <v>550</v>
      </c>
      <c r="TVY1" s="255"/>
      <c r="TVZ1" s="255"/>
      <c r="TWA1" s="255"/>
      <c r="TWB1" s="255" t="s">
        <v>550</v>
      </c>
      <c r="TWC1" s="255"/>
      <c r="TWD1" s="255"/>
      <c r="TWE1" s="255"/>
      <c r="TWF1" s="255" t="s">
        <v>550</v>
      </c>
      <c r="TWG1" s="255"/>
      <c r="TWH1" s="255"/>
      <c r="TWI1" s="255"/>
      <c r="TWJ1" s="255" t="s">
        <v>550</v>
      </c>
      <c r="TWK1" s="255"/>
      <c r="TWL1" s="255"/>
      <c r="TWM1" s="255"/>
      <c r="TWN1" s="255" t="s">
        <v>550</v>
      </c>
      <c r="TWO1" s="255"/>
      <c r="TWP1" s="255"/>
      <c r="TWQ1" s="255"/>
      <c r="TWR1" s="255" t="s">
        <v>550</v>
      </c>
      <c r="TWS1" s="255"/>
      <c r="TWT1" s="255"/>
      <c r="TWU1" s="255"/>
      <c r="TWV1" s="255" t="s">
        <v>550</v>
      </c>
      <c r="TWW1" s="255"/>
      <c r="TWX1" s="255"/>
      <c r="TWY1" s="255"/>
      <c r="TWZ1" s="255" t="s">
        <v>550</v>
      </c>
      <c r="TXA1" s="255"/>
      <c r="TXB1" s="255"/>
      <c r="TXC1" s="255"/>
      <c r="TXD1" s="255" t="s">
        <v>550</v>
      </c>
      <c r="TXE1" s="255"/>
      <c r="TXF1" s="255"/>
      <c r="TXG1" s="255"/>
      <c r="TXH1" s="255" t="s">
        <v>550</v>
      </c>
      <c r="TXI1" s="255"/>
      <c r="TXJ1" s="255"/>
      <c r="TXK1" s="255"/>
      <c r="TXL1" s="255" t="s">
        <v>550</v>
      </c>
      <c r="TXM1" s="255"/>
      <c r="TXN1" s="255"/>
      <c r="TXO1" s="255"/>
      <c r="TXP1" s="255" t="s">
        <v>550</v>
      </c>
      <c r="TXQ1" s="255"/>
      <c r="TXR1" s="255"/>
      <c r="TXS1" s="255"/>
      <c r="TXT1" s="255" t="s">
        <v>550</v>
      </c>
      <c r="TXU1" s="255"/>
      <c r="TXV1" s="255"/>
      <c r="TXW1" s="255"/>
      <c r="TXX1" s="255" t="s">
        <v>550</v>
      </c>
      <c r="TXY1" s="255"/>
      <c r="TXZ1" s="255"/>
      <c r="TYA1" s="255"/>
      <c r="TYB1" s="255" t="s">
        <v>550</v>
      </c>
      <c r="TYC1" s="255"/>
      <c r="TYD1" s="255"/>
      <c r="TYE1" s="255"/>
      <c r="TYF1" s="255" t="s">
        <v>550</v>
      </c>
      <c r="TYG1" s="255"/>
      <c r="TYH1" s="255"/>
      <c r="TYI1" s="255"/>
      <c r="TYJ1" s="255" t="s">
        <v>550</v>
      </c>
      <c r="TYK1" s="255"/>
      <c r="TYL1" s="255"/>
      <c r="TYM1" s="255"/>
      <c r="TYN1" s="255" t="s">
        <v>550</v>
      </c>
      <c r="TYO1" s="255"/>
      <c r="TYP1" s="255"/>
      <c r="TYQ1" s="255"/>
      <c r="TYR1" s="255" t="s">
        <v>550</v>
      </c>
      <c r="TYS1" s="255"/>
      <c r="TYT1" s="255"/>
      <c r="TYU1" s="255"/>
      <c r="TYV1" s="255" t="s">
        <v>550</v>
      </c>
      <c r="TYW1" s="255"/>
      <c r="TYX1" s="255"/>
      <c r="TYY1" s="255"/>
      <c r="TYZ1" s="255" t="s">
        <v>550</v>
      </c>
      <c r="TZA1" s="255"/>
      <c r="TZB1" s="255"/>
      <c r="TZC1" s="255"/>
      <c r="TZD1" s="255" t="s">
        <v>550</v>
      </c>
      <c r="TZE1" s="255"/>
      <c r="TZF1" s="255"/>
      <c r="TZG1" s="255"/>
      <c r="TZH1" s="255" t="s">
        <v>550</v>
      </c>
      <c r="TZI1" s="255"/>
      <c r="TZJ1" s="255"/>
      <c r="TZK1" s="255"/>
      <c r="TZL1" s="255" t="s">
        <v>550</v>
      </c>
      <c r="TZM1" s="255"/>
      <c r="TZN1" s="255"/>
      <c r="TZO1" s="255"/>
      <c r="TZP1" s="255" t="s">
        <v>550</v>
      </c>
      <c r="TZQ1" s="255"/>
      <c r="TZR1" s="255"/>
      <c r="TZS1" s="255"/>
      <c r="TZT1" s="255" t="s">
        <v>550</v>
      </c>
      <c r="TZU1" s="255"/>
      <c r="TZV1" s="255"/>
      <c r="TZW1" s="255"/>
      <c r="TZX1" s="255" t="s">
        <v>550</v>
      </c>
      <c r="TZY1" s="255"/>
      <c r="TZZ1" s="255"/>
      <c r="UAA1" s="255"/>
      <c r="UAB1" s="255" t="s">
        <v>550</v>
      </c>
      <c r="UAC1" s="255"/>
      <c r="UAD1" s="255"/>
      <c r="UAE1" s="255"/>
      <c r="UAF1" s="255" t="s">
        <v>550</v>
      </c>
      <c r="UAG1" s="255"/>
      <c r="UAH1" s="255"/>
      <c r="UAI1" s="255"/>
      <c r="UAJ1" s="255" t="s">
        <v>550</v>
      </c>
      <c r="UAK1" s="255"/>
      <c r="UAL1" s="255"/>
      <c r="UAM1" s="255"/>
      <c r="UAN1" s="255" t="s">
        <v>550</v>
      </c>
      <c r="UAO1" s="255"/>
      <c r="UAP1" s="255"/>
      <c r="UAQ1" s="255"/>
      <c r="UAR1" s="255" t="s">
        <v>550</v>
      </c>
      <c r="UAS1" s="255"/>
      <c r="UAT1" s="255"/>
      <c r="UAU1" s="255"/>
      <c r="UAV1" s="255" t="s">
        <v>550</v>
      </c>
      <c r="UAW1" s="255"/>
      <c r="UAX1" s="255"/>
      <c r="UAY1" s="255"/>
      <c r="UAZ1" s="255" t="s">
        <v>550</v>
      </c>
      <c r="UBA1" s="255"/>
      <c r="UBB1" s="255"/>
      <c r="UBC1" s="255"/>
      <c r="UBD1" s="255" t="s">
        <v>550</v>
      </c>
      <c r="UBE1" s="255"/>
      <c r="UBF1" s="255"/>
      <c r="UBG1" s="255"/>
      <c r="UBH1" s="255" t="s">
        <v>550</v>
      </c>
      <c r="UBI1" s="255"/>
      <c r="UBJ1" s="255"/>
      <c r="UBK1" s="255"/>
      <c r="UBL1" s="255" t="s">
        <v>550</v>
      </c>
      <c r="UBM1" s="255"/>
      <c r="UBN1" s="255"/>
      <c r="UBO1" s="255"/>
      <c r="UBP1" s="255" t="s">
        <v>550</v>
      </c>
      <c r="UBQ1" s="255"/>
      <c r="UBR1" s="255"/>
      <c r="UBS1" s="255"/>
      <c r="UBT1" s="255" t="s">
        <v>550</v>
      </c>
      <c r="UBU1" s="255"/>
      <c r="UBV1" s="255"/>
      <c r="UBW1" s="255"/>
      <c r="UBX1" s="255" t="s">
        <v>550</v>
      </c>
      <c r="UBY1" s="255"/>
      <c r="UBZ1" s="255"/>
      <c r="UCA1" s="255"/>
      <c r="UCB1" s="255" t="s">
        <v>550</v>
      </c>
      <c r="UCC1" s="255"/>
      <c r="UCD1" s="255"/>
      <c r="UCE1" s="255"/>
      <c r="UCF1" s="255" t="s">
        <v>550</v>
      </c>
      <c r="UCG1" s="255"/>
      <c r="UCH1" s="255"/>
      <c r="UCI1" s="255"/>
      <c r="UCJ1" s="255" t="s">
        <v>550</v>
      </c>
      <c r="UCK1" s="255"/>
      <c r="UCL1" s="255"/>
      <c r="UCM1" s="255"/>
      <c r="UCN1" s="255" t="s">
        <v>550</v>
      </c>
      <c r="UCO1" s="255"/>
      <c r="UCP1" s="255"/>
      <c r="UCQ1" s="255"/>
      <c r="UCR1" s="255" t="s">
        <v>550</v>
      </c>
      <c r="UCS1" s="255"/>
      <c r="UCT1" s="255"/>
      <c r="UCU1" s="255"/>
      <c r="UCV1" s="255" t="s">
        <v>550</v>
      </c>
      <c r="UCW1" s="255"/>
      <c r="UCX1" s="255"/>
      <c r="UCY1" s="255"/>
      <c r="UCZ1" s="255" t="s">
        <v>550</v>
      </c>
      <c r="UDA1" s="255"/>
      <c r="UDB1" s="255"/>
      <c r="UDC1" s="255"/>
      <c r="UDD1" s="255" t="s">
        <v>550</v>
      </c>
      <c r="UDE1" s="255"/>
      <c r="UDF1" s="255"/>
      <c r="UDG1" s="255"/>
      <c r="UDH1" s="255" t="s">
        <v>550</v>
      </c>
      <c r="UDI1" s="255"/>
      <c r="UDJ1" s="255"/>
      <c r="UDK1" s="255"/>
      <c r="UDL1" s="255" t="s">
        <v>550</v>
      </c>
      <c r="UDM1" s="255"/>
      <c r="UDN1" s="255"/>
      <c r="UDO1" s="255"/>
      <c r="UDP1" s="255" t="s">
        <v>550</v>
      </c>
      <c r="UDQ1" s="255"/>
      <c r="UDR1" s="255"/>
      <c r="UDS1" s="255"/>
      <c r="UDT1" s="255" t="s">
        <v>550</v>
      </c>
      <c r="UDU1" s="255"/>
      <c r="UDV1" s="255"/>
      <c r="UDW1" s="255"/>
      <c r="UDX1" s="255" t="s">
        <v>550</v>
      </c>
      <c r="UDY1" s="255"/>
      <c r="UDZ1" s="255"/>
      <c r="UEA1" s="255"/>
      <c r="UEB1" s="255" t="s">
        <v>550</v>
      </c>
      <c r="UEC1" s="255"/>
      <c r="UED1" s="255"/>
      <c r="UEE1" s="255"/>
      <c r="UEF1" s="255" t="s">
        <v>550</v>
      </c>
      <c r="UEG1" s="255"/>
      <c r="UEH1" s="255"/>
      <c r="UEI1" s="255"/>
      <c r="UEJ1" s="255" t="s">
        <v>550</v>
      </c>
      <c r="UEK1" s="255"/>
      <c r="UEL1" s="255"/>
      <c r="UEM1" s="255"/>
      <c r="UEN1" s="255" t="s">
        <v>550</v>
      </c>
      <c r="UEO1" s="255"/>
      <c r="UEP1" s="255"/>
      <c r="UEQ1" s="255"/>
      <c r="UER1" s="255" t="s">
        <v>550</v>
      </c>
      <c r="UES1" s="255"/>
      <c r="UET1" s="255"/>
      <c r="UEU1" s="255"/>
      <c r="UEV1" s="255" t="s">
        <v>550</v>
      </c>
      <c r="UEW1" s="255"/>
      <c r="UEX1" s="255"/>
      <c r="UEY1" s="255"/>
      <c r="UEZ1" s="255" t="s">
        <v>550</v>
      </c>
      <c r="UFA1" s="255"/>
      <c r="UFB1" s="255"/>
      <c r="UFC1" s="255"/>
      <c r="UFD1" s="255" t="s">
        <v>550</v>
      </c>
      <c r="UFE1" s="255"/>
      <c r="UFF1" s="255"/>
      <c r="UFG1" s="255"/>
      <c r="UFH1" s="255" t="s">
        <v>550</v>
      </c>
      <c r="UFI1" s="255"/>
      <c r="UFJ1" s="255"/>
      <c r="UFK1" s="255"/>
      <c r="UFL1" s="255" t="s">
        <v>550</v>
      </c>
      <c r="UFM1" s="255"/>
      <c r="UFN1" s="255"/>
      <c r="UFO1" s="255"/>
      <c r="UFP1" s="255" t="s">
        <v>550</v>
      </c>
      <c r="UFQ1" s="255"/>
      <c r="UFR1" s="255"/>
      <c r="UFS1" s="255"/>
      <c r="UFT1" s="255" t="s">
        <v>550</v>
      </c>
      <c r="UFU1" s="255"/>
      <c r="UFV1" s="255"/>
      <c r="UFW1" s="255"/>
      <c r="UFX1" s="255" t="s">
        <v>550</v>
      </c>
      <c r="UFY1" s="255"/>
      <c r="UFZ1" s="255"/>
      <c r="UGA1" s="255"/>
      <c r="UGB1" s="255" t="s">
        <v>550</v>
      </c>
      <c r="UGC1" s="255"/>
      <c r="UGD1" s="255"/>
      <c r="UGE1" s="255"/>
      <c r="UGF1" s="255" t="s">
        <v>550</v>
      </c>
      <c r="UGG1" s="255"/>
      <c r="UGH1" s="255"/>
      <c r="UGI1" s="255"/>
      <c r="UGJ1" s="255" t="s">
        <v>550</v>
      </c>
      <c r="UGK1" s="255"/>
      <c r="UGL1" s="255"/>
      <c r="UGM1" s="255"/>
      <c r="UGN1" s="255" t="s">
        <v>550</v>
      </c>
      <c r="UGO1" s="255"/>
      <c r="UGP1" s="255"/>
      <c r="UGQ1" s="255"/>
      <c r="UGR1" s="255" t="s">
        <v>550</v>
      </c>
      <c r="UGS1" s="255"/>
      <c r="UGT1" s="255"/>
      <c r="UGU1" s="255"/>
      <c r="UGV1" s="255" t="s">
        <v>550</v>
      </c>
      <c r="UGW1" s="255"/>
      <c r="UGX1" s="255"/>
      <c r="UGY1" s="255"/>
      <c r="UGZ1" s="255" t="s">
        <v>550</v>
      </c>
      <c r="UHA1" s="255"/>
      <c r="UHB1" s="255"/>
      <c r="UHC1" s="255"/>
      <c r="UHD1" s="255" t="s">
        <v>550</v>
      </c>
      <c r="UHE1" s="255"/>
      <c r="UHF1" s="255"/>
      <c r="UHG1" s="255"/>
      <c r="UHH1" s="255" t="s">
        <v>550</v>
      </c>
      <c r="UHI1" s="255"/>
      <c r="UHJ1" s="255"/>
      <c r="UHK1" s="255"/>
      <c r="UHL1" s="255" t="s">
        <v>550</v>
      </c>
      <c r="UHM1" s="255"/>
      <c r="UHN1" s="255"/>
      <c r="UHO1" s="255"/>
      <c r="UHP1" s="255" t="s">
        <v>550</v>
      </c>
      <c r="UHQ1" s="255"/>
      <c r="UHR1" s="255"/>
      <c r="UHS1" s="255"/>
      <c r="UHT1" s="255" t="s">
        <v>550</v>
      </c>
      <c r="UHU1" s="255"/>
      <c r="UHV1" s="255"/>
      <c r="UHW1" s="255"/>
      <c r="UHX1" s="255" t="s">
        <v>550</v>
      </c>
      <c r="UHY1" s="255"/>
      <c r="UHZ1" s="255"/>
      <c r="UIA1" s="255"/>
      <c r="UIB1" s="255" t="s">
        <v>550</v>
      </c>
      <c r="UIC1" s="255"/>
      <c r="UID1" s="255"/>
      <c r="UIE1" s="255"/>
      <c r="UIF1" s="255" t="s">
        <v>550</v>
      </c>
      <c r="UIG1" s="255"/>
      <c r="UIH1" s="255"/>
      <c r="UII1" s="255"/>
      <c r="UIJ1" s="255" t="s">
        <v>550</v>
      </c>
      <c r="UIK1" s="255"/>
      <c r="UIL1" s="255"/>
      <c r="UIM1" s="255"/>
      <c r="UIN1" s="255" t="s">
        <v>550</v>
      </c>
      <c r="UIO1" s="255"/>
      <c r="UIP1" s="255"/>
      <c r="UIQ1" s="255"/>
      <c r="UIR1" s="255" t="s">
        <v>550</v>
      </c>
      <c r="UIS1" s="255"/>
      <c r="UIT1" s="255"/>
      <c r="UIU1" s="255"/>
      <c r="UIV1" s="255" t="s">
        <v>550</v>
      </c>
      <c r="UIW1" s="255"/>
      <c r="UIX1" s="255"/>
      <c r="UIY1" s="255"/>
      <c r="UIZ1" s="255" t="s">
        <v>550</v>
      </c>
      <c r="UJA1" s="255"/>
      <c r="UJB1" s="255"/>
      <c r="UJC1" s="255"/>
      <c r="UJD1" s="255" t="s">
        <v>550</v>
      </c>
      <c r="UJE1" s="255"/>
      <c r="UJF1" s="255"/>
      <c r="UJG1" s="255"/>
      <c r="UJH1" s="255" t="s">
        <v>550</v>
      </c>
      <c r="UJI1" s="255"/>
      <c r="UJJ1" s="255"/>
      <c r="UJK1" s="255"/>
      <c r="UJL1" s="255" t="s">
        <v>550</v>
      </c>
      <c r="UJM1" s="255"/>
      <c r="UJN1" s="255"/>
      <c r="UJO1" s="255"/>
      <c r="UJP1" s="255" t="s">
        <v>550</v>
      </c>
      <c r="UJQ1" s="255"/>
      <c r="UJR1" s="255"/>
      <c r="UJS1" s="255"/>
      <c r="UJT1" s="255" t="s">
        <v>550</v>
      </c>
      <c r="UJU1" s="255"/>
      <c r="UJV1" s="255"/>
      <c r="UJW1" s="255"/>
      <c r="UJX1" s="255" t="s">
        <v>550</v>
      </c>
      <c r="UJY1" s="255"/>
      <c r="UJZ1" s="255"/>
      <c r="UKA1" s="255"/>
      <c r="UKB1" s="255" t="s">
        <v>550</v>
      </c>
      <c r="UKC1" s="255"/>
      <c r="UKD1" s="255"/>
      <c r="UKE1" s="255"/>
      <c r="UKF1" s="255" t="s">
        <v>550</v>
      </c>
      <c r="UKG1" s="255"/>
      <c r="UKH1" s="255"/>
      <c r="UKI1" s="255"/>
      <c r="UKJ1" s="255" t="s">
        <v>550</v>
      </c>
      <c r="UKK1" s="255"/>
      <c r="UKL1" s="255"/>
      <c r="UKM1" s="255"/>
      <c r="UKN1" s="255" t="s">
        <v>550</v>
      </c>
      <c r="UKO1" s="255"/>
      <c r="UKP1" s="255"/>
      <c r="UKQ1" s="255"/>
      <c r="UKR1" s="255" t="s">
        <v>550</v>
      </c>
      <c r="UKS1" s="255"/>
      <c r="UKT1" s="255"/>
      <c r="UKU1" s="255"/>
      <c r="UKV1" s="255" t="s">
        <v>550</v>
      </c>
      <c r="UKW1" s="255"/>
      <c r="UKX1" s="255"/>
      <c r="UKY1" s="255"/>
      <c r="UKZ1" s="255" t="s">
        <v>550</v>
      </c>
      <c r="ULA1" s="255"/>
      <c r="ULB1" s="255"/>
      <c r="ULC1" s="255"/>
      <c r="ULD1" s="255" t="s">
        <v>550</v>
      </c>
      <c r="ULE1" s="255"/>
      <c r="ULF1" s="255"/>
      <c r="ULG1" s="255"/>
      <c r="ULH1" s="255" t="s">
        <v>550</v>
      </c>
      <c r="ULI1" s="255"/>
      <c r="ULJ1" s="255"/>
      <c r="ULK1" s="255"/>
      <c r="ULL1" s="255" t="s">
        <v>550</v>
      </c>
      <c r="ULM1" s="255"/>
      <c r="ULN1" s="255"/>
      <c r="ULO1" s="255"/>
      <c r="ULP1" s="255" t="s">
        <v>550</v>
      </c>
      <c r="ULQ1" s="255"/>
      <c r="ULR1" s="255"/>
      <c r="ULS1" s="255"/>
      <c r="ULT1" s="255" t="s">
        <v>550</v>
      </c>
      <c r="ULU1" s="255"/>
      <c r="ULV1" s="255"/>
      <c r="ULW1" s="255"/>
      <c r="ULX1" s="255" t="s">
        <v>550</v>
      </c>
      <c r="ULY1" s="255"/>
      <c r="ULZ1" s="255"/>
      <c r="UMA1" s="255"/>
      <c r="UMB1" s="255" t="s">
        <v>550</v>
      </c>
      <c r="UMC1" s="255"/>
      <c r="UMD1" s="255"/>
      <c r="UME1" s="255"/>
      <c r="UMF1" s="255" t="s">
        <v>550</v>
      </c>
      <c r="UMG1" s="255"/>
      <c r="UMH1" s="255"/>
      <c r="UMI1" s="255"/>
      <c r="UMJ1" s="255" t="s">
        <v>550</v>
      </c>
      <c r="UMK1" s="255"/>
      <c r="UML1" s="255"/>
      <c r="UMM1" s="255"/>
      <c r="UMN1" s="255" t="s">
        <v>550</v>
      </c>
      <c r="UMO1" s="255"/>
      <c r="UMP1" s="255"/>
      <c r="UMQ1" s="255"/>
      <c r="UMR1" s="255" t="s">
        <v>550</v>
      </c>
      <c r="UMS1" s="255"/>
      <c r="UMT1" s="255"/>
      <c r="UMU1" s="255"/>
      <c r="UMV1" s="255" t="s">
        <v>550</v>
      </c>
      <c r="UMW1" s="255"/>
      <c r="UMX1" s="255"/>
      <c r="UMY1" s="255"/>
      <c r="UMZ1" s="255" t="s">
        <v>550</v>
      </c>
      <c r="UNA1" s="255"/>
      <c r="UNB1" s="255"/>
      <c r="UNC1" s="255"/>
      <c r="UND1" s="255" t="s">
        <v>550</v>
      </c>
      <c r="UNE1" s="255"/>
      <c r="UNF1" s="255"/>
      <c r="UNG1" s="255"/>
      <c r="UNH1" s="255" t="s">
        <v>550</v>
      </c>
      <c r="UNI1" s="255"/>
      <c r="UNJ1" s="255"/>
      <c r="UNK1" s="255"/>
      <c r="UNL1" s="255" t="s">
        <v>550</v>
      </c>
      <c r="UNM1" s="255"/>
      <c r="UNN1" s="255"/>
      <c r="UNO1" s="255"/>
      <c r="UNP1" s="255" t="s">
        <v>550</v>
      </c>
      <c r="UNQ1" s="255"/>
      <c r="UNR1" s="255"/>
      <c r="UNS1" s="255"/>
      <c r="UNT1" s="255" t="s">
        <v>550</v>
      </c>
      <c r="UNU1" s="255"/>
      <c r="UNV1" s="255"/>
      <c r="UNW1" s="255"/>
      <c r="UNX1" s="255" t="s">
        <v>550</v>
      </c>
      <c r="UNY1" s="255"/>
      <c r="UNZ1" s="255"/>
      <c r="UOA1" s="255"/>
      <c r="UOB1" s="255" t="s">
        <v>550</v>
      </c>
      <c r="UOC1" s="255"/>
      <c r="UOD1" s="255"/>
      <c r="UOE1" s="255"/>
      <c r="UOF1" s="255" t="s">
        <v>550</v>
      </c>
      <c r="UOG1" s="255"/>
      <c r="UOH1" s="255"/>
      <c r="UOI1" s="255"/>
      <c r="UOJ1" s="255" t="s">
        <v>550</v>
      </c>
      <c r="UOK1" s="255"/>
      <c r="UOL1" s="255"/>
      <c r="UOM1" s="255"/>
      <c r="UON1" s="255" t="s">
        <v>550</v>
      </c>
      <c r="UOO1" s="255"/>
      <c r="UOP1" s="255"/>
      <c r="UOQ1" s="255"/>
      <c r="UOR1" s="255" t="s">
        <v>550</v>
      </c>
      <c r="UOS1" s="255"/>
      <c r="UOT1" s="255"/>
      <c r="UOU1" s="255"/>
      <c r="UOV1" s="255" t="s">
        <v>550</v>
      </c>
      <c r="UOW1" s="255"/>
      <c r="UOX1" s="255"/>
      <c r="UOY1" s="255"/>
      <c r="UOZ1" s="255" t="s">
        <v>550</v>
      </c>
      <c r="UPA1" s="255"/>
      <c r="UPB1" s="255"/>
      <c r="UPC1" s="255"/>
      <c r="UPD1" s="255" t="s">
        <v>550</v>
      </c>
      <c r="UPE1" s="255"/>
      <c r="UPF1" s="255"/>
      <c r="UPG1" s="255"/>
      <c r="UPH1" s="255" t="s">
        <v>550</v>
      </c>
      <c r="UPI1" s="255"/>
      <c r="UPJ1" s="255"/>
      <c r="UPK1" s="255"/>
      <c r="UPL1" s="255" t="s">
        <v>550</v>
      </c>
      <c r="UPM1" s="255"/>
      <c r="UPN1" s="255"/>
      <c r="UPO1" s="255"/>
      <c r="UPP1" s="255" t="s">
        <v>550</v>
      </c>
      <c r="UPQ1" s="255"/>
      <c r="UPR1" s="255"/>
      <c r="UPS1" s="255"/>
      <c r="UPT1" s="255" t="s">
        <v>550</v>
      </c>
      <c r="UPU1" s="255"/>
      <c r="UPV1" s="255"/>
      <c r="UPW1" s="255"/>
      <c r="UPX1" s="255" t="s">
        <v>550</v>
      </c>
      <c r="UPY1" s="255"/>
      <c r="UPZ1" s="255"/>
      <c r="UQA1" s="255"/>
      <c r="UQB1" s="255" t="s">
        <v>550</v>
      </c>
      <c r="UQC1" s="255"/>
      <c r="UQD1" s="255"/>
      <c r="UQE1" s="255"/>
      <c r="UQF1" s="255" t="s">
        <v>550</v>
      </c>
      <c r="UQG1" s="255"/>
      <c r="UQH1" s="255"/>
      <c r="UQI1" s="255"/>
      <c r="UQJ1" s="255" t="s">
        <v>550</v>
      </c>
      <c r="UQK1" s="255"/>
      <c r="UQL1" s="255"/>
      <c r="UQM1" s="255"/>
      <c r="UQN1" s="255" t="s">
        <v>550</v>
      </c>
      <c r="UQO1" s="255"/>
      <c r="UQP1" s="255"/>
      <c r="UQQ1" s="255"/>
      <c r="UQR1" s="255" t="s">
        <v>550</v>
      </c>
      <c r="UQS1" s="255"/>
      <c r="UQT1" s="255"/>
      <c r="UQU1" s="255"/>
      <c r="UQV1" s="255" t="s">
        <v>550</v>
      </c>
      <c r="UQW1" s="255"/>
      <c r="UQX1" s="255"/>
      <c r="UQY1" s="255"/>
      <c r="UQZ1" s="255" t="s">
        <v>550</v>
      </c>
      <c r="URA1" s="255"/>
      <c r="URB1" s="255"/>
      <c r="URC1" s="255"/>
      <c r="URD1" s="255" t="s">
        <v>550</v>
      </c>
      <c r="URE1" s="255"/>
      <c r="URF1" s="255"/>
      <c r="URG1" s="255"/>
      <c r="URH1" s="255" t="s">
        <v>550</v>
      </c>
      <c r="URI1" s="255"/>
      <c r="URJ1" s="255"/>
      <c r="URK1" s="255"/>
      <c r="URL1" s="255" t="s">
        <v>550</v>
      </c>
      <c r="URM1" s="255"/>
      <c r="URN1" s="255"/>
      <c r="URO1" s="255"/>
      <c r="URP1" s="255" t="s">
        <v>550</v>
      </c>
      <c r="URQ1" s="255"/>
      <c r="URR1" s="255"/>
      <c r="URS1" s="255"/>
      <c r="URT1" s="255" t="s">
        <v>550</v>
      </c>
      <c r="URU1" s="255"/>
      <c r="URV1" s="255"/>
      <c r="URW1" s="255"/>
      <c r="URX1" s="255" t="s">
        <v>550</v>
      </c>
      <c r="URY1" s="255"/>
      <c r="URZ1" s="255"/>
      <c r="USA1" s="255"/>
      <c r="USB1" s="255" t="s">
        <v>550</v>
      </c>
      <c r="USC1" s="255"/>
      <c r="USD1" s="255"/>
      <c r="USE1" s="255"/>
      <c r="USF1" s="255" t="s">
        <v>550</v>
      </c>
      <c r="USG1" s="255"/>
      <c r="USH1" s="255"/>
      <c r="USI1" s="255"/>
      <c r="USJ1" s="255" t="s">
        <v>550</v>
      </c>
      <c r="USK1" s="255"/>
      <c r="USL1" s="255"/>
      <c r="USM1" s="255"/>
      <c r="USN1" s="255" t="s">
        <v>550</v>
      </c>
      <c r="USO1" s="255"/>
      <c r="USP1" s="255"/>
      <c r="USQ1" s="255"/>
      <c r="USR1" s="255" t="s">
        <v>550</v>
      </c>
      <c r="USS1" s="255"/>
      <c r="UST1" s="255"/>
      <c r="USU1" s="255"/>
      <c r="USV1" s="255" t="s">
        <v>550</v>
      </c>
      <c r="USW1" s="255"/>
      <c r="USX1" s="255"/>
      <c r="USY1" s="255"/>
      <c r="USZ1" s="255" t="s">
        <v>550</v>
      </c>
      <c r="UTA1" s="255"/>
      <c r="UTB1" s="255"/>
      <c r="UTC1" s="255"/>
      <c r="UTD1" s="255" t="s">
        <v>550</v>
      </c>
      <c r="UTE1" s="255"/>
      <c r="UTF1" s="255"/>
      <c r="UTG1" s="255"/>
      <c r="UTH1" s="255" t="s">
        <v>550</v>
      </c>
      <c r="UTI1" s="255"/>
      <c r="UTJ1" s="255"/>
      <c r="UTK1" s="255"/>
      <c r="UTL1" s="255" t="s">
        <v>550</v>
      </c>
      <c r="UTM1" s="255"/>
      <c r="UTN1" s="255"/>
      <c r="UTO1" s="255"/>
      <c r="UTP1" s="255" t="s">
        <v>550</v>
      </c>
      <c r="UTQ1" s="255"/>
      <c r="UTR1" s="255"/>
      <c r="UTS1" s="255"/>
      <c r="UTT1" s="255" t="s">
        <v>550</v>
      </c>
      <c r="UTU1" s="255"/>
      <c r="UTV1" s="255"/>
      <c r="UTW1" s="255"/>
      <c r="UTX1" s="255" t="s">
        <v>550</v>
      </c>
      <c r="UTY1" s="255"/>
      <c r="UTZ1" s="255"/>
      <c r="UUA1" s="255"/>
      <c r="UUB1" s="255" t="s">
        <v>550</v>
      </c>
      <c r="UUC1" s="255"/>
      <c r="UUD1" s="255"/>
      <c r="UUE1" s="255"/>
      <c r="UUF1" s="255" t="s">
        <v>550</v>
      </c>
      <c r="UUG1" s="255"/>
      <c r="UUH1" s="255"/>
      <c r="UUI1" s="255"/>
      <c r="UUJ1" s="255" t="s">
        <v>550</v>
      </c>
      <c r="UUK1" s="255"/>
      <c r="UUL1" s="255"/>
      <c r="UUM1" s="255"/>
      <c r="UUN1" s="255" t="s">
        <v>550</v>
      </c>
      <c r="UUO1" s="255"/>
      <c r="UUP1" s="255"/>
      <c r="UUQ1" s="255"/>
      <c r="UUR1" s="255" t="s">
        <v>550</v>
      </c>
      <c r="UUS1" s="255"/>
      <c r="UUT1" s="255"/>
      <c r="UUU1" s="255"/>
      <c r="UUV1" s="255" t="s">
        <v>550</v>
      </c>
      <c r="UUW1" s="255"/>
      <c r="UUX1" s="255"/>
      <c r="UUY1" s="255"/>
      <c r="UUZ1" s="255" t="s">
        <v>550</v>
      </c>
      <c r="UVA1" s="255"/>
      <c r="UVB1" s="255"/>
      <c r="UVC1" s="255"/>
      <c r="UVD1" s="255" t="s">
        <v>550</v>
      </c>
      <c r="UVE1" s="255"/>
      <c r="UVF1" s="255"/>
      <c r="UVG1" s="255"/>
      <c r="UVH1" s="255" t="s">
        <v>550</v>
      </c>
      <c r="UVI1" s="255"/>
      <c r="UVJ1" s="255"/>
      <c r="UVK1" s="255"/>
      <c r="UVL1" s="255" t="s">
        <v>550</v>
      </c>
      <c r="UVM1" s="255"/>
      <c r="UVN1" s="255"/>
      <c r="UVO1" s="255"/>
      <c r="UVP1" s="255" t="s">
        <v>550</v>
      </c>
      <c r="UVQ1" s="255"/>
      <c r="UVR1" s="255"/>
      <c r="UVS1" s="255"/>
      <c r="UVT1" s="255" t="s">
        <v>550</v>
      </c>
      <c r="UVU1" s="255"/>
      <c r="UVV1" s="255"/>
      <c r="UVW1" s="255"/>
      <c r="UVX1" s="255" t="s">
        <v>550</v>
      </c>
      <c r="UVY1" s="255"/>
      <c r="UVZ1" s="255"/>
      <c r="UWA1" s="255"/>
      <c r="UWB1" s="255" t="s">
        <v>550</v>
      </c>
      <c r="UWC1" s="255"/>
      <c r="UWD1" s="255"/>
      <c r="UWE1" s="255"/>
      <c r="UWF1" s="255" t="s">
        <v>550</v>
      </c>
      <c r="UWG1" s="255"/>
      <c r="UWH1" s="255"/>
      <c r="UWI1" s="255"/>
      <c r="UWJ1" s="255" t="s">
        <v>550</v>
      </c>
      <c r="UWK1" s="255"/>
      <c r="UWL1" s="255"/>
      <c r="UWM1" s="255"/>
      <c r="UWN1" s="255" t="s">
        <v>550</v>
      </c>
      <c r="UWO1" s="255"/>
      <c r="UWP1" s="255"/>
      <c r="UWQ1" s="255"/>
      <c r="UWR1" s="255" t="s">
        <v>550</v>
      </c>
      <c r="UWS1" s="255"/>
      <c r="UWT1" s="255"/>
      <c r="UWU1" s="255"/>
      <c r="UWV1" s="255" t="s">
        <v>550</v>
      </c>
      <c r="UWW1" s="255"/>
      <c r="UWX1" s="255"/>
      <c r="UWY1" s="255"/>
      <c r="UWZ1" s="255" t="s">
        <v>550</v>
      </c>
      <c r="UXA1" s="255"/>
      <c r="UXB1" s="255"/>
      <c r="UXC1" s="255"/>
      <c r="UXD1" s="255" t="s">
        <v>550</v>
      </c>
      <c r="UXE1" s="255"/>
      <c r="UXF1" s="255"/>
      <c r="UXG1" s="255"/>
      <c r="UXH1" s="255" t="s">
        <v>550</v>
      </c>
      <c r="UXI1" s="255"/>
      <c r="UXJ1" s="255"/>
      <c r="UXK1" s="255"/>
      <c r="UXL1" s="255" t="s">
        <v>550</v>
      </c>
      <c r="UXM1" s="255"/>
      <c r="UXN1" s="255"/>
      <c r="UXO1" s="255"/>
      <c r="UXP1" s="255" t="s">
        <v>550</v>
      </c>
      <c r="UXQ1" s="255"/>
      <c r="UXR1" s="255"/>
      <c r="UXS1" s="255"/>
      <c r="UXT1" s="255" t="s">
        <v>550</v>
      </c>
      <c r="UXU1" s="255"/>
      <c r="UXV1" s="255"/>
      <c r="UXW1" s="255"/>
      <c r="UXX1" s="255" t="s">
        <v>550</v>
      </c>
      <c r="UXY1" s="255"/>
      <c r="UXZ1" s="255"/>
      <c r="UYA1" s="255"/>
      <c r="UYB1" s="255" t="s">
        <v>550</v>
      </c>
      <c r="UYC1" s="255"/>
      <c r="UYD1" s="255"/>
      <c r="UYE1" s="255"/>
      <c r="UYF1" s="255" t="s">
        <v>550</v>
      </c>
      <c r="UYG1" s="255"/>
      <c r="UYH1" s="255"/>
      <c r="UYI1" s="255"/>
      <c r="UYJ1" s="255" t="s">
        <v>550</v>
      </c>
      <c r="UYK1" s="255"/>
      <c r="UYL1" s="255"/>
      <c r="UYM1" s="255"/>
      <c r="UYN1" s="255" t="s">
        <v>550</v>
      </c>
      <c r="UYO1" s="255"/>
      <c r="UYP1" s="255"/>
      <c r="UYQ1" s="255"/>
      <c r="UYR1" s="255" t="s">
        <v>550</v>
      </c>
      <c r="UYS1" s="255"/>
      <c r="UYT1" s="255"/>
      <c r="UYU1" s="255"/>
      <c r="UYV1" s="255" t="s">
        <v>550</v>
      </c>
      <c r="UYW1" s="255"/>
      <c r="UYX1" s="255"/>
      <c r="UYY1" s="255"/>
      <c r="UYZ1" s="255" t="s">
        <v>550</v>
      </c>
      <c r="UZA1" s="255"/>
      <c r="UZB1" s="255"/>
      <c r="UZC1" s="255"/>
      <c r="UZD1" s="255" t="s">
        <v>550</v>
      </c>
      <c r="UZE1" s="255"/>
      <c r="UZF1" s="255"/>
      <c r="UZG1" s="255"/>
      <c r="UZH1" s="255" t="s">
        <v>550</v>
      </c>
      <c r="UZI1" s="255"/>
      <c r="UZJ1" s="255"/>
      <c r="UZK1" s="255"/>
      <c r="UZL1" s="255" t="s">
        <v>550</v>
      </c>
      <c r="UZM1" s="255"/>
      <c r="UZN1" s="255"/>
      <c r="UZO1" s="255"/>
      <c r="UZP1" s="255" t="s">
        <v>550</v>
      </c>
      <c r="UZQ1" s="255"/>
      <c r="UZR1" s="255"/>
      <c r="UZS1" s="255"/>
      <c r="UZT1" s="255" t="s">
        <v>550</v>
      </c>
      <c r="UZU1" s="255"/>
      <c r="UZV1" s="255"/>
      <c r="UZW1" s="255"/>
      <c r="UZX1" s="255" t="s">
        <v>550</v>
      </c>
      <c r="UZY1" s="255"/>
      <c r="UZZ1" s="255"/>
      <c r="VAA1" s="255"/>
      <c r="VAB1" s="255" t="s">
        <v>550</v>
      </c>
      <c r="VAC1" s="255"/>
      <c r="VAD1" s="255"/>
      <c r="VAE1" s="255"/>
      <c r="VAF1" s="255" t="s">
        <v>550</v>
      </c>
      <c r="VAG1" s="255"/>
      <c r="VAH1" s="255"/>
      <c r="VAI1" s="255"/>
      <c r="VAJ1" s="255" t="s">
        <v>550</v>
      </c>
      <c r="VAK1" s="255"/>
      <c r="VAL1" s="255"/>
      <c r="VAM1" s="255"/>
      <c r="VAN1" s="255" t="s">
        <v>550</v>
      </c>
      <c r="VAO1" s="255"/>
      <c r="VAP1" s="255"/>
      <c r="VAQ1" s="255"/>
      <c r="VAR1" s="255" t="s">
        <v>550</v>
      </c>
      <c r="VAS1" s="255"/>
      <c r="VAT1" s="255"/>
      <c r="VAU1" s="255"/>
      <c r="VAV1" s="255" t="s">
        <v>550</v>
      </c>
      <c r="VAW1" s="255"/>
      <c r="VAX1" s="255"/>
      <c r="VAY1" s="255"/>
      <c r="VAZ1" s="255" t="s">
        <v>550</v>
      </c>
      <c r="VBA1" s="255"/>
      <c r="VBB1" s="255"/>
      <c r="VBC1" s="255"/>
      <c r="VBD1" s="255" t="s">
        <v>550</v>
      </c>
      <c r="VBE1" s="255"/>
      <c r="VBF1" s="255"/>
      <c r="VBG1" s="255"/>
      <c r="VBH1" s="255" t="s">
        <v>550</v>
      </c>
      <c r="VBI1" s="255"/>
      <c r="VBJ1" s="255"/>
      <c r="VBK1" s="255"/>
      <c r="VBL1" s="255" t="s">
        <v>550</v>
      </c>
      <c r="VBM1" s="255"/>
      <c r="VBN1" s="255"/>
      <c r="VBO1" s="255"/>
      <c r="VBP1" s="255" t="s">
        <v>550</v>
      </c>
      <c r="VBQ1" s="255"/>
      <c r="VBR1" s="255"/>
      <c r="VBS1" s="255"/>
      <c r="VBT1" s="255" t="s">
        <v>550</v>
      </c>
      <c r="VBU1" s="255"/>
      <c r="VBV1" s="255"/>
      <c r="VBW1" s="255"/>
      <c r="VBX1" s="255" t="s">
        <v>550</v>
      </c>
      <c r="VBY1" s="255"/>
      <c r="VBZ1" s="255"/>
      <c r="VCA1" s="255"/>
      <c r="VCB1" s="255" t="s">
        <v>550</v>
      </c>
      <c r="VCC1" s="255"/>
      <c r="VCD1" s="255"/>
      <c r="VCE1" s="255"/>
      <c r="VCF1" s="255" t="s">
        <v>550</v>
      </c>
      <c r="VCG1" s="255"/>
      <c r="VCH1" s="255"/>
      <c r="VCI1" s="255"/>
      <c r="VCJ1" s="255" t="s">
        <v>550</v>
      </c>
      <c r="VCK1" s="255"/>
      <c r="VCL1" s="255"/>
      <c r="VCM1" s="255"/>
      <c r="VCN1" s="255" t="s">
        <v>550</v>
      </c>
      <c r="VCO1" s="255"/>
      <c r="VCP1" s="255"/>
      <c r="VCQ1" s="255"/>
      <c r="VCR1" s="255" t="s">
        <v>550</v>
      </c>
      <c r="VCS1" s="255"/>
      <c r="VCT1" s="255"/>
      <c r="VCU1" s="255"/>
      <c r="VCV1" s="255" t="s">
        <v>550</v>
      </c>
      <c r="VCW1" s="255"/>
      <c r="VCX1" s="255"/>
      <c r="VCY1" s="255"/>
      <c r="VCZ1" s="255" t="s">
        <v>550</v>
      </c>
      <c r="VDA1" s="255"/>
      <c r="VDB1" s="255"/>
      <c r="VDC1" s="255"/>
      <c r="VDD1" s="255" t="s">
        <v>550</v>
      </c>
      <c r="VDE1" s="255"/>
      <c r="VDF1" s="255"/>
      <c r="VDG1" s="255"/>
      <c r="VDH1" s="255" t="s">
        <v>550</v>
      </c>
      <c r="VDI1" s="255"/>
      <c r="VDJ1" s="255"/>
      <c r="VDK1" s="255"/>
      <c r="VDL1" s="255" t="s">
        <v>550</v>
      </c>
      <c r="VDM1" s="255"/>
      <c r="VDN1" s="255"/>
      <c r="VDO1" s="255"/>
      <c r="VDP1" s="255" t="s">
        <v>550</v>
      </c>
      <c r="VDQ1" s="255"/>
      <c r="VDR1" s="255"/>
      <c r="VDS1" s="255"/>
      <c r="VDT1" s="255" t="s">
        <v>550</v>
      </c>
      <c r="VDU1" s="255"/>
      <c r="VDV1" s="255"/>
      <c r="VDW1" s="255"/>
      <c r="VDX1" s="255" t="s">
        <v>550</v>
      </c>
      <c r="VDY1" s="255"/>
      <c r="VDZ1" s="255"/>
      <c r="VEA1" s="255"/>
      <c r="VEB1" s="255" t="s">
        <v>550</v>
      </c>
      <c r="VEC1" s="255"/>
      <c r="VED1" s="255"/>
      <c r="VEE1" s="255"/>
      <c r="VEF1" s="255" t="s">
        <v>550</v>
      </c>
      <c r="VEG1" s="255"/>
      <c r="VEH1" s="255"/>
      <c r="VEI1" s="255"/>
      <c r="VEJ1" s="255" t="s">
        <v>550</v>
      </c>
      <c r="VEK1" s="255"/>
      <c r="VEL1" s="255"/>
      <c r="VEM1" s="255"/>
      <c r="VEN1" s="255" t="s">
        <v>550</v>
      </c>
      <c r="VEO1" s="255"/>
      <c r="VEP1" s="255"/>
      <c r="VEQ1" s="255"/>
      <c r="VER1" s="255" t="s">
        <v>550</v>
      </c>
      <c r="VES1" s="255"/>
      <c r="VET1" s="255"/>
      <c r="VEU1" s="255"/>
      <c r="VEV1" s="255" t="s">
        <v>550</v>
      </c>
      <c r="VEW1" s="255"/>
      <c r="VEX1" s="255"/>
      <c r="VEY1" s="255"/>
      <c r="VEZ1" s="255" t="s">
        <v>550</v>
      </c>
      <c r="VFA1" s="255"/>
      <c r="VFB1" s="255"/>
      <c r="VFC1" s="255"/>
      <c r="VFD1" s="255" t="s">
        <v>550</v>
      </c>
      <c r="VFE1" s="255"/>
      <c r="VFF1" s="255"/>
      <c r="VFG1" s="255"/>
      <c r="VFH1" s="255" t="s">
        <v>550</v>
      </c>
      <c r="VFI1" s="255"/>
      <c r="VFJ1" s="255"/>
      <c r="VFK1" s="255"/>
      <c r="VFL1" s="255" t="s">
        <v>550</v>
      </c>
      <c r="VFM1" s="255"/>
      <c r="VFN1" s="255"/>
      <c r="VFO1" s="255"/>
      <c r="VFP1" s="255" t="s">
        <v>550</v>
      </c>
      <c r="VFQ1" s="255"/>
      <c r="VFR1" s="255"/>
      <c r="VFS1" s="255"/>
      <c r="VFT1" s="255" t="s">
        <v>550</v>
      </c>
      <c r="VFU1" s="255"/>
      <c r="VFV1" s="255"/>
      <c r="VFW1" s="255"/>
      <c r="VFX1" s="255" t="s">
        <v>550</v>
      </c>
      <c r="VFY1" s="255"/>
      <c r="VFZ1" s="255"/>
      <c r="VGA1" s="255"/>
      <c r="VGB1" s="255" t="s">
        <v>550</v>
      </c>
      <c r="VGC1" s="255"/>
      <c r="VGD1" s="255"/>
      <c r="VGE1" s="255"/>
      <c r="VGF1" s="255" t="s">
        <v>550</v>
      </c>
      <c r="VGG1" s="255"/>
      <c r="VGH1" s="255"/>
      <c r="VGI1" s="255"/>
      <c r="VGJ1" s="255" t="s">
        <v>550</v>
      </c>
      <c r="VGK1" s="255"/>
      <c r="VGL1" s="255"/>
      <c r="VGM1" s="255"/>
      <c r="VGN1" s="255" t="s">
        <v>550</v>
      </c>
      <c r="VGO1" s="255"/>
      <c r="VGP1" s="255"/>
      <c r="VGQ1" s="255"/>
      <c r="VGR1" s="255" t="s">
        <v>550</v>
      </c>
      <c r="VGS1" s="255"/>
      <c r="VGT1" s="255"/>
      <c r="VGU1" s="255"/>
      <c r="VGV1" s="255" t="s">
        <v>550</v>
      </c>
      <c r="VGW1" s="255"/>
      <c r="VGX1" s="255"/>
      <c r="VGY1" s="255"/>
      <c r="VGZ1" s="255" t="s">
        <v>550</v>
      </c>
      <c r="VHA1" s="255"/>
      <c r="VHB1" s="255"/>
      <c r="VHC1" s="255"/>
      <c r="VHD1" s="255" t="s">
        <v>550</v>
      </c>
      <c r="VHE1" s="255"/>
      <c r="VHF1" s="255"/>
      <c r="VHG1" s="255"/>
      <c r="VHH1" s="255" t="s">
        <v>550</v>
      </c>
      <c r="VHI1" s="255"/>
      <c r="VHJ1" s="255"/>
      <c r="VHK1" s="255"/>
      <c r="VHL1" s="255" t="s">
        <v>550</v>
      </c>
      <c r="VHM1" s="255"/>
      <c r="VHN1" s="255"/>
      <c r="VHO1" s="255"/>
      <c r="VHP1" s="255" t="s">
        <v>550</v>
      </c>
      <c r="VHQ1" s="255"/>
      <c r="VHR1" s="255"/>
      <c r="VHS1" s="255"/>
      <c r="VHT1" s="255" t="s">
        <v>550</v>
      </c>
      <c r="VHU1" s="255"/>
      <c r="VHV1" s="255"/>
      <c r="VHW1" s="255"/>
      <c r="VHX1" s="255" t="s">
        <v>550</v>
      </c>
      <c r="VHY1" s="255"/>
      <c r="VHZ1" s="255"/>
      <c r="VIA1" s="255"/>
      <c r="VIB1" s="255" t="s">
        <v>550</v>
      </c>
      <c r="VIC1" s="255"/>
      <c r="VID1" s="255"/>
      <c r="VIE1" s="255"/>
      <c r="VIF1" s="255" t="s">
        <v>550</v>
      </c>
      <c r="VIG1" s="255"/>
      <c r="VIH1" s="255"/>
      <c r="VII1" s="255"/>
      <c r="VIJ1" s="255" t="s">
        <v>550</v>
      </c>
      <c r="VIK1" s="255"/>
      <c r="VIL1" s="255"/>
      <c r="VIM1" s="255"/>
      <c r="VIN1" s="255" t="s">
        <v>550</v>
      </c>
      <c r="VIO1" s="255"/>
      <c r="VIP1" s="255"/>
      <c r="VIQ1" s="255"/>
      <c r="VIR1" s="255" t="s">
        <v>550</v>
      </c>
      <c r="VIS1" s="255"/>
      <c r="VIT1" s="255"/>
      <c r="VIU1" s="255"/>
      <c r="VIV1" s="255" t="s">
        <v>550</v>
      </c>
      <c r="VIW1" s="255"/>
      <c r="VIX1" s="255"/>
      <c r="VIY1" s="255"/>
      <c r="VIZ1" s="255" t="s">
        <v>550</v>
      </c>
      <c r="VJA1" s="255"/>
      <c r="VJB1" s="255"/>
      <c r="VJC1" s="255"/>
      <c r="VJD1" s="255" t="s">
        <v>550</v>
      </c>
      <c r="VJE1" s="255"/>
      <c r="VJF1" s="255"/>
      <c r="VJG1" s="255"/>
      <c r="VJH1" s="255" t="s">
        <v>550</v>
      </c>
      <c r="VJI1" s="255"/>
      <c r="VJJ1" s="255"/>
      <c r="VJK1" s="255"/>
      <c r="VJL1" s="255" t="s">
        <v>550</v>
      </c>
      <c r="VJM1" s="255"/>
      <c r="VJN1" s="255"/>
      <c r="VJO1" s="255"/>
      <c r="VJP1" s="255" t="s">
        <v>550</v>
      </c>
      <c r="VJQ1" s="255"/>
      <c r="VJR1" s="255"/>
      <c r="VJS1" s="255"/>
      <c r="VJT1" s="255" t="s">
        <v>550</v>
      </c>
      <c r="VJU1" s="255"/>
      <c r="VJV1" s="255"/>
      <c r="VJW1" s="255"/>
      <c r="VJX1" s="255" t="s">
        <v>550</v>
      </c>
      <c r="VJY1" s="255"/>
      <c r="VJZ1" s="255"/>
      <c r="VKA1" s="255"/>
      <c r="VKB1" s="255" t="s">
        <v>550</v>
      </c>
      <c r="VKC1" s="255"/>
      <c r="VKD1" s="255"/>
      <c r="VKE1" s="255"/>
      <c r="VKF1" s="255" t="s">
        <v>550</v>
      </c>
      <c r="VKG1" s="255"/>
      <c r="VKH1" s="255"/>
      <c r="VKI1" s="255"/>
      <c r="VKJ1" s="255" t="s">
        <v>550</v>
      </c>
      <c r="VKK1" s="255"/>
      <c r="VKL1" s="255"/>
      <c r="VKM1" s="255"/>
      <c r="VKN1" s="255" t="s">
        <v>550</v>
      </c>
      <c r="VKO1" s="255"/>
      <c r="VKP1" s="255"/>
      <c r="VKQ1" s="255"/>
      <c r="VKR1" s="255" t="s">
        <v>550</v>
      </c>
      <c r="VKS1" s="255"/>
      <c r="VKT1" s="255"/>
      <c r="VKU1" s="255"/>
      <c r="VKV1" s="255" t="s">
        <v>550</v>
      </c>
      <c r="VKW1" s="255"/>
      <c r="VKX1" s="255"/>
      <c r="VKY1" s="255"/>
      <c r="VKZ1" s="255" t="s">
        <v>550</v>
      </c>
      <c r="VLA1" s="255"/>
      <c r="VLB1" s="255"/>
      <c r="VLC1" s="255"/>
      <c r="VLD1" s="255" t="s">
        <v>550</v>
      </c>
      <c r="VLE1" s="255"/>
      <c r="VLF1" s="255"/>
      <c r="VLG1" s="255"/>
      <c r="VLH1" s="255" t="s">
        <v>550</v>
      </c>
      <c r="VLI1" s="255"/>
      <c r="VLJ1" s="255"/>
      <c r="VLK1" s="255"/>
      <c r="VLL1" s="255" t="s">
        <v>550</v>
      </c>
      <c r="VLM1" s="255"/>
      <c r="VLN1" s="255"/>
      <c r="VLO1" s="255"/>
      <c r="VLP1" s="255" t="s">
        <v>550</v>
      </c>
      <c r="VLQ1" s="255"/>
      <c r="VLR1" s="255"/>
      <c r="VLS1" s="255"/>
      <c r="VLT1" s="255" t="s">
        <v>550</v>
      </c>
      <c r="VLU1" s="255"/>
      <c r="VLV1" s="255"/>
      <c r="VLW1" s="255"/>
      <c r="VLX1" s="255" t="s">
        <v>550</v>
      </c>
      <c r="VLY1" s="255"/>
      <c r="VLZ1" s="255"/>
      <c r="VMA1" s="255"/>
      <c r="VMB1" s="255" t="s">
        <v>550</v>
      </c>
      <c r="VMC1" s="255"/>
      <c r="VMD1" s="255"/>
      <c r="VME1" s="255"/>
      <c r="VMF1" s="255" t="s">
        <v>550</v>
      </c>
      <c r="VMG1" s="255"/>
      <c r="VMH1" s="255"/>
      <c r="VMI1" s="255"/>
      <c r="VMJ1" s="255" t="s">
        <v>550</v>
      </c>
      <c r="VMK1" s="255"/>
      <c r="VML1" s="255"/>
      <c r="VMM1" s="255"/>
      <c r="VMN1" s="255" t="s">
        <v>550</v>
      </c>
      <c r="VMO1" s="255"/>
      <c r="VMP1" s="255"/>
      <c r="VMQ1" s="255"/>
      <c r="VMR1" s="255" t="s">
        <v>550</v>
      </c>
      <c r="VMS1" s="255"/>
      <c r="VMT1" s="255"/>
      <c r="VMU1" s="255"/>
      <c r="VMV1" s="255" t="s">
        <v>550</v>
      </c>
      <c r="VMW1" s="255"/>
      <c r="VMX1" s="255"/>
      <c r="VMY1" s="255"/>
      <c r="VMZ1" s="255" t="s">
        <v>550</v>
      </c>
      <c r="VNA1" s="255"/>
      <c r="VNB1" s="255"/>
      <c r="VNC1" s="255"/>
      <c r="VND1" s="255" t="s">
        <v>550</v>
      </c>
      <c r="VNE1" s="255"/>
      <c r="VNF1" s="255"/>
      <c r="VNG1" s="255"/>
      <c r="VNH1" s="255" t="s">
        <v>550</v>
      </c>
      <c r="VNI1" s="255"/>
      <c r="VNJ1" s="255"/>
      <c r="VNK1" s="255"/>
      <c r="VNL1" s="255" t="s">
        <v>550</v>
      </c>
      <c r="VNM1" s="255"/>
      <c r="VNN1" s="255"/>
      <c r="VNO1" s="255"/>
      <c r="VNP1" s="255" t="s">
        <v>550</v>
      </c>
      <c r="VNQ1" s="255"/>
      <c r="VNR1" s="255"/>
      <c r="VNS1" s="255"/>
      <c r="VNT1" s="255" t="s">
        <v>550</v>
      </c>
      <c r="VNU1" s="255"/>
      <c r="VNV1" s="255"/>
      <c r="VNW1" s="255"/>
      <c r="VNX1" s="255" t="s">
        <v>550</v>
      </c>
      <c r="VNY1" s="255"/>
      <c r="VNZ1" s="255"/>
      <c r="VOA1" s="255"/>
      <c r="VOB1" s="255" t="s">
        <v>550</v>
      </c>
      <c r="VOC1" s="255"/>
      <c r="VOD1" s="255"/>
      <c r="VOE1" s="255"/>
      <c r="VOF1" s="255" t="s">
        <v>550</v>
      </c>
      <c r="VOG1" s="255"/>
      <c r="VOH1" s="255"/>
      <c r="VOI1" s="255"/>
      <c r="VOJ1" s="255" t="s">
        <v>550</v>
      </c>
      <c r="VOK1" s="255"/>
      <c r="VOL1" s="255"/>
      <c r="VOM1" s="255"/>
      <c r="VON1" s="255" t="s">
        <v>550</v>
      </c>
      <c r="VOO1" s="255"/>
      <c r="VOP1" s="255"/>
      <c r="VOQ1" s="255"/>
      <c r="VOR1" s="255" t="s">
        <v>550</v>
      </c>
      <c r="VOS1" s="255"/>
      <c r="VOT1" s="255"/>
      <c r="VOU1" s="255"/>
      <c r="VOV1" s="255" t="s">
        <v>550</v>
      </c>
      <c r="VOW1" s="255"/>
      <c r="VOX1" s="255"/>
      <c r="VOY1" s="255"/>
      <c r="VOZ1" s="255" t="s">
        <v>550</v>
      </c>
      <c r="VPA1" s="255"/>
      <c r="VPB1" s="255"/>
      <c r="VPC1" s="255"/>
      <c r="VPD1" s="255" t="s">
        <v>550</v>
      </c>
      <c r="VPE1" s="255"/>
      <c r="VPF1" s="255"/>
      <c r="VPG1" s="255"/>
      <c r="VPH1" s="255" t="s">
        <v>550</v>
      </c>
      <c r="VPI1" s="255"/>
      <c r="VPJ1" s="255"/>
      <c r="VPK1" s="255"/>
      <c r="VPL1" s="255" t="s">
        <v>550</v>
      </c>
      <c r="VPM1" s="255"/>
      <c r="VPN1" s="255"/>
      <c r="VPO1" s="255"/>
      <c r="VPP1" s="255" t="s">
        <v>550</v>
      </c>
      <c r="VPQ1" s="255"/>
      <c r="VPR1" s="255"/>
      <c r="VPS1" s="255"/>
      <c r="VPT1" s="255" t="s">
        <v>550</v>
      </c>
      <c r="VPU1" s="255"/>
      <c r="VPV1" s="255"/>
      <c r="VPW1" s="255"/>
      <c r="VPX1" s="255" t="s">
        <v>550</v>
      </c>
      <c r="VPY1" s="255"/>
      <c r="VPZ1" s="255"/>
      <c r="VQA1" s="255"/>
      <c r="VQB1" s="255" t="s">
        <v>550</v>
      </c>
      <c r="VQC1" s="255"/>
      <c r="VQD1" s="255"/>
      <c r="VQE1" s="255"/>
      <c r="VQF1" s="255" t="s">
        <v>550</v>
      </c>
      <c r="VQG1" s="255"/>
      <c r="VQH1" s="255"/>
      <c r="VQI1" s="255"/>
      <c r="VQJ1" s="255" t="s">
        <v>550</v>
      </c>
      <c r="VQK1" s="255"/>
      <c r="VQL1" s="255"/>
      <c r="VQM1" s="255"/>
      <c r="VQN1" s="255" t="s">
        <v>550</v>
      </c>
      <c r="VQO1" s="255"/>
      <c r="VQP1" s="255"/>
      <c r="VQQ1" s="255"/>
      <c r="VQR1" s="255" t="s">
        <v>550</v>
      </c>
      <c r="VQS1" s="255"/>
      <c r="VQT1" s="255"/>
      <c r="VQU1" s="255"/>
      <c r="VQV1" s="255" t="s">
        <v>550</v>
      </c>
      <c r="VQW1" s="255"/>
      <c r="VQX1" s="255"/>
      <c r="VQY1" s="255"/>
      <c r="VQZ1" s="255" t="s">
        <v>550</v>
      </c>
      <c r="VRA1" s="255"/>
      <c r="VRB1" s="255"/>
      <c r="VRC1" s="255"/>
      <c r="VRD1" s="255" t="s">
        <v>550</v>
      </c>
      <c r="VRE1" s="255"/>
      <c r="VRF1" s="255"/>
      <c r="VRG1" s="255"/>
      <c r="VRH1" s="255" t="s">
        <v>550</v>
      </c>
      <c r="VRI1" s="255"/>
      <c r="VRJ1" s="255"/>
      <c r="VRK1" s="255"/>
      <c r="VRL1" s="255" t="s">
        <v>550</v>
      </c>
      <c r="VRM1" s="255"/>
      <c r="VRN1" s="255"/>
      <c r="VRO1" s="255"/>
      <c r="VRP1" s="255" t="s">
        <v>550</v>
      </c>
      <c r="VRQ1" s="255"/>
      <c r="VRR1" s="255"/>
      <c r="VRS1" s="255"/>
      <c r="VRT1" s="255" t="s">
        <v>550</v>
      </c>
      <c r="VRU1" s="255"/>
      <c r="VRV1" s="255"/>
      <c r="VRW1" s="255"/>
      <c r="VRX1" s="255" t="s">
        <v>550</v>
      </c>
      <c r="VRY1" s="255"/>
      <c r="VRZ1" s="255"/>
      <c r="VSA1" s="255"/>
      <c r="VSB1" s="255" t="s">
        <v>550</v>
      </c>
      <c r="VSC1" s="255"/>
      <c r="VSD1" s="255"/>
      <c r="VSE1" s="255"/>
      <c r="VSF1" s="255" t="s">
        <v>550</v>
      </c>
      <c r="VSG1" s="255"/>
      <c r="VSH1" s="255"/>
      <c r="VSI1" s="255"/>
      <c r="VSJ1" s="255" t="s">
        <v>550</v>
      </c>
      <c r="VSK1" s="255"/>
      <c r="VSL1" s="255"/>
      <c r="VSM1" s="255"/>
      <c r="VSN1" s="255" t="s">
        <v>550</v>
      </c>
      <c r="VSO1" s="255"/>
      <c r="VSP1" s="255"/>
      <c r="VSQ1" s="255"/>
      <c r="VSR1" s="255" t="s">
        <v>550</v>
      </c>
      <c r="VSS1" s="255"/>
      <c r="VST1" s="255"/>
      <c r="VSU1" s="255"/>
      <c r="VSV1" s="255" t="s">
        <v>550</v>
      </c>
      <c r="VSW1" s="255"/>
      <c r="VSX1" s="255"/>
      <c r="VSY1" s="255"/>
      <c r="VSZ1" s="255" t="s">
        <v>550</v>
      </c>
      <c r="VTA1" s="255"/>
      <c r="VTB1" s="255"/>
      <c r="VTC1" s="255"/>
      <c r="VTD1" s="255" t="s">
        <v>550</v>
      </c>
      <c r="VTE1" s="255"/>
      <c r="VTF1" s="255"/>
      <c r="VTG1" s="255"/>
      <c r="VTH1" s="255" t="s">
        <v>550</v>
      </c>
      <c r="VTI1" s="255"/>
      <c r="VTJ1" s="255"/>
      <c r="VTK1" s="255"/>
      <c r="VTL1" s="255" t="s">
        <v>550</v>
      </c>
      <c r="VTM1" s="255"/>
      <c r="VTN1" s="255"/>
      <c r="VTO1" s="255"/>
      <c r="VTP1" s="255" t="s">
        <v>550</v>
      </c>
      <c r="VTQ1" s="255"/>
      <c r="VTR1" s="255"/>
      <c r="VTS1" s="255"/>
      <c r="VTT1" s="255" t="s">
        <v>550</v>
      </c>
      <c r="VTU1" s="255"/>
      <c r="VTV1" s="255"/>
      <c r="VTW1" s="255"/>
      <c r="VTX1" s="255" t="s">
        <v>550</v>
      </c>
      <c r="VTY1" s="255"/>
      <c r="VTZ1" s="255"/>
      <c r="VUA1" s="255"/>
      <c r="VUB1" s="255" t="s">
        <v>550</v>
      </c>
      <c r="VUC1" s="255"/>
      <c r="VUD1" s="255"/>
      <c r="VUE1" s="255"/>
      <c r="VUF1" s="255" t="s">
        <v>550</v>
      </c>
      <c r="VUG1" s="255"/>
      <c r="VUH1" s="255"/>
      <c r="VUI1" s="255"/>
      <c r="VUJ1" s="255" t="s">
        <v>550</v>
      </c>
      <c r="VUK1" s="255"/>
      <c r="VUL1" s="255"/>
      <c r="VUM1" s="255"/>
      <c r="VUN1" s="255" t="s">
        <v>550</v>
      </c>
      <c r="VUO1" s="255"/>
      <c r="VUP1" s="255"/>
      <c r="VUQ1" s="255"/>
      <c r="VUR1" s="255" t="s">
        <v>550</v>
      </c>
      <c r="VUS1" s="255"/>
      <c r="VUT1" s="255"/>
      <c r="VUU1" s="255"/>
      <c r="VUV1" s="255" t="s">
        <v>550</v>
      </c>
      <c r="VUW1" s="255"/>
      <c r="VUX1" s="255"/>
      <c r="VUY1" s="255"/>
      <c r="VUZ1" s="255" t="s">
        <v>550</v>
      </c>
      <c r="VVA1" s="255"/>
      <c r="VVB1" s="255"/>
      <c r="VVC1" s="255"/>
      <c r="VVD1" s="255" t="s">
        <v>550</v>
      </c>
      <c r="VVE1" s="255"/>
      <c r="VVF1" s="255"/>
      <c r="VVG1" s="255"/>
      <c r="VVH1" s="255" t="s">
        <v>550</v>
      </c>
      <c r="VVI1" s="255"/>
      <c r="VVJ1" s="255"/>
      <c r="VVK1" s="255"/>
      <c r="VVL1" s="255" t="s">
        <v>550</v>
      </c>
      <c r="VVM1" s="255"/>
      <c r="VVN1" s="255"/>
      <c r="VVO1" s="255"/>
      <c r="VVP1" s="255" t="s">
        <v>550</v>
      </c>
      <c r="VVQ1" s="255"/>
      <c r="VVR1" s="255"/>
      <c r="VVS1" s="255"/>
      <c r="VVT1" s="255" t="s">
        <v>550</v>
      </c>
      <c r="VVU1" s="255"/>
      <c r="VVV1" s="255"/>
      <c r="VVW1" s="255"/>
      <c r="VVX1" s="255" t="s">
        <v>550</v>
      </c>
      <c r="VVY1" s="255"/>
      <c r="VVZ1" s="255"/>
      <c r="VWA1" s="255"/>
      <c r="VWB1" s="255" t="s">
        <v>550</v>
      </c>
      <c r="VWC1" s="255"/>
      <c r="VWD1" s="255"/>
      <c r="VWE1" s="255"/>
      <c r="VWF1" s="255" t="s">
        <v>550</v>
      </c>
      <c r="VWG1" s="255"/>
      <c r="VWH1" s="255"/>
      <c r="VWI1" s="255"/>
      <c r="VWJ1" s="255" t="s">
        <v>550</v>
      </c>
      <c r="VWK1" s="255"/>
      <c r="VWL1" s="255"/>
      <c r="VWM1" s="255"/>
      <c r="VWN1" s="255" t="s">
        <v>550</v>
      </c>
      <c r="VWO1" s="255"/>
      <c r="VWP1" s="255"/>
      <c r="VWQ1" s="255"/>
      <c r="VWR1" s="255" t="s">
        <v>550</v>
      </c>
      <c r="VWS1" s="255"/>
      <c r="VWT1" s="255"/>
      <c r="VWU1" s="255"/>
      <c r="VWV1" s="255" t="s">
        <v>550</v>
      </c>
      <c r="VWW1" s="255"/>
      <c r="VWX1" s="255"/>
      <c r="VWY1" s="255"/>
      <c r="VWZ1" s="255" t="s">
        <v>550</v>
      </c>
      <c r="VXA1" s="255"/>
      <c r="VXB1" s="255"/>
      <c r="VXC1" s="255"/>
      <c r="VXD1" s="255" t="s">
        <v>550</v>
      </c>
      <c r="VXE1" s="255"/>
      <c r="VXF1" s="255"/>
      <c r="VXG1" s="255"/>
      <c r="VXH1" s="255" t="s">
        <v>550</v>
      </c>
      <c r="VXI1" s="255"/>
      <c r="VXJ1" s="255"/>
      <c r="VXK1" s="255"/>
      <c r="VXL1" s="255" t="s">
        <v>550</v>
      </c>
      <c r="VXM1" s="255"/>
      <c r="VXN1" s="255"/>
      <c r="VXO1" s="255"/>
      <c r="VXP1" s="255" t="s">
        <v>550</v>
      </c>
      <c r="VXQ1" s="255"/>
      <c r="VXR1" s="255"/>
      <c r="VXS1" s="255"/>
      <c r="VXT1" s="255" t="s">
        <v>550</v>
      </c>
      <c r="VXU1" s="255"/>
      <c r="VXV1" s="255"/>
      <c r="VXW1" s="255"/>
      <c r="VXX1" s="255" t="s">
        <v>550</v>
      </c>
      <c r="VXY1" s="255"/>
      <c r="VXZ1" s="255"/>
      <c r="VYA1" s="255"/>
      <c r="VYB1" s="255" t="s">
        <v>550</v>
      </c>
      <c r="VYC1" s="255"/>
      <c r="VYD1" s="255"/>
      <c r="VYE1" s="255"/>
      <c r="VYF1" s="255" t="s">
        <v>550</v>
      </c>
      <c r="VYG1" s="255"/>
      <c r="VYH1" s="255"/>
      <c r="VYI1" s="255"/>
      <c r="VYJ1" s="255" t="s">
        <v>550</v>
      </c>
      <c r="VYK1" s="255"/>
      <c r="VYL1" s="255"/>
      <c r="VYM1" s="255"/>
      <c r="VYN1" s="255" t="s">
        <v>550</v>
      </c>
      <c r="VYO1" s="255"/>
      <c r="VYP1" s="255"/>
      <c r="VYQ1" s="255"/>
      <c r="VYR1" s="255" t="s">
        <v>550</v>
      </c>
      <c r="VYS1" s="255"/>
      <c r="VYT1" s="255"/>
      <c r="VYU1" s="255"/>
      <c r="VYV1" s="255" t="s">
        <v>550</v>
      </c>
      <c r="VYW1" s="255"/>
      <c r="VYX1" s="255"/>
      <c r="VYY1" s="255"/>
      <c r="VYZ1" s="255" t="s">
        <v>550</v>
      </c>
      <c r="VZA1" s="255"/>
      <c r="VZB1" s="255"/>
      <c r="VZC1" s="255"/>
      <c r="VZD1" s="255" t="s">
        <v>550</v>
      </c>
      <c r="VZE1" s="255"/>
      <c r="VZF1" s="255"/>
      <c r="VZG1" s="255"/>
      <c r="VZH1" s="255" t="s">
        <v>550</v>
      </c>
      <c r="VZI1" s="255"/>
      <c r="VZJ1" s="255"/>
      <c r="VZK1" s="255"/>
      <c r="VZL1" s="255" t="s">
        <v>550</v>
      </c>
      <c r="VZM1" s="255"/>
      <c r="VZN1" s="255"/>
      <c r="VZO1" s="255"/>
      <c r="VZP1" s="255" t="s">
        <v>550</v>
      </c>
      <c r="VZQ1" s="255"/>
      <c r="VZR1" s="255"/>
      <c r="VZS1" s="255"/>
      <c r="VZT1" s="255" t="s">
        <v>550</v>
      </c>
      <c r="VZU1" s="255"/>
      <c r="VZV1" s="255"/>
      <c r="VZW1" s="255"/>
      <c r="VZX1" s="255" t="s">
        <v>550</v>
      </c>
      <c r="VZY1" s="255"/>
      <c r="VZZ1" s="255"/>
      <c r="WAA1" s="255"/>
      <c r="WAB1" s="255" t="s">
        <v>550</v>
      </c>
      <c r="WAC1" s="255"/>
      <c r="WAD1" s="255"/>
      <c r="WAE1" s="255"/>
      <c r="WAF1" s="255" t="s">
        <v>550</v>
      </c>
      <c r="WAG1" s="255"/>
      <c r="WAH1" s="255"/>
      <c r="WAI1" s="255"/>
      <c r="WAJ1" s="255" t="s">
        <v>550</v>
      </c>
      <c r="WAK1" s="255"/>
      <c r="WAL1" s="255"/>
      <c r="WAM1" s="255"/>
      <c r="WAN1" s="255" t="s">
        <v>550</v>
      </c>
      <c r="WAO1" s="255"/>
      <c r="WAP1" s="255"/>
      <c r="WAQ1" s="255"/>
      <c r="WAR1" s="255" t="s">
        <v>550</v>
      </c>
      <c r="WAS1" s="255"/>
      <c r="WAT1" s="255"/>
      <c r="WAU1" s="255"/>
      <c r="WAV1" s="255" t="s">
        <v>550</v>
      </c>
      <c r="WAW1" s="255"/>
      <c r="WAX1" s="255"/>
      <c r="WAY1" s="255"/>
      <c r="WAZ1" s="255" t="s">
        <v>550</v>
      </c>
      <c r="WBA1" s="255"/>
      <c r="WBB1" s="255"/>
      <c r="WBC1" s="255"/>
      <c r="WBD1" s="255" t="s">
        <v>550</v>
      </c>
      <c r="WBE1" s="255"/>
      <c r="WBF1" s="255"/>
      <c r="WBG1" s="255"/>
      <c r="WBH1" s="255" t="s">
        <v>550</v>
      </c>
      <c r="WBI1" s="255"/>
      <c r="WBJ1" s="255"/>
      <c r="WBK1" s="255"/>
      <c r="WBL1" s="255" t="s">
        <v>550</v>
      </c>
      <c r="WBM1" s="255"/>
      <c r="WBN1" s="255"/>
      <c r="WBO1" s="255"/>
      <c r="WBP1" s="255" t="s">
        <v>550</v>
      </c>
      <c r="WBQ1" s="255"/>
      <c r="WBR1" s="255"/>
      <c r="WBS1" s="255"/>
      <c r="WBT1" s="255" t="s">
        <v>550</v>
      </c>
      <c r="WBU1" s="255"/>
      <c r="WBV1" s="255"/>
      <c r="WBW1" s="255"/>
      <c r="WBX1" s="255" t="s">
        <v>550</v>
      </c>
      <c r="WBY1" s="255"/>
      <c r="WBZ1" s="255"/>
      <c r="WCA1" s="255"/>
      <c r="WCB1" s="255" t="s">
        <v>550</v>
      </c>
      <c r="WCC1" s="255"/>
      <c r="WCD1" s="255"/>
      <c r="WCE1" s="255"/>
      <c r="WCF1" s="255" t="s">
        <v>550</v>
      </c>
      <c r="WCG1" s="255"/>
      <c r="WCH1" s="255"/>
      <c r="WCI1" s="255"/>
      <c r="WCJ1" s="255" t="s">
        <v>550</v>
      </c>
      <c r="WCK1" s="255"/>
      <c r="WCL1" s="255"/>
      <c r="WCM1" s="255"/>
      <c r="WCN1" s="255" t="s">
        <v>550</v>
      </c>
      <c r="WCO1" s="255"/>
      <c r="WCP1" s="255"/>
      <c r="WCQ1" s="255"/>
      <c r="WCR1" s="255" t="s">
        <v>550</v>
      </c>
      <c r="WCS1" s="255"/>
      <c r="WCT1" s="255"/>
      <c r="WCU1" s="255"/>
      <c r="WCV1" s="255" t="s">
        <v>550</v>
      </c>
      <c r="WCW1" s="255"/>
      <c r="WCX1" s="255"/>
      <c r="WCY1" s="255"/>
      <c r="WCZ1" s="255" t="s">
        <v>550</v>
      </c>
      <c r="WDA1" s="255"/>
      <c r="WDB1" s="255"/>
      <c r="WDC1" s="255"/>
      <c r="WDD1" s="255" t="s">
        <v>550</v>
      </c>
      <c r="WDE1" s="255"/>
      <c r="WDF1" s="255"/>
      <c r="WDG1" s="255"/>
      <c r="WDH1" s="255" t="s">
        <v>550</v>
      </c>
      <c r="WDI1" s="255"/>
      <c r="WDJ1" s="255"/>
      <c r="WDK1" s="255"/>
      <c r="WDL1" s="255" t="s">
        <v>550</v>
      </c>
      <c r="WDM1" s="255"/>
      <c r="WDN1" s="255"/>
      <c r="WDO1" s="255"/>
      <c r="WDP1" s="255" t="s">
        <v>550</v>
      </c>
      <c r="WDQ1" s="255"/>
      <c r="WDR1" s="255"/>
      <c r="WDS1" s="255"/>
      <c r="WDT1" s="255" t="s">
        <v>550</v>
      </c>
      <c r="WDU1" s="255"/>
      <c r="WDV1" s="255"/>
      <c r="WDW1" s="255"/>
      <c r="WDX1" s="255" t="s">
        <v>550</v>
      </c>
      <c r="WDY1" s="255"/>
      <c r="WDZ1" s="255"/>
      <c r="WEA1" s="255"/>
      <c r="WEB1" s="255" t="s">
        <v>550</v>
      </c>
      <c r="WEC1" s="255"/>
      <c r="WED1" s="255"/>
      <c r="WEE1" s="255"/>
      <c r="WEF1" s="255" t="s">
        <v>550</v>
      </c>
      <c r="WEG1" s="255"/>
      <c r="WEH1" s="255"/>
      <c r="WEI1" s="255"/>
      <c r="WEJ1" s="255" t="s">
        <v>550</v>
      </c>
      <c r="WEK1" s="255"/>
      <c r="WEL1" s="255"/>
      <c r="WEM1" s="255"/>
      <c r="WEN1" s="255" t="s">
        <v>550</v>
      </c>
      <c r="WEO1" s="255"/>
      <c r="WEP1" s="255"/>
      <c r="WEQ1" s="255"/>
      <c r="WER1" s="255" t="s">
        <v>550</v>
      </c>
      <c r="WES1" s="255"/>
      <c r="WET1" s="255"/>
      <c r="WEU1" s="255"/>
      <c r="WEV1" s="255" t="s">
        <v>550</v>
      </c>
      <c r="WEW1" s="255"/>
      <c r="WEX1" s="255"/>
      <c r="WEY1" s="255"/>
      <c r="WEZ1" s="255" t="s">
        <v>550</v>
      </c>
      <c r="WFA1" s="255"/>
      <c r="WFB1" s="255"/>
      <c r="WFC1" s="255"/>
      <c r="WFD1" s="255" t="s">
        <v>550</v>
      </c>
      <c r="WFE1" s="255"/>
      <c r="WFF1" s="255"/>
      <c r="WFG1" s="255"/>
      <c r="WFH1" s="255" t="s">
        <v>550</v>
      </c>
      <c r="WFI1" s="255"/>
      <c r="WFJ1" s="255"/>
      <c r="WFK1" s="255"/>
      <c r="WFL1" s="255" t="s">
        <v>550</v>
      </c>
      <c r="WFM1" s="255"/>
      <c r="WFN1" s="255"/>
      <c r="WFO1" s="255"/>
      <c r="WFP1" s="255" t="s">
        <v>550</v>
      </c>
      <c r="WFQ1" s="255"/>
      <c r="WFR1" s="255"/>
      <c r="WFS1" s="255"/>
      <c r="WFT1" s="255" t="s">
        <v>550</v>
      </c>
      <c r="WFU1" s="255"/>
      <c r="WFV1" s="255"/>
      <c r="WFW1" s="255"/>
      <c r="WFX1" s="255" t="s">
        <v>550</v>
      </c>
      <c r="WFY1" s="255"/>
      <c r="WFZ1" s="255"/>
      <c r="WGA1" s="255"/>
      <c r="WGB1" s="255" t="s">
        <v>550</v>
      </c>
      <c r="WGC1" s="255"/>
      <c r="WGD1" s="255"/>
      <c r="WGE1" s="255"/>
      <c r="WGF1" s="255" t="s">
        <v>550</v>
      </c>
      <c r="WGG1" s="255"/>
      <c r="WGH1" s="255"/>
      <c r="WGI1" s="255"/>
      <c r="WGJ1" s="255" t="s">
        <v>550</v>
      </c>
      <c r="WGK1" s="255"/>
      <c r="WGL1" s="255"/>
      <c r="WGM1" s="255"/>
      <c r="WGN1" s="255" t="s">
        <v>550</v>
      </c>
      <c r="WGO1" s="255"/>
      <c r="WGP1" s="255"/>
      <c r="WGQ1" s="255"/>
      <c r="WGR1" s="255" t="s">
        <v>550</v>
      </c>
      <c r="WGS1" s="255"/>
      <c r="WGT1" s="255"/>
      <c r="WGU1" s="255"/>
      <c r="WGV1" s="255" t="s">
        <v>550</v>
      </c>
      <c r="WGW1" s="255"/>
      <c r="WGX1" s="255"/>
      <c r="WGY1" s="255"/>
      <c r="WGZ1" s="255" t="s">
        <v>550</v>
      </c>
      <c r="WHA1" s="255"/>
      <c r="WHB1" s="255"/>
      <c r="WHC1" s="255"/>
      <c r="WHD1" s="255" t="s">
        <v>550</v>
      </c>
      <c r="WHE1" s="255"/>
      <c r="WHF1" s="255"/>
      <c r="WHG1" s="255"/>
      <c r="WHH1" s="255" t="s">
        <v>550</v>
      </c>
      <c r="WHI1" s="255"/>
      <c r="WHJ1" s="255"/>
      <c r="WHK1" s="255"/>
      <c r="WHL1" s="255" t="s">
        <v>550</v>
      </c>
      <c r="WHM1" s="255"/>
      <c r="WHN1" s="255"/>
      <c r="WHO1" s="255"/>
      <c r="WHP1" s="255" t="s">
        <v>550</v>
      </c>
      <c r="WHQ1" s="255"/>
      <c r="WHR1" s="255"/>
      <c r="WHS1" s="255"/>
      <c r="WHT1" s="255" t="s">
        <v>550</v>
      </c>
      <c r="WHU1" s="255"/>
      <c r="WHV1" s="255"/>
      <c r="WHW1" s="255"/>
      <c r="WHX1" s="255" t="s">
        <v>550</v>
      </c>
      <c r="WHY1" s="255"/>
      <c r="WHZ1" s="255"/>
      <c r="WIA1" s="255"/>
      <c r="WIB1" s="255" t="s">
        <v>550</v>
      </c>
      <c r="WIC1" s="255"/>
      <c r="WID1" s="255"/>
      <c r="WIE1" s="255"/>
      <c r="WIF1" s="255" t="s">
        <v>550</v>
      </c>
      <c r="WIG1" s="255"/>
      <c r="WIH1" s="255"/>
      <c r="WII1" s="255"/>
      <c r="WIJ1" s="255" t="s">
        <v>550</v>
      </c>
      <c r="WIK1" s="255"/>
      <c r="WIL1" s="255"/>
      <c r="WIM1" s="255"/>
      <c r="WIN1" s="255" t="s">
        <v>550</v>
      </c>
      <c r="WIO1" s="255"/>
      <c r="WIP1" s="255"/>
      <c r="WIQ1" s="255"/>
      <c r="WIR1" s="255" t="s">
        <v>550</v>
      </c>
      <c r="WIS1" s="255"/>
      <c r="WIT1" s="255"/>
      <c r="WIU1" s="255"/>
      <c r="WIV1" s="255" t="s">
        <v>550</v>
      </c>
      <c r="WIW1" s="255"/>
      <c r="WIX1" s="255"/>
      <c r="WIY1" s="255"/>
      <c r="WIZ1" s="255" t="s">
        <v>550</v>
      </c>
      <c r="WJA1" s="255"/>
      <c r="WJB1" s="255"/>
      <c r="WJC1" s="255"/>
      <c r="WJD1" s="255" t="s">
        <v>550</v>
      </c>
      <c r="WJE1" s="255"/>
      <c r="WJF1" s="255"/>
      <c r="WJG1" s="255"/>
      <c r="WJH1" s="255" t="s">
        <v>550</v>
      </c>
      <c r="WJI1" s="255"/>
      <c r="WJJ1" s="255"/>
      <c r="WJK1" s="255"/>
      <c r="WJL1" s="255" t="s">
        <v>550</v>
      </c>
      <c r="WJM1" s="255"/>
      <c r="WJN1" s="255"/>
      <c r="WJO1" s="255"/>
      <c r="WJP1" s="255" t="s">
        <v>550</v>
      </c>
      <c r="WJQ1" s="255"/>
      <c r="WJR1" s="255"/>
      <c r="WJS1" s="255"/>
      <c r="WJT1" s="255" t="s">
        <v>550</v>
      </c>
      <c r="WJU1" s="255"/>
      <c r="WJV1" s="255"/>
      <c r="WJW1" s="255"/>
      <c r="WJX1" s="255" t="s">
        <v>550</v>
      </c>
      <c r="WJY1" s="255"/>
      <c r="WJZ1" s="255"/>
      <c r="WKA1" s="255"/>
      <c r="WKB1" s="255" t="s">
        <v>550</v>
      </c>
      <c r="WKC1" s="255"/>
      <c r="WKD1" s="255"/>
      <c r="WKE1" s="255"/>
      <c r="WKF1" s="255" t="s">
        <v>550</v>
      </c>
      <c r="WKG1" s="255"/>
      <c r="WKH1" s="255"/>
      <c r="WKI1" s="255"/>
      <c r="WKJ1" s="255" t="s">
        <v>550</v>
      </c>
      <c r="WKK1" s="255"/>
      <c r="WKL1" s="255"/>
      <c r="WKM1" s="255"/>
      <c r="WKN1" s="255" t="s">
        <v>550</v>
      </c>
      <c r="WKO1" s="255"/>
      <c r="WKP1" s="255"/>
      <c r="WKQ1" s="255"/>
      <c r="WKR1" s="255" t="s">
        <v>550</v>
      </c>
      <c r="WKS1" s="255"/>
      <c r="WKT1" s="255"/>
      <c r="WKU1" s="255"/>
      <c r="WKV1" s="255" t="s">
        <v>550</v>
      </c>
      <c r="WKW1" s="255"/>
      <c r="WKX1" s="255"/>
      <c r="WKY1" s="255"/>
      <c r="WKZ1" s="255" t="s">
        <v>550</v>
      </c>
      <c r="WLA1" s="255"/>
      <c r="WLB1" s="255"/>
      <c r="WLC1" s="255"/>
      <c r="WLD1" s="255" t="s">
        <v>550</v>
      </c>
      <c r="WLE1" s="255"/>
      <c r="WLF1" s="255"/>
      <c r="WLG1" s="255"/>
      <c r="WLH1" s="255" t="s">
        <v>550</v>
      </c>
      <c r="WLI1" s="255"/>
      <c r="WLJ1" s="255"/>
      <c r="WLK1" s="255"/>
      <c r="WLL1" s="255" t="s">
        <v>550</v>
      </c>
      <c r="WLM1" s="255"/>
      <c r="WLN1" s="255"/>
      <c r="WLO1" s="255"/>
      <c r="WLP1" s="255" t="s">
        <v>550</v>
      </c>
      <c r="WLQ1" s="255"/>
      <c r="WLR1" s="255"/>
      <c r="WLS1" s="255"/>
      <c r="WLT1" s="255" t="s">
        <v>550</v>
      </c>
      <c r="WLU1" s="255"/>
      <c r="WLV1" s="255"/>
      <c r="WLW1" s="255"/>
      <c r="WLX1" s="255" t="s">
        <v>550</v>
      </c>
      <c r="WLY1" s="255"/>
      <c r="WLZ1" s="255"/>
      <c r="WMA1" s="255"/>
      <c r="WMB1" s="255" t="s">
        <v>550</v>
      </c>
      <c r="WMC1" s="255"/>
      <c r="WMD1" s="255"/>
      <c r="WME1" s="255"/>
      <c r="WMF1" s="255" t="s">
        <v>550</v>
      </c>
      <c r="WMG1" s="255"/>
      <c r="WMH1" s="255"/>
      <c r="WMI1" s="255"/>
      <c r="WMJ1" s="255" t="s">
        <v>550</v>
      </c>
      <c r="WMK1" s="255"/>
      <c r="WML1" s="255"/>
      <c r="WMM1" s="255"/>
      <c r="WMN1" s="255" t="s">
        <v>550</v>
      </c>
      <c r="WMO1" s="255"/>
      <c r="WMP1" s="255"/>
      <c r="WMQ1" s="255"/>
      <c r="WMR1" s="255" t="s">
        <v>550</v>
      </c>
      <c r="WMS1" s="255"/>
      <c r="WMT1" s="255"/>
      <c r="WMU1" s="255"/>
      <c r="WMV1" s="255" t="s">
        <v>550</v>
      </c>
      <c r="WMW1" s="255"/>
      <c r="WMX1" s="255"/>
      <c r="WMY1" s="255"/>
      <c r="WMZ1" s="255" t="s">
        <v>550</v>
      </c>
      <c r="WNA1" s="255"/>
      <c r="WNB1" s="255"/>
      <c r="WNC1" s="255"/>
      <c r="WND1" s="255" t="s">
        <v>550</v>
      </c>
      <c r="WNE1" s="255"/>
      <c r="WNF1" s="255"/>
      <c r="WNG1" s="255"/>
      <c r="WNH1" s="255" t="s">
        <v>550</v>
      </c>
      <c r="WNI1" s="255"/>
      <c r="WNJ1" s="255"/>
      <c r="WNK1" s="255"/>
      <c r="WNL1" s="255" t="s">
        <v>550</v>
      </c>
      <c r="WNM1" s="255"/>
      <c r="WNN1" s="255"/>
      <c r="WNO1" s="255"/>
      <c r="WNP1" s="255" t="s">
        <v>550</v>
      </c>
      <c r="WNQ1" s="255"/>
      <c r="WNR1" s="255"/>
      <c r="WNS1" s="255"/>
      <c r="WNT1" s="255" t="s">
        <v>550</v>
      </c>
      <c r="WNU1" s="255"/>
      <c r="WNV1" s="255"/>
      <c r="WNW1" s="255"/>
      <c r="WNX1" s="255" t="s">
        <v>550</v>
      </c>
      <c r="WNY1" s="255"/>
      <c r="WNZ1" s="255"/>
      <c r="WOA1" s="255"/>
      <c r="WOB1" s="255" t="s">
        <v>550</v>
      </c>
      <c r="WOC1" s="255"/>
      <c r="WOD1" s="255"/>
      <c r="WOE1" s="255"/>
      <c r="WOF1" s="255" t="s">
        <v>550</v>
      </c>
      <c r="WOG1" s="255"/>
      <c r="WOH1" s="255"/>
      <c r="WOI1" s="255"/>
      <c r="WOJ1" s="255" t="s">
        <v>550</v>
      </c>
      <c r="WOK1" s="255"/>
      <c r="WOL1" s="255"/>
      <c r="WOM1" s="255"/>
      <c r="WON1" s="255" t="s">
        <v>550</v>
      </c>
      <c r="WOO1" s="255"/>
      <c r="WOP1" s="255"/>
      <c r="WOQ1" s="255"/>
      <c r="WOR1" s="255" t="s">
        <v>550</v>
      </c>
      <c r="WOS1" s="255"/>
      <c r="WOT1" s="255"/>
      <c r="WOU1" s="255"/>
      <c r="WOV1" s="255" t="s">
        <v>550</v>
      </c>
      <c r="WOW1" s="255"/>
      <c r="WOX1" s="255"/>
      <c r="WOY1" s="255"/>
      <c r="WOZ1" s="255" t="s">
        <v>550</v>
      </c>
      <c r="WPA1" s="255"/>
      <c r="WPB1" s="255"/>
      <c r="WPC1" s="255"/>
      <c r="WPD1" s="255" t="s">
        <v>550</v>
      </c>
      <c r="WPE1" s="255"/>
      <c r="WPF1" s="255"/>
      <c r="WPG1" s="255"/>
      <c r="WPH1" s="255" t="s">
        <v>550</v>
      </c>
      <c r="WPI1" s="255"/>
      <c r="WPJ1" s="255"/>
      <c r="WPK1" s="255"/>
      <c r="WPL1" s="255" t="s">
        <v>550</v>
      </c>
      <c r="WPM1" s="255"/>
      <c r="WPN1" s="255"/>
      <c r="WPO1" s="255"/>
      <c r="WPP1" s="255" t="s">
        <v>550</v>
      </c>
      <c r="WPQ1" s="255"/>
      <c r="WPR1" s="255"/>
      <c r="WPS1" s="255"/>
      <c r="WPT1" s="255" t="s">
        <v>550</v>
      </c>
      <c r="WPU1" s="255"/>
      <c r="WPV1" s="255"/>
      <c r="WPW1" s="255"/>
      <c r="WPX1" s="255" t="s">
        <v>550</v>
      </c>
      <c r="WPY1" s="255"/>
      <c r="WPZ1" s="255"/>
      <c r="WQA1" s="255"/>
      <c r="WQB1" s="255" t="s">
        <v>550</v>
      </c>
      <c r="WQC1" s="255"/>
      <c r="WQD1" s="255"/>
      <c r="WQE1" s="255"/>
      <c r="WQF1" s="255" t="s">
        <v>550</v>
      </c>
      <c r="WQG1" s="255"/>
      <c r="WQH1" s="255"/>
      <c r="WQI1" s="255"/>
      <c r="WQJ1" s="255" t="s">
        <v>550</v>
      </c>
      <c r="WQK1" s="255"/>
      <c r="WQL1" s="255"/>
      <c r="WQM1" s="255"/>
      <c r="WQN1" s="255" t="s">
        <v>550</v>
      </c>
      <c r="WQO1" s="255"/>
      <c r="WQP1" s="255"/>
      <c r="WQQ1" s="255"/>
      <c r="WQR1" s="255" t="s">
        <v>550</v>
      </c>
      <c r="WQS1" s="255"/>
      <c r="WQT1" s="255"/>
      <c r="WQU1" s="255"/>
      <c r="WQV1" s="255" t="s">
        <v>550</v>
      </c>
      <c r="WQW1" s="255"/>
      <c r="WQX1" s="255"/>
      <c r="WQY1" s="255"/>
      <c r="WQZ1" s="255" t="s">
        <v>550</v>
      </c>
      <c r="WRA1" s="255"/>
      <c r="WRB1" s="255"/>
      <c r="WRC1" s="255"/>
      <c r="WRD1" s="255" t="s">
        <v>550</v>
      </c>
      <c r="WRE1" s="255"/>
      <c r="WRF1" s="255"/>
      <c r="WRG1" s="255"/>
      <c r="WRH1" s="255" t="s">
        <v>550</v>
      </c>
      <c r="WRI1" s="255"/>
      <c r="WRJ1" s="255"/>
      <c r="WRK1" s="255"/>
      <c r="WRL1" s="255" t="s">
        <v>550</v>
      </c>
      <c r="WRM1" s="255"/>
      <c r="WRN1" s="255"/>
      <c r="WRO1" s="255"/>
      <c r="WRP1" s="255" t="s">
        <v>550</v>
      </c>
      <c r="WRQ1" s="255"/>
      <c r="WRR1" s="255"/>
      <c r="WRS1" s="255"/>
      <c r="WRT1" s="255" t="s">
        <v>550</v>
      </c>
      <c r="WRU1" s="255"/>
      <c r="WRV1" s="255"/>
      <c r="WRW1" s="255"/>
      <c r="WRX1" s="255" t="s">
        <v>550</v>
      </c>
      <c r="WRY1" s="255"/>
      <c r="WRZ1" s="255"/>
      <c r="WSA1" s="255"/>
      <c r="WSB1" s="255" t="s">
        <v>550</v>
      </c>
      <c r="WSC1" s="255"/>
      <c r="WSD1" s="255"/>
      <c r="WSE1" s="255"/>
      <c r="WSF1" s="255" t="s">
        <v>550</v>
      </c>
      <c r="WSG1" s="255"/>
      <c r="WSH1" s="255"/>
      <c r="WSI1" s="255"/>
      <c r="WSJ1" s="255" t="s">
        <v>550</v>
      </c>
      <c r="WSK1" s="255"/>
      <c r="WSL1" s="255"/>
      <c r="WSM1" s="255"/>
      <c r="WSN1" s="255" t="s">
        <v>550</v>
      </c>
      <c r="WSO1" s="255"/>
      <c r="WSP1" s="255"/>
      <c r="WSQ1" s="255"/>
      <c r="WSR1" s="255" t="s">
        <v>550</v>
      </c>
      <c r="WSS1" s="255"/>
      <c r="WST1" s="255"/>
      <c r="WSU1" s="255"/>
      <c r="WSV1" s="255" t="s">
        <v>550</v>
      </c>
      <c r="WSW1" s="255"/>
      <c r="WSX1" s="255"/>
      <c r="WSY1" s="255"/>
      <c r="WSZ1" s="255" t="s">
        <v>550</v>
      </c>
      <c r="WTA1" s="255"/>
      <c r="WTB1" s="255"/>
      <c r="WTC1" s="255"/>
      <c r="WTD1" s="255" t="s">
        <v>550</v>
      </c>
      <c r="WTE1" s="255"/>
      <c r="WTF1" s="255"/>
      <c r="WTG1" s="255"/>
      <c r="WTH1" s="255" t="s">
        <v>550</v>
      </c>
      <c r="WTI1" s="255"/>
      <c r="WTJ1" s="255"/>
      <c r="WTK1" s="255"/>
      <c r="WTL1" s="255" t="s">
        <v>550</v>
      </c>
      <c r="WTM1" s="255"/>
      <c r="WTN1" s="255"/>
      <c r="WTO1" s="255"/>
      <c r="WTP1" s="255" t="s">
        <v>550</v>
      </c>
      <c r="WTQ1" s="255"/>
      <c r="WTR1" s="255"/>
      <c r="WTS1" s="255"/>
      <c r="WTT1" s="255" t="s">
        <v>550</v>
      </c>
      <c r="WTU1" s="255"/>
      <c r="WTV1" s="255"/>
      <c r="WTW1" s="255"/>
      <c r="WTX1" s="255" t="s">
        <v>550</v>
      </c>
      <c r="WTY1" s="255"/>
      <c r="WTZ1" s="255"/>
      <c r="WUA1" s="255"/>
      <c r="WUB1" s="255" t="s">
        <v>550</v>
      </c>
      <c r="WUC1" s="255"/>
      <c r="WUD1" s="255"/>
      <c r="WUE1" s="255"/>
      <c r="WUF1" s="255" t="s">
        <v>550</v>
      </c>
      <c r="WUG1" s="255"/>
      <c r="WUH1" s="255"/>
      <c r="WUI1" s="255"/>
      <c r="WUJ1" s="255" t="s">
        <v>550</v>
      </c>
      <c r="WUK1" s="255"/>
      <c r="WUL1" s="255"/>
      <c r="WUM1" s="255"/>
      <c r="WUN1" s="255" t="s">
        <v>550</v>
      </c>
      <c r="WUO1" s="255"/>
      <c r="WUP1" s="255"/>
      <c r="WUQ1" s="255"/>
      <c r="WUR1" s="255" t="s">
        <v>550</v>
      </c>
      <c r="WUS1" s="255"/>
      <c r="WUT1" s="255"/>
      <c r="WUU1" s="255"/>
      <c r="WUV1" s="255" t="s">
        <v>550</v>
      </c>
      <c r="WUW1" s="255"/>
      <c r="WUX1" s="255"/>
      <c r="WUY1" s="255"/>
      <c r="WUZ1" s="255" t="s">
        <v>550</v>
      </c>
      <c r="WVA1" s="255"/>
      <c r="WVB1" s="255"/>
      <c r="WVC1" s="255"/>
      <c r="WVD1" s="255" t="s">
        <v>550</v>
      </c>
      <c r="WVE1" s="255"/>
      <c r="WVF1" s="255"/>
      <c r="WVG1" s="255"/>
      <c r="WVH1" s="255" t="s">
        <v>550</v>
      </c>
      <c r="WVI1" s="255"/>
      <c r="WVJ1" s="255"/>
      <c r="WVK1" s="255"/>
      <c r="WVL1" s="255" t="s">
        <v>550</v>
      </c>
      <c r="WVM1" s="255"/>
      <c r="WVN1" s="255"/>
      <c r="WVO1" s="255"/>
      <c r="WVP1" s="255" t="s">
        <v>550</v>
      </c>
      <c r="WVQ1" s="255"/>
      <c r="WVR1" s="255"/>
      <c r="WVS1" s="255"/>
      <c r="WVT1" s="255" t="s">
        <v>550</v>
      </c>
      <c r="WVU1" s="255"/>
      <c r="WVV1" s="255"/>
      <c r="WVW1" s="255"/>
      <c r="WVX1" s="255" t="s">
        <v>550</v>
      </c>
      <c r="WVY1" s="255"/>
      <c r="WVZ1" s="255"/>
      <c r="WWA1" s="255"/>
      <c r="WWB1" s="255" t="s">
        <v>550</v>
      </c>
      <c r="WWC1" s="255"/>
      <c r="WWD1" s="255"/>
      <c r="WWE1" s="255"/>
      <c r="WWF1" s="255" t="s">
        <v>550</v>
      </c>
      <c r="WWG1" s="255"/>
      <c r="WWH1" s="255"/>
      <c r="WWI1" s="255"/>
      <c r="WWJ1" s="255" t="s">
        <v>550</v>
      </c>
      <c r="WWK1" s="255"/>
      <c r="WWL1" s="255"/>
      <c r="WWM1" s="255"/>
      <c r="WWN1" s="255" t="s">
        <v>550</v>
      </c>
      <c r="WWO1" s="255"/>
      <c r="WWP1" s="255"/>
      <c r="WWQ1" s="255"/>
      <c r="WWR1" s="255" t="s">
        <v>550</v>
      </c>
      <c r="WWS1" s="255"/>
      <c r="WWT1" s="255"/>
      <c r="WWU1" s="255"/>
      <c r="WWV1" s="255" t="s">
        <v>550</v>
      </c>
      <c r="WWW1" s="255"/>
      <c r="WWX1" s="255"/>
      <c r="WWY1" s="255"/>
      <c r="WWZ1" s="255" t="s">
        <v>550</v>
      </c>
      <c r="WXA1" s="255"/>
      <c r="WXB1" s="255"/>
      <c r="WXC1" s="255"/>
      <c r="WXD1" s="255" t="s">
        <v>550</v>
      </c>
      <c r="WXE1" s="255"/>
      <c r="WXF1" s="255"/>
      <c r="WXG1" s="255"/>
      <c r="WXH1" s="255" t="s">
        <v>550</v>
      </c>
      <c r="WXI1" s="255"/>
      <c r="WXJ1" s="255"/>
      <c r="WXK1" s="255"/>
      <c r="WXL1" s="255" t="s">
        <v>550</v>
      </c>
      <c r="WXM1" s="255"/>
      <c r="WXN1" s="255"/>
      <c r="WXO1" s="255"/>
      <c r="WXP1" s="255" t="s">
        <v>550</v>
      </c>
      <c r="WXQ1" s="255"/>
      <c r="WXR1" s="255"/>
      <c r="WXS1" s="255"/>
      <c r="WXT1" s="255" t="s">
        <v>550</v>
      </c>
      <c r="WXU1" s="255"/>
      <c r="WXV1" s="255"/>
      <c r="WXW1" s="255"/>
      <c r="WXX1" s="255" t="s">
        <v>550</v>
      </c>
      <c r="WXY1" s="255"/>
      <c r="WXZ1" s="255"/>
      <c r="WYA1" s="255"/>
      <c r="WYB1" s="255" t="s">
        <v>550</v>
      </c>
      <c r="WYC1" s="255"/>
      <c r="WYD1" s="255"/>
      <c r="WYE1" s="255"/>
      <c r="WYF1" s="255" t="s">
        <v>550</v>
      </c>
      <c r="WYG1" s="255"/>
      <c r="WYH1" s="255"/>
      <c r="WYI1" s="255"/>
      <c r="WYJ1" s="255" t="s">
        <v>550</v>
      </c>
      <c r="WYK1" s="255"/>
      <c r="WYL1" s="255"/>
      <c r="WYM1" s="255"/>
      <c r="WYN1" s="255" t="s">
        <v>550</v>
      </c>
      <c r="WYO1" s="255"/>
      <c r="WYP1" s="255"/>
      <c r="WYQ1" s="255"/>
      <c r="WYR1" s="255" t="s">
        <v>550</v>
      </c>
      <c r="WYS1" s="255"/>
      <c r="WYT1" s="255"/>
      <c r="WYU1" s="255"/>
      <c r="WYV1" s="255" t="s">
        <v>550</v>
      </c>
      <c r="WYW1" s="255"/>
      <c r="WYX1" s="255"/>
      <c r="WYY1" s="255"/>
      <c r="WYZ1" s="255" t="s">
        <v>550</v>
      </c>
      <c r="WZA1" s="255"/>
      <c r="WZB1" s="255"/>
      <c r="WZC1" s="255"/>
      <c r="WZD1" s="255" t="s">
        <v>550</v>
      </c>
      <c r="WZE1" s="255"/>
      <c r="WZF1" s="255"/>
      <c r="WZG1" s="255"/>
      <c r="WZH1" s="255" t="s">
        <v>550</v>
      </c>
      <c r="WZI1" s="255"/>
      <c r="WZJ1" s="255"/>
      <c r="WZK1" s="255"/>
      <c r="WZL1" s="255" t="s">
        <v>550</v>
      </c>
      <c r="WZM1" s="255"/>
      <c r="WZN1" s="255"/>
      <c r="WZO1" s="255"/>
      <c r="WZP1" s="255" t="s">
        <v>550</v>
      </c>
      <c r="WZQ1" s="255"/>
      <c r="WZR1" s="255"/>
      <c r="WZS1" s="255"/>
      <c r="WZT1" s="255" t="s">
        <v>550</v>
      </c>
      <c r="WZU1" s="255"/>
      <c r="WZV1" s="255"/>
      <c r="WZW1" s="255"/>
      <c r="WZX1" s="255" t="s">
        <v>550</v>
      </c>
      <c r="WZY1" s="255"/>
      <c r="WZZ1" s="255"/>
      <c r="XAA1" s="255"/>
      <c r="XAB1" s="255" t="s">
        <v>550</v>
      </c>
      <c r="XAC1" s="255"/>
      <c r="XAD1" s="255"/>
      <c r="XAE1" s="255"/>
      <c r="XAF1" s="255" t="s">
        <v>550</v>
      </c>
      <c r="XAG1" s="255"/>
      <c r="XAH1" s="255"/>
      <c r="XAI1" s="255"/>
      <c r="XAJ1" s="255" t="s">
        <v>550</v>
      </c>
      <c r="XAK1" s="255"/>
      <c r="XAL1" s="255"/>
      <c r="XAM1" s="255"/>
      <c r="XAN1" s="255" t="s">
        <v>550</v>
      </c>
      <c r="XAO1" s="255"/>
      <c r="XAP1" s="255"/>
      <c r="XAQ1" s="255"/>
      <c r="XAR1" s="255" t="s">
        <v>550</v>
      </c>
      <c r="XAS1" s="255"/>
      <c r="XAT1" s="255"/>
      <c r="XAU1" s="255"/>
      <c r="XAV1" s="255" t="s">
        <v>550</v>
      </c>
      <c r="XAW1" s="255"/>
      <c r="XAX1" s="255"/>
      <c r="XAY1" s="255"/>
      <c r="XAZ1" s="255" t="s">
        <v>550</v>
      </c>
      <c r="XBA1" s="255"/>
      <c r="XBB1" s="255"/>
      <c r="XBC1" s="255"/>
      <c r="XBD1" s="255" t="s">
        <v>550</v>
      </c>
      <c r="XBE1" s="255"/>
      <c r="XBF1" s="255"/>
      <c r="XBG1" s="255"/>
      <c r="XBH1" s="255" t="s">
        <v>550</v>
      </c>
      <c r="XBI1" s="255"/>
      <c r="XBJ1" s="255"/>
      <c r="XBK1" s="255"/>
      <c r="XBL1" s="255" t="s">
        <v>550</v>
      </c>
      <c r="XBM1" s="255"/>
      <c r="XBN1" s="255"/>
      <c r="XBO1" s="255"/>
      <c r="XBP1" s="255" t="s">
        <v>550</v>
      </c>
      <c r="XBQ1" s="255"/>
      <c r="XBR1" s="255"/>
      <c r="XBS1" s="255"/>
      <c r="XBT1" s="255" t="s">
        <v>550</v>
      </c>
      <c r="XBU1" s="255"/>
      <c r="XBV1" s="255"/>
      <c r="XBW1" s="255"/>
      <c r="XBX1" s="255" t="s">
        <v>550</v>
      </c>
      <c r="XBY1" s="255"/>
      <c r="XBZ1" s="255"/>
      <c r="XCA1" s="255"/>
      <c r="XCB1" s="255" t="s">
        <v>550</v>
      </c>
      <c r="XCC1" s="255"/>
      <c r="XCD1" s="255"/>
      <c r="XCE1" s="255"/>
      <c r="XCF1" s="255" t="s">
        <v>550</v>
      </c>
      <c r="XCG1" s="255"/>
      <c r="XCH1" s="255"/>
      <c r="XCI1" s="255"/>
      <c r="XCJ1" s="255" t="s">
        <v>550</v>
      </c>
      <c r="XCK1" s="255"/>
      <c r="XCL1" s="255"/>
      <c r="XCM1" s="255"/>
      <c r="XCN1" s="255" t="s">
        <v>550</v>
      </c>
      <c r="XCO1" s="255"/>
      <c r="XCP1" s="255"/>
      <c r="XCQ1" s="255"/>
      <c r="XCR1" s="255" t="s">
        <v>550</v>
      </c>
      <c r="XCS1" s="255"/>
      <c r="XCT1" s="255"/>
      <c r="XCU1" s="255"/>
      <c r="XCV1" s="255" t="s">
        <v>550</v>
      </c>
      <c r="XCW1" s="255"/>
      <c r="XCX1" s="255"/>
      <c r="XCY1" s="255"/>
      <c r="XCZ1" s="255" t="s">
        <v>550</v>
      </c>
      <c r="XDA1" s="255"/>
      <c r="XDB1" s="255"/>
      <c r="XDC1" s="255"/>
      <c r="XDD1" s="255" t="s">
        <v>550</v>
      </c>
      <c r="XDE1" s="255"/>
      <c r="XDF1" s="255"/>
      <c r="XDG1" s="255"/>
      <c r="XDH1" s="255" t="s">
        <v>550</v>
      </c>
      <c r="XDI1" s="255"/>
      <c r="XDJ1" s="255"/>
      <c r="XDK1" s="255"/>
      <c r="XDL1" s="255" t="s">
        <v>550</v>
      </c>
      <c r="XDM1" s="255"/>
      <c r="XDN1" s="255"/>
      <c r="XDO1" s="255"/>
      <c r="XDP1" s="255" t="s">
        <v>550</v>
      </c>
      <c r="XDQ1" s="255"/>
      <c r="XDR1" s="255"/>
      <c r="XDS1" s="255"/>
      <c r="XDT1" s="255" t="s">
        <v>550</v>
      </c>
      <c r="XDU1" s="255"/>
      <c r="XDV1" s="255"/>
      <c r="XDW1" s="255"/>
      <c r="XDX1" s="255" t="s">
        <v>550</v>
      </c>
      <c r="XDY1" s="255"/>
      <c r="XDZ1" s="255"/>
      <c r="XEA1" s="255"/>
      <c r="XEB1" s="255" t="s">
        <v>550</v>
      </c>
      <c r="XEC1" s="255"/>
      <c r="XED1" s="255"/>
      <c r="XEE1" s="255"/>
      <c r="XEF1" s="255" t="s">
        <v>550</v>
      </c>
      <c r="XEG1" s="255"/>
      <c r="XEH1" s="255"/>
      <c r="XEI1" s="255"/>
      <c r="XEJ1" s="255" t="s">
        <v>550</v>
      </c>
      <c r="XEK1" s="255"/>
      <c r="XEL1" s="255"/>
      <c r="XEM1" s="255"/>
      <c r="XEN1" s="255" t="s">
        <v>550</v>
      </c>
      <c r="XEO1" s="255"/>
      <c r="XEP1" s="255"/>
      <c r="XEQ1" s="255"/>
      <c r="XER1" s="255" t="s">
        <v>550</v>
      </c>
      <c r="XES1" s="255"/>
      <c r="XET1" s="255"/>
      <c r="XEU1" s="255"/>
      <c r="XEV1" s="255" t="s">
        <v>550</v>
      </c>
      <c r="XEW1" s="255"/>
      <c r="XEX1" s="255"/>
      <c r="XEY1" s="255"/>
      <c r="XEZ1" s="255" t="s">
        <v>550</v>
      </c>
      <c r="XFA1" s="255"/>
      <c r="XFB1" s="255"/>
      <c r="XFC1" s="255"/>
    </row>
    <row r="2" spans="1:16383" s="194" customFormat="1" ht="51" customHeight="1">
      <c r="A2" s="270" t="s">
        <v>876</v>
      </c>
      <c r="B2" s="271"/>
      <c r="C2" s="271"/>
      <c r="D2" s="271"/>
    </row>
    <row r="3" spans="1:16383" s="194" customFormat="1" ht="20.399999999999999" customHeight="1" thickBot="1">
      <c r="A3" s="268" t="s">
        <v>878</v>
      </c>
      <c r="B3" s="269"/>
      <c r="D3" s="213" t="s">
        <v>882</v>
      </c>
    </row>
    <row r="4" spans="1:16383" s="204" customFormat="1" ht="31.2" customHeight="1" thickBot="1">
      <c r="A4" s="195" t="s">
        <v>875</v>
      </c>
      <c r="B4" s="203" t="s">
        <v>533</v>
      </c>
      <c r="C4" s="196" t="s">
        <v>562</v>
      </c>
      <c r="D4" s="197" t="s">
        <v>563</v>
      </c>
    </row>
    <row r="5" spans="1:16383" s="206" customFormat="1" ht="20.399999999999999" customHeight="1">
      <c r="A5" s="205" t="s">
        <v>564</v>
      </c>
      <c r="B5" s="264" t="s">
        <v>565</v>
      </c>
      <c r="C5" s="265"/>
      <c r="D5" s="266"/>
    </row>
    <row r="6" spans="1:16383" ht="14.4">
      <c r="A6" s="158" t="s">
        <v>566</v>
      </c>
      <c r="B6" s="145" t="s">
        <v>567</v>
      </c>
      <c r="C6" s="146">
        <v>0</v>
      </c>
      <c r="D6" s="151">
        <v>0</v>
      </c>
    </row>
    <row r="7" spans="1:16383" ht="14.4">
      <c r="A7" s="158" t="s">
        <v>568</v>
      </c>
      <c r="B7" s="145" t="s">
        <v>569</v>
      </c>
      <c r="C7" s="146">
        <v>0</v>
      </c>
      <c r="D7" s="151">
        <v>0</v>
      </c>
    </row>
    <row r="8" spans="1:16383" ht="14.4">
      <c r="A8" s="158" t="s">
        <v>570</v>
      </c>
      <c r="B8" s="145" t="s">
        <v>571</v>
      </c>
      <c r="C8" s="146">
        <v>0</v>
      </c>
      <c r="D8" s="151">
        <v>0</v>
      </c>
    </row>
    <row r="9" spans="1:16383" ht="14.4">
      <c r="A9" s="159" t="s">
        <v>572</v>
      </c>
      <c r="B9" s="144" t="s">
        <v>573</v>
      </c>
      <c r="C9" s="147">
        <v>0</v>
      </c>
      <c r="D9" s="152">
        <v>0</v>
      </c>
    </row>
    <row r="10" spans="1:16383" ht="14.4">
      <c r="A10" s="158" t="s">
        <v>574</v>
      </c>
      <c r="B10" s="145" t="s">
        <v>575</v>
      </c>
      <c r="C10" s="146">
        <v>0</v>
      </c>
      <c r="D10" s="151">
        <v>0</v>
      </c>
    </row>
    <row r="11" spans="1:16383" ht="14.4">
      <c r="A11" s="158" t="s">
        <v>576</v>
      </c>
      <c r="B11" s="145" t="s">
        <v>577</v>
      </c>
      <c r="C11" s="146">
        <v>0</v>
      </c>
      <c r="D11" s="151">
        <v>0</v>
      </c>
    </row>
    <row r="12" spans="1:16383" ht="14.4">
      <c r="A12" s="158" t="s">
        <v>578</v>
      </c>
      <c r="B12" s="145" t="s">
        <v>579</v>
      </c>
      <c r="C12" s="146">
        <v>0</v>
      </c>
      <c r="D12" s="151">
        <v>0</v>
      </c>
    </row>
    <row r="13" spans="1:16383" ht="14.4">
      <c r="A13" s="158" t="s">
        <v>580</v>
      </c>
      <c r="B13" s="145" t="s">
        <v>581</v>
      </c>
      <c r="C13" s="146">
        <v>0</v>
      </c>
      <c r="D13" s="151">
        <v>0</v>
      </c>
    </row>
    <row r="14" spans="1:16383" ht="14.4">
      <c r="A14" s="158" t="s">
        <v>582</v>
      </c>
      <c r="B14" s="145" t="s">
        <v>583</v>
      </c>
      <c r="C14" s="146">
        <v>0</v>
      </c>
      <c r="D14" s="151">
        <v>0</v>
      </c>
    </row>
    <row r="15" spans="1:16383" ht="14.4">
      <c r="A15" s="159" t="s">
        <v>584</v>
      </c>
      <c r="B15" s="144" t="s">
        <v>585</v>
      </c>
      <c r="C15" s="147">
        <v>0</v>
      </c>
      <c r="D15" s="152">
        <v>0</v>
      </c>
    </row>
    <row r="16" spans="1:16383" ht="14.4">
      <c r="A16" s="158" t="s">
        <v>586</v>
      </c>
      <c r="B16" s="145" t="s">
        <v>587</v>
      </c>
      <c r="C16" s="146">
        <v>0</v>
      </c>
      <c r="D16" s="151">
        <v>0</v>
      </c>
    </row>
    <row r="17" spans="1:4" ht="14.4">
      <c r="A17" s="158" t="s">
        <v>588</v>
      </c>
      <c r="B17" s="145" t="s">
        <v>589</v>
      </c>
      <c r="C17" s="146">
        <v>0</v>
      </c>
      <c r="D17" s="151">
        <v>0</v>
      </c>
    </row>
    <row r="18" spans="1:4" ht="14.4">
      <c r="A18" s="158" t="s">
        <v>590</v>
      </c>
      <c r="B18" s="145" t="s">
        <v>591</v>
      </c>
      <c r="C18" s="146">
        <v>0</v>
      </c>
      <c r="D18" s="151">
        <v>0</v>
      </c>
    </row>
    <row r="19" spans="1:4" ht="14.4">
      <c r="A19" s="158" t="s">
        <v>592</v>
      </c>
      <c r="B19" s="145" t="s">
        <v>593</v>
      </c>
      <c r="C19" s="146">
        <v>0</v>
      </c>
      <c r="D19" s="151">
        <v>0</v>
      </c>
    </row>
    <row r="20" spans="1:4" ht="14.4">
      <c r="A20" s="158" t="s">
        <v>594</v>
      </c>
      <c r="B20" s="145" t="s">
        <v>595</v>
      </c>
      <c r="C20" s="146">
        <v>0</v>
      </c>
      <c r="D20" s="151">
        <v>0</v>
      </c>
    </row>
    <row r="21" spans="1:4" ht="14.4">
      <c r="A21" s="158" t="s">
        <v>596</v>
      </c>
      <c r="B21" s="145" t="s">
        <v>597</v>
      </c>
      <c r="C21" s="146">
        <v>0</v>
      </c>
      <c r="D21" s="151">
        <v>0</v>
      </c>
    </row>
    <row r="22" spans="1:4" ht="14.4">
      <c r="A22" s="158" t="s">
        <v>598</v>
      </c>
      <c r="B22" s="145" t="s">
        <v>599</v>
      </c>
      <c r="C22" s="146">
        <v>0</v>
      </c>
      <c r="D22" s="151">
        <v>0</v>
      </c>
    </row>
    <row r="23" spans="1:4" ht="14.4">
      <c r="A23" s="159" t="s">
        <v>600</v>
      </c>
      <c r="B23" s="144" t="s">
        <v>601</v>
      </c>
      <c r="C23" s="147">
        <v>0</v>
      </c>
      <c r="D23" s="152">
        <v>0</v>
      </c>
    </row>
    <row r="24" spans="1:4" ht="14.4">
      <c r="A24" s="158" t="s">
        <v>602</v>
      </c>
      <c r="B24" s="145" t="s">
        <v>603</v>
      </c>
      <c r="C24" s="146">
        <v>0</v>
      </c>
      <c r="D24" s="151">
        <v>0</v>
      </c>
    </row>
    <row r="25" spans="1:4" ht="14.4">
      <c r="A25" s="158" t="s">
        <v>604</v>
      </c>
      <c r="B25" s="145" t="s">
        <v>605</v>
      </c>
      <c r="C25" s="146">
        <v>0</v>
      </c>
      <c r="D25" s="151">
        <v>0</v>
      </c>
    </row>
    <row r="26" spans="1:4" ht="14.4">
      <c r="A26" s="159" t="s">
        <v>606</v>
      </c>
      <c r="B26" s="144" t="s">
        <v>607</v>
      </c>
      <c r="C26" s="147">
        <v>0</v>
      </c>
      <c r="D26" s="152">
        <v>0</v>
      </c>
    </row>
    <row r="27" spans="1:4" ht="26.4">
      <c r="A27" s="160" t="s">
        <v>608</v>
      </c>
      <c r="B27" s="155" t="s">
        <v>609</v>
      </c>
      <c r="C27" s="156">
        <v>0</v>
      </c>
      <c r="D27" s="161">
        <v>0</v>
      </c>
    </row>
    <row r="28" spans="1:4" ht="14.4">
      <c r="A28" s="158" t="s">
        <v>610</v>
      </c>
      <c r="B28" s="145" t="s">
        <v>611</v>
      </c>
      <c r="C28" s="146">
        <v>308</v>
      </c>
      <c r="D28" s="151">
        <v>588</v>
      </c>
    </row>
    <row r="29" spans="1:4" ht="14.4">
      <c r="A29" s="158" t="s">
        <v>612</v>
      </c>
      <c r="B29" s="145" t="s">
        <v>613</v>
      </c>
      <c r="C29" s="146">
        <v>0</v>
      </c>
      <c r="D29" s="151">
        <v>0</v>
      </c>
    </row>
    <row r="30" spans="1:4" ht="14.4">
      <c r="A30" s="158" t="s">
        <v>614</v>
      </c>
      <c r="B30" s="145" t="s">
        <v>615</v>
      </c>
      <c r="C30" s="146">
        <v>0</v>
      </c>
      <c r="D30" s="151">
        <v>0</v>
      </c>
    </row>
    <row r="31" spans="1:4" ht="14.4">
      <c r="A31" s="158" t="s">
        <v>616</v>
      </c>
      <c r="B31" s="145" t="s">
        <v>617</v>
      </c>
      <c r="C31" s="146">
        <v>0</v>
      </c>
      <c r="D31" s="151">
        <v>0</v>
      </c>
    </row>
    <row r="32" spans="1:4" ht="14.4">
      <c r="A32" s="158" t="s">
        <v>618</v>
      </c>
      <c r="B32" s="145" t="s">
        <v>619</v>
      </c>
      <c r="C32" s="146">
        <v>0</v>
      </c>
      <c r="D32" s="151">
        <v>0</v>
      </c>
    </row>
    <row r="33" spans="1:4" ht="14.4">
      <c r="A33" s="159" t="s">
        <v>620</v>
      </c>
      <c r="B33" s="144" t="s">
        <v>621</v>
      </c>
      <c r="C33" s="147">
        <v>308</v>
      </c>
      <c r="D33" s="152">
        <v>588</v>
      </c>
    </row>
    <row r="34" spans="1:4" ht="14.4">
      <c r="A34" s="158" t="s">
        <v>622</v>
      </c>
      <c r="B34" s="145" t="s">
        <v>623</v>
      </c>
      <c r="C34" s="146">
        <v>0</v>
      </c>
      <c r="D34" s="151">
        <v>0</v>
      </c>
    </row>
    <row r="35" spans="1:4" ht="14.4">
      <c r="A35" s="158" t="s">
        <v>624</v>
      </c>
      <c r="B35" s="145" t="s">
        <v>625</v>
      </c>
      <c r="C35" s="146">
        <v>0</v>
      </c>
      <c r="D35" s="151">
        <v>0</v>
      </c>
    </row>
    <row r="36" spans="1:4" ht="14.4">
      <c r="A36" s="158" t="s">
        <v>626</v>
      </c>
      <c r="B36" s="145" t="s">
        <v>627</v>
      </c>
      <c r="C36" s="146">
        <v>0</v>
      </c>
      <c r="D36" s="151">
        <v>0</v>
      </c>
    </row>
    <row r="37" spans="1:4" ht="14.4">
      <c r="A37" s="158" t="s">
        <v>628</v>
      </c>
      <c r="B37" s="145" t="s">
        <v>629</v>
      </c>
      <c r="C37" s="146">
        <v>0</v>
      </c>
      <c r="D37" s="151">
        <v>0</v>
      </c>
    </row>
    <row r="38" spans="1:4" ht="14.4">
      <c r="A38" s="158" t="s">
        <v>630</v>
      </c>
      <c r="B38" s="145" t="s">
        <v>631</v>
      </c>
      <c r="C38" s="146">
        <v>0</v>
      </c>
      <c r="D38" s="151">
        <v>0</v>
      </c>
    </row>
    <row r="39" spans="1:4" ht="14.4">
      <c r="A39" s="158" t="s">
        <v>632</v>
      </c>
      <c r="B39" s="145" t="s">
        <v>633</v>
      </c>
      <c r="C39" s="146">
        <v>0</v>
      </c>
      <c r="D39" s="151">
        <v>0</v>
      </c>
    </row>
    <row r="40" spans="1:4" ht="14.4">
      <c r="A40" s="158" t="s">
        <v>634</v>
      </c>
      <c r="B40" s="145" t="s">
        <v>635</v>
      </c>
      <c r="C40" s="146">
        <v>0</v>
      </c>
      <c r="D40" s="151">
        <v>0</v>
      </c>
    </row>
    <row r="41" spans="1:4" ht="14.4">
      <c r="A41" s="159" t="s">
        <v>636</v>
      </c>
      <c r="B41" s="144" t="s">
        <v>637</v>
      </c>
      <c r="C41" s="147">
        <v>0</v>
      </c>
      <c r="D41" s="152">
        <v>0</v>
      </c>
    </row>
    <row r="42" spans="1:4" ht="14.4">
      <c r="A42" s="160" t="s">
        <v>638</v>
      </c>
      <c r="B42" s="155" t="s">
        <v>639</v>
      </c>
      <c r="C42" s="156">
        <v>0</v>
      </c>
      <c r="D42" s="161">
        <v>308</v>
      </c>
    </row>
    <row r="43" spans="1:4" ht="14.4">
      <c r="A43" s="158" t="s">
        <v>640</v>
      </c>
      <c r="B43" s="145" t="s">
        <v>641</v>
      </c>
      <c r="C43" s="146">
        <v>0</v>
      </c>
      <c r="D43" s="151">
        <v>0</v>
      </c>
    </row>
    <row r="44" spans="1:4" ht="14.4">
      <c r="A44" s="158" t="s">
        <v>642</v>
      </c>
      <c r="B44" s="145" t="s">
        <v>643</v>
      </c>
      <c r="C44" s="146">
        <v>0</v>
      </c>
      <c r="D44" s="151">
        <v>0</v>
      </c>
    </row>
    <row r="45" spans="1:4" ht="14.4">
      <c r="A45" s="158" t="s">
        <v>644</v>
      </c>
      <c r="B45" s="145" t="s">
        <v>645</v>
      </c>
      <c r="C45" s="146">
        <v>4</v>
      </c>
      <c r="D45" s="151">
        <v>48</v>
      </c>
    </row>
    <row r="46" spans="1:4" ht="14.4">
      <c r="A46" s="158" t="s">
        <v>646</v>
      </c>
      <c r="B46" s="145" t="s">
        <v>647</v>
      </c>
      <c r="C46" s="146">
        <v>0</v>
      </c>
      <c r="D46" s="151">
        <v>0</v>
      </c>
    </row>
    <row r="47" spans="1:4" ht="14.4">
      <c r="A47" s="158" t="s">
        <v>648</v>
      </c>
      <c r="B47" s="145" t="s">
        <v>649</v>
      </c>
      <c r="C47" s="146">
        <v>0</v>
      </c>
      <c r="D47" s="151">
        <v>0</v>
      </c>
    </row>
    <row r="48" spans="1:4" ht="14.4">
      <c r="A48" s="160" t="s">
        <v>650</v>
      </c>
      <c r="B48" s="155" t="s">
        <v>651</v>
      </c>
      <c r="C48" s="156">
        <v>4</v>
      </c>
      <c r="D48" s="161">
        <v>48</v>
      </c>
    </row>
    <row r="49" spans="1:4" ht="26.4">
      <c r="A49" s="158" t="s">
        <v>652</v>
      </c>
      <c r="B49" s="145" t="s">
        <v>653</v>
      </c>
      <c r="C49" s="146">
        <v>0</v>
      </c>
      <c r="D49" s="151">
        <v>0</v>
      </c>
    </row>
    <row r="50" spans="1:4" ht="26.4">
      <c r="A50" s="158" t="s">
        <v>654</v>
      </c>
      <c r="B50" s="145" t="s">
        <v>655</v>
      </c>
      <c r="C50" s="146">
        <v>0</v>
      </c>
      <c r="D50" s="151">
        <v>0</v>
      </c>
    </row>
    <row r="51" spans="1:4" ht="26.4">
      <c r="A51" s="158" t="s">
        <v>656</v>
      </c>
      <c r="B51" s="145" t="s">
        <v>657</v>
      </c>
      <c r="C51" s="146">
        <v>0</v>
      </c>
      <c r="D51" s="151">
        <v>0</v>
      </c>
    </row>
    <row r="52" spans="1:4" ht="26.4">
      <c r="A52" s="158" t="s">
        <v>658</v>
      </c>
      <c r="B52" s="145" t="s">
        <v>659</v>
      </c>
      <c r="C52" s="146">
        <v>0</v>
      </c>
      <c r="D52" s="151">
        <v>0</v>
      </c>
    </row>
    <row r="53" spans="1:4" ht="14.4">
      <c r="A53" s="158" t="s">
        <v>660</v>
      </c>
      <c r="B53" s="145" t="s">
        <v>661</v>
      </c>
      <c r="C53" s="146">
        <v>0</v>
      </c>
      <c r="D53" s="151">
        <v>0</v>
      </c>
    </row>
    <row r="54" spans="1:4" ht="14.4">
      <c r="A54" s="158" t="s">
        <v>662</v>
      </c>
      <c r="B54" s="145" t="s">
        <v>663</v>
      </c>
      <c r="C54" s="146">
        <v>0</v>
      </c>
      <c r="D54" s="151">
        <v>0</v>
      </c>
    </row>
    <row r="55" spans="1:4" ht="14.4">
      <c r="A55" s="158" t="s">
        <v>664</v>
      </c>
      <c r="B55" s="145" t="s">
        <v>665</v>
      </c>
      <c r="C55" s="146">
        <v>0</v>
      </c>
      <c r="D55" s="151">
        <v>0</v>
      </c>
    </row>
    <row r="56" spans="1:4" ht="26.4">
      <c r="A56" s="158" t="s">
        <v>666</v>
      </c>
      <c r="B56" s="145" t="s">
        <v>667</v>
      </c>
      <c r="C56" s="146">
        <v>0</v>
      </c>
      <c r="D56" s="151">
        <v>0</v>
      </c>
    </row>
    <row r="57" spans="1:4" ht="26.4">
      <c r="A57" s="158" t="s">
        <v>668</v>
      </c>
      <c r="B57" s="145" t="s">
        <v>669</v>
      </c>
      <c r="C57" s="146">
        <v>0</v>
      </c>
      <c r="D57" s="151">
        <v>0</v>
      </c>
    </row>
    <row r="58" spans="1:4" ht="26.4">
      <c r="A58" s="158" t="s">
        <v>670</v>
      </c>
      <c r="B58" s="145" t="s">
        <v>671</v>
      </c>
      <c r="C58" s="146">
        <v>0</v>
      </c>
      <c r="D58" s="151">
        <v>0</v>
      </c>
    </row>
    <row r="59" spans="1:4" ht="26.4">
      <c r="A59" s="158" t="s">
        <v>672</v>
      </c>
      <c r="B59" s="145" t="s">
        <v>673</v>
      </c>
      <c r="C59" s="146">
        <v>0</v>
      </c>
      <c r="D59" s="151">
        <v>0</v>
      </c>
    </row>
    <row r="60" spans="1:4" ht="14.4">
      <c r="A60" s="158" t="s">
        <v>674</v>
      </c>
      <c r="B60" s="145" t="s">
        <v>675</v>
      </c>
      <c r="C60" s="146">
        <v>0</v>
      </c>
      <c r="D60" s="151">
        <v>0</v>
      </c>
    </row>
    <row r="61" spans="1:4" ht="26.4">
      <c r="A61" s="158" t="s">
        <v>676</v>
      </c>
      <c r="B61" s="145" t="s">
        <v>677</v>
      </c>
      <c r="C61" s="146">
        <v>0</v>
      </c>
      <c r="D61" s="151">
        <v>0</v>
      </c>
    </row>
    <row r="62" spans="1:4" ht="26.4">
      <c r="A62" s="159" t="s">
        <v>678</v>
      </c>
      <c r="B62" s="144" t="s">
        <v>679</v>
      </c>
      <c r="C62" s="147">
        <v>0</v>
      </c>
      <c r="D62" s="152">
        <v>0</v>
      </c>
    </row>
    <row r="63" spans="1:4" ht="26.4">
      <c r="A63" s="158" t="s">
        <v>680</v>
      </c>
      <c r="B63" s="145" t="s">
        <v>681</v>
      </c>
      <c r="C63" s="146">
        <v>0</v>
      </c>
      <c r="D63" s="151">
        <v>0</v>
      </c>
    </row>
    <row r="64" spans="1:4" ht="26.4">
      <c r="A64" s="158" t="s">
        <v>682</v>
      </c>
      <c r="B64" s="145" t="s">
        <v>683</v>
      </c>
      <c r="C64" s="146">
        <v>0</v>
      </c>
      <c r="D64" s="151">
        <v>0</v>
      </c>
    </row>
    <row r="65" spans="1:4" ht="26.4">
      <c r="A65" s="158" t="s">
        <v>684</v>
      </c>
      <c r="B65" s="145" t="s">
        <v>685</v>
      </c>
      <c r="C65" s="146">
        <v>0</v>
      </c>
      <c r="D65" s="151">
        <v>0</v>
      </c>
    </row>
    <row r="66" spans="1:4" ht="26.4">
      <c r="A66" s="158" t="s">
        <v>686</v>
      </c>
      <c r="B66" s="145" t="s">
        <v>687</v>
      </c>
      <c r="C66" s="146">
        <v>0</v>
      </c>
      <c r="D66" s="151">
        <v>0</v>
      </c>
    </row>
    <row r="67" spans="1:4" ht="14.4">
      <c r="A67" s="158" t="s">
        <v>688</v>
      </c>
      <c r="B67" s="145" t="s">
        <v>689</v>
      </c>
      <c r="C67" s="146">
        <v>0</v>
      </c>
      <c r="D67" s="151">
        <v>0</v>
      </c>
    </row>
    <row r="68" spans="1:4" ht="14.4">
      <c r="A68" s="158" t="s">
        <v>690</v>
      </c>
      <c r="B68" s="145" t="s">
        <v>691</v>
      </c>
      <c r="C68" s="146">
        <v>0</v>
      </c>
      <c r="D68" s="151">
        <v>0</v>
      </c>
    </row>
    <row r="69" spans="1:4" ht="14.4">
      <c r="A69" s="158" t="s">
        <v>692</v>
      </c>
      <c r="B69" s="145" t="s">
        <v>693</v>
      </c>
      <c r="C69" s="146">
        <v>0</v>
      </c>
      <c r="D69" s="151">
        <v>0</v>
      </c>
    </row>
    <row r="70" spans="1:4" ht="26.4">
      <c r="A70" s="158" t="s">
        <v>694</v>
      </c>
      <c r="B70" s="145" t="s">
        <v>695</v>
      </c>
      <c r="C70" s="146">
        <v>0</v>
      </c>
      <c r="D70" s="151">
        <v>0</v>
      </c>
    </row>
    <row r="71" spans="1:4" ht="26.4">
      <c r="A71" s="158" t="s">
        <v>696</v>
      </c>
      <c r="B71" s="145" t="s">
        <v>697</v>
      </c>
      <c r="C71" s="146">
        <v>0</v>
      </c>
      <c r="D71" s="151">
        <v>0</v>
      </c>
    </row>
    <row r="72" spans="1:4" ht="26.4">
      <c r="A72" s="158" t="s">
        <v>698</v>
      </c>
      <c r="B72" s="145" t="s">
        <v>699</v>
      </c>
      <c r="C72" s="146">
        <v>0</v>
      </c>
      <c r="D72" s="151">
        <v>0</v>
      </c>
    </row>
    <row r="73" spans="1:4" ht="26.4">
      <c r="A73" s="158" t="s">
        <v>700</v>
      </c>
      <c r="B73" s="145" t="s">
        <v>701</v>
      </c>
      <c r="C73" s="146">
        <v>0</v>
      </c>
      <c r="D73" s="151">
        <v>0</v>
      </c>
    </row>
    <row r="74" spans="1:4" ht="26.4">
      <c r="A74" s="158" t="s">
        <v>702</v>
      </c>
      <c r="B74" s="145" t="s">
        <v>703</v>
      </c>
      <c r="C74" s="146">
        <v>0</v>
      </c>
      <c r="D74" s="151">
        <v>0</v>
      </c>
    </row>
    <row r="75" spans="1:4" ht="26.4">
      <c r="A75" s="158" t="s">
        <v>704</v>
      </c>
      <c r="B75" s="145" t="s">
        <v>705</v>
      </c>
      <c r="C75" s="146">
        <v>0</v>
      </c>
      <c r="D75" s="151">
        <v>0</v>
      </c>
    </row>
    <row r="76" spans="1:4" ht="26.4">
      <c r="A76" s="159" t="s">
        <v>706</v>
      </c>
      <c r="B76" s="144" t="s">
        <v>707</v>
      </c>
      <c r="C76" s="147">
        <v>0</v>
      </c>
      <c r="D76" s="152">
        <v>0</v>
      </c>
    </row>
    <row r="77" spans="1:4" ht="14.4">
      <c r="A77" s="158" t="s">
        <v>708</v>
      </c>
      <c r="B77" s="145" t="s">
        <v>709</v>
      </c>
      <c r="C77" s="146">
        <v>0</v>
      </c>
      <c r="D77" s="151">
        <v>0</v>
      </c>
    </row>
    <row r="78" spans="1:4" ht="14.4">
      <c r="A78" s="158" t="s">
        <v>710</v>
      </c>
      <c r="B78" s="145" t="s">
        <v>711</v>
      </c>
      <c r="C78" s="146">
        <v>0</v>
      </c>
      <c r="D78" s="151">
        <v>0</v>
      </c>
    </row>
    <row r="79" spans="1:4" ht="14.4">
      <c r="A79" s="158" t="s">
        <v>712</v>
      </c>
      <c r="B79" s="145" t="s">
        <v>713</v>
      </c>
      <c r="C79" s="146">
        <v>0</v>
      </c>
      <c r="D79" s="151">
        <v>0</v>
      </c>
    </row>
    <row r="80" spans="1:4" ht="14.4">
      <c r="A80" s="158" t="s">
        <v>714</v>
      </c>
      <c r="B80" s="145" t="s">
        <v>715</v>
      </c>
      <c r="C80" s="146">
        <v>0</v>
      </c>
      <c r="D80" s="151">
        <v>0</v>
      </c>
    </row>
    <row r="81" spans="1:4" ht="14.4">
      <c r="A81" s="158" t="s">
        <v>716</v>
      </c>
      <c r="B81" s="145" t="s">
        <v>717</v>
      </c>
      <c r="C81" s="146">
        <v>0</v>
      </c>
      <c r="D81" s="151">
        <v>0</v>
      </c>
    </row>
    <row r="82" spans="1:4" ht="14.4">
      <c r="A82" s="158" t="s">
        <v>718</v>
      </c>
      <c r="B82" s="145" t="s">
        <v>719</v>
      </c>
      <c r="C82" s="146">
        <v>0</v>
      </c>
      <c r="D82" s="151">
        <v>0</v>
      </c>
    </row>
    <row r="83" spans="1:4" ht="14.4">
      <c r="A83" s="158" t="s">
        <v>720</v>
      </c>
      <c r="B83" s="145" t="s">
        <v>721</v>
      </c>
      <c r="C83" s="146">
        <v>0</v>
      </c>
      <c r="D83" s="151">
        <v>0</v>
      </c>
    </row>
    <row r="84" spans="1:4" ht="14.4">
      <c r="A84" s="158" t="s">
        <v>722</v>
      </c>
      <c r="B84" s="145" t="s">
        <v>723</v>
      </c>
      <c r="C84" s="146">
        <v>0</v>
      </c>
      <c r="D84" s="151">
        <v>0</v>
      </c>
    </row>
    <row r="85" spans="1:4" ht="14.4">
      <c r="A85" s="158" t="s">
        <v>724</v>
      </c>
      <c r="B85" s="145" t="s">
        <v>725</v>
      </c>
      <c r="C85" s="146">
        <v>0</v>
      </c>
      <c r="D85" s="151">
        <v>0</v>
      </c>
    </row>
    <row r="86" spans="1:4" ht="14.4">
      <c r="A86" s="158" t="s">
        <v>726</v>
      </c>
      <c r="B86" s="145" t="s">
        <v>727</v>
      </c>
      <c r="C86" s="146">
        <v>0</v>
      </c>
      <c r="D86" s="151">
        <v>0</v>
      </c>
    </row>
    <row r="87" spans="1:4" ht="26.4">
      <c r="A87" s="158" t="s">
        <v>728</v>
      </c>
      <c r="B87" s="145" t="s">
        <v>729</v>
      </c>
      <c r="C87" s="146">
        <v>0</v>
      </c>
      <c r="D87" s="151">
        <v>0</v>
      </c>
    </row>
    <row r="88" spans="1:4" ht="26.4">
      <c r="A88" s="158" t="s">
        <v>730</v>
      </c>
      <c r="B88" s="145" t="s">
        <v>731</v>
      </c>
      <c r="C88" s="146">
        <v>0</v>
      </c>
      <c r="D88" s="151">
        <v>0</v>
      </c>
    </row>
    <row r="89" spans="1:4" ht="14.4">
      <c r="A89" s="159" t="s">
        <v>732</v>
      </c>
      <c r="B89" s="144" t="s">
        <v>733</v>
      </c>
      <c r="C89" s="147">
        <v>0</v>
      </c>
      <c r="D89" s="152">
        <v>0</v>
      </c>
    </row>
    <row r="90" spans="1:4" ht="14.4">
      <c r="A90" s="160" t="s">
        <v>734</v>
      </c>
      <c r="B90" s="155" t="s">
        <v>735</v>
      </c>
      <c r="C90" s="156">
        <v>0</v>
      </c>
      <c r="D90" s="161">
        <v>0</v>
      </c>
    </row>
    <row r="91" spans="1:4" ht="14.4">
      <c r="A91" s="160" t="s">
        <v>736</v>
      </c>
      <c r="B91" s="155" t="s">
        <v>737</v>
      </c>
      <c r="C91" s="156">
        <v>692</v>
      </c>
      <c r="D91" s="161">
        <v>257</v>
      </c>
    </row>
    <row r="92" spans="1:4" ht="14.4">
      <c r="A92" s="158" t="s">
        <v>738</v>
      </c>
      <c r="B92" s="145" t="s">
        <v>739</v>
      </c>
      <c r="C92" s="146">
        <v>0</v>
      </c>
      <c r="D92" s="151">
        <v>0</v>
      </c>
    </row>
    <row r="93" spans="1:4" ht="14.4">
      <c r="A93" s="158" t="s">
        <v>740</v>
      </c>
      <c r="B93" s="145" t="s">
        <v>741</v>
      </c>
      <c r="C93" s="146">
        <v>0</v>
      </c>
      <c r="D93" s="151">
        <v>0</v>
      </c>
    </row>
    <row r="94" spans="1:4" ht="14.4">
      <c r="A94" s="158" t="s">
        <v>742</v>
      </c>
      <c r="B94" s="145" t="s">
        <v>743</v>
      </c>
      <c r="C94" s="146">
        <v>0</v>
      </c>
      <c r="D94" s="151">
        <v>0</v>
      </c>
    </row>
    <row r="95" spans="1:4" ht="14.4">
      <c r="A95" s="159" t="s">
        <v>744</v>
      </c>
      <c r="B95" s="144" t="s">
        <v>745</v>
      </c>
      <c r="C95" s="147">
        <v>0</v>
      </c>
      <c r="D95" s="152">
        <v>0</v>
      </c>
    </row>
    <row r="96" spans="1:4" ht="14.4">
      <c r="A96" s="162" t="s">
        <v>746</v>
      </c>
      <c r="B96" s="153" t="s">
        <v>747</v>
      </c>
      <c r="C96" s="154">
        <v>1004</v>
      </c>
      <c r="D96" s="163">
        <v>893</v>
      </c>
    </row>
    <row r="97" spans="1:4" s="206" customFormat="1" ht="13.8">
      <c r="A97" s="207" t="s">
        <v>564</v>
      </c>
      <c r="B97" s="208" t="s">
        <v>748</v>
      </c>
      <c r="C97" s="209"/>
      <c r="D97" s="210"/>
    </row>
    <row r="98" spans="1:4" ht="14.4">
      <c r="A98" s="158" t="s">
        <v>749</v>
      </c>
      <c r="B98" s="145" t="s">
        <v>750</v>
      </c>
      <c r="C98" s="146">
        <v>0</v>
      </c>
      <c r="D98" s="151">
        <v>0</v>
      </c>
    </row>
    <row r="99" spans="1:4" ht="14.4">
      <c r="A99" s="158" t="s">
        <v>751</v>
      </c>
      <c r="B99" s="145" t="s">
        <v>752</v>
      </c>
      <c r="C99" s="146">
        <v>0</v>
      </c>
      <c r="D99" s="151">
        <v>0</v>
      </c>
    </row>
    <row r="100" spans="1:4" ht="14.4">
      <c r="A100" s="158" t="s">
        <v>753</v>
      </c>
      <c r="B100" s="145" t="s">
        <v>754</v>
      </c>
      <c r="C100" s="146">
        <v>57</v>
      </c>
      <c r="D100" s="151">
        <v>57</v>
      </c>
    </row>
    <row r="101" spans="1:4" ht="14.4">
      <c r="A101" s="158" t="s">
        <v>755</v>
      </c>
      <c r="B101" s="145" t="s">
        <v>756</v>
      </c>
      <c r="C101" s="146">
        <v>-226</v>
      </c>
      <c r="D101" s="151">
        <v>-3614</v>
      </c>
    </row>
    <row r="102" spans="1:4" ht="14.4">
      <c r="A102" s="158" t="s">
        <v>757</v>
      </c>
      <c r="B102" s="145" t="s">
        <v>758</v>
      </c>
      <c r="C102" s="146">
        <v>0</v>
      </c>
      <c r="D102" s="151">
        <v>0</v>
      </c>
    </row>
    <row r="103" spans="1:4" ht="14.4">
      <c r="A103" s="158" t="s">
        <v>759</v>
      </c>
      <c r="B103" s="145" t="s">
        <v>760</v>
      </c>
      <c r="C103" s="146">
        <v>-3388</v>
      </c>
      <c r="D103" s="151">
        <v>-288</v>
      </c>
    </row>
    <row r="104" spans="1:4" ht="14.4">
      <c r="A104" s="160" t="s">
        <v>761</v>
      </c>
      <c r="B104" s="155" t="s">
        <v>762</v>
      </c>
      <c r="C104" s="156">
        <v>-3557</v>
      </c>
      <c r="D104" s="161">
        <v>-3845</v>
      </c>
    </row>
    <row r="105" spans="1:4" ht="14.4">
      <c r="A105" s="158" t="s">
        <v>763</v>
      </c>
      <c r="B105" s="145" t="s">
        <v>764</v>
      </c>
      <c r="C105" s="146">
        <v>0</v>
      </c>
      <c r="D105" s="151">
        <v>0</v>
      </c>
    </row>
    <row r="106" spans="1:4" ht="26.4">
      <c r="A106" s="158" t="s">
        <v>765</v>
      </c>
      <c r="B106" s="145" t="s">
        <v>766</v>
      </c>
      <c r="C106" s="146">
        <v>0</v>
      </c>
      <c r="D106" s="151">
        <v>0</v>
      </c>
    </row>
    <row r="107" spans="1:4" ht="14.4">
      <c r="A107" s="158" t="s">
        <v>767</v>
      </c>
      <c r="B107" s="145" t="s">
        <v>768</v>
      </c>
      <c r="C107" s="146">
        <v>66</v>
      </c>
      <c r="D107" s="151">
        <v>491</v>
      </c>
    </row>
    <row r="108" spans="1:4" ht="14.4">
      <c r="A108" s="158" t="s">
        <v>769</v>
      </c>
      <c r="B108" s="145" t="s">
        <v>770</v>
      </c>
      <c r="C108" s="146">
        <v>0</v>
      </c>
      <c r="D108" s="151">
        <v>0</v>
      </c>
    </row>
    <row r="109" spans="1:4" ht="26.4">
      <c r="A109" s="158" t="s">
        <v>771</v>
      </c>
      <c r="B109" s="145" t="s">
        <v>772</v>
      </c>
      <c r="C109" s="146">
        <v>0</v>
      </c>
      <c r="D109" s="151">
        <v>0</v>
      </c>
    </row>
    <row r="110" spans="1:4" ht="26.4">
      <c r="A110" s="158" t="s">
        <v>773</v>
      </c>
      <c r="B110" s="145" t="s">
        <v>774</v>
      </c>
      <c r="C110" s="146">
        <v>0</v>
      </c>
      <c r="D110" s="151">
        <v>0</v>
      </c>
    </row>
    <row r="111" spans="1:4" ht="14.4">
      <c r="A111" s="158" t="s">
        <v>775</v>
      </c>
      <c r="B111" s="145" t="s">
        <v>776</v>
      </c>
      <c r="C111" s="146">
        <v>0</v>
      </c>
      <c r="D111" s="151">
        <v>0</v>
      </c>
    </row>
    <row r="112" spans="1:4" ht="14.4">
      <c r="A112" s="158" t="s">
        <v>777</v>
      </c>
      <c r="B112" s="145" t="s">
        <v>778</v>
      </c>
      <c r="C112" s="146">
        <v>0</v>
      </c>
      <c r="D112" s="151">
        <v>0</v>
      </c>
    </row>
    <row r="113" spans="1:4" ht="26.4">
      <c r="A113" s="158" t="s">
        <v>779</v>
      </c>
      <c r="B113" s="145" t="s">
        <v>780</v>
      </c>
      <c r="C113" s="146">
        <v>0</v>
      </c>
      <c r="D113" s="151">
        <v>0</v>
      </c>
    </row>
    <row r="114" spans="1:4" ht="26.4">
      <c r="A114" s="158" t="s">
        <v>781</v>
      </c>
      <c r="B114" s="145" t="s">
        <v>782</v>
      </c>
      <c r="C114" s="146">
        <v>0</v>
      </c>
      <c r="D114" s="151">
        <v>0</v>
      </c>
    </row>
    <row r="115" spans="1:4" ht="26.4">
      <c r="A115" s="158" t="s">
        <v>783</v>
      </c>
      <c r="B115" s="145" t="s">
        <v>784</v>
      </c>
      <c r="C115" s="146">
        <v>0</v>
      </c>
      <c r="D115" s="151">
        <v>0</v>
      </c>
    </row>
    <row r="116" spans="1:4" ht="26.4">
      <c r="A116" s="158" t="s">
        <v>785</v>
      </c>
      <c r="B116" s="145" t="s">
        <v>786</v>
      </c>
      <c r="C116" s="146">
        <v>0</v>
      </c>
      <c r="D116" s="151">
        <v>0</v>
      </c>
    </row>
    <row r="117" spans="1:4" ht="26.4">
      <c r="A117" s="158" t="s">
        <v>787</v>
      </c>
      <c r="B117" s="145" t="s">
        <v>788</v>
      </c>
      <c r="C117" s="146">
        <v>0</v>
      </c>
      <c r="D117" s="151">
        <v>0</v>
      </c>
    </row>
    <row r="118" spans="1:4" ht="26.4">
      <c r="A118" s="158" t="s">
        <v>789</v>
      </c>
      <c r="B118" s="145" t="s">
        <v>790</v>
      </c>
      <c r="C118" s="146">
        <v>0</v>
      </c>
      <c r="D118" s="151">
        <v>0</v>
      </c>
    </row>
    <row r="119" spans="1:4" ht="26.4">
      <c r="A119" s="158" t="s">
        <v>791</v>
      </c>
      <c r="B119" s="145" t="s">
        <v>792</v>
      </c>
      <c r="C119" s="146">
        <v>0</v>
      </c>
      <c r="D119" s="151">
        <v>0</v>
      </c>
    </row>
    <row r="120" spans="1:4" ht="26.4">
      <c r="A120" s="158" t="s">
        <v>793</v>
      </c>
      <c r="B120" s="145" t="s">
        <v>794</v>
      </c>
      <c r="C120" s="146">
        <v>0</v>
      </c>
      <c r="D120" s="151">
        <v>0</v>
      </c>
    </row>
    <row r="121" spans="1:4" ht="26.4">
      <c r="A121" s="158" t="s">
        <v>795</v>
      </c>
      <c r="B121" s="145" t="s">
        <v>796</v>
      </c>
      <c r="C121" s="146">
        <v>0</v>
      </c>
      <c r="D121" s="151">
        <v>0</v>
      </c>
    </row>
    <row r="122" spans="1:4" ht="26.4">
      <c r="A122" s="158" t="s">
        <v>797</v>
      </c>
      <c r="B122" s="145" t="s">
        <v>798</v>
      </c>
      <c r="C122" s="146">
        <v>0</v>
      </c>
      <c r="D122" s="151">
        <v>0</v>
      </c>
    </row>
    <row r="123" spans="1:4" ht="26.4">
      <c r="A123" s="158" t="s">
        <v>799</v>
      </c>
      <c r="B123" s="145" t="s">
        <v>800</v>
      </c>
      <c r="C123" s="146">
        <v>0</v>
      </c>
      <c r="D123" s="151">
        <v>0</v>
      </c>
    </row>
    <row r="124" spans="1:4" ht="26.4">
      <c r="A124" s="159" t="s">
        <v>801</v>
      </c>
      <c r="B124" s="144" t="s">
        <v>802</v>
      </c>
      <c r="C124" s="147">
        <v>66</v>
      </c>
      <c r="D124" s="152">
        <v>491</v>
      </c>
    </row>
    <row r="125" spans="1:4" ht="14.4">
      <c r="A125" s="158" t="s">
        <v>803</v>
      </c>
      <c r="B125" s="145" t="s">
        <v>804</v>
      </c>
      <c r="C125" s="146">
        <v>0</v>
      </c>
      <c r="D125" s="151">
        <v>0</v>
      </c>
    </row>
    <row r="126" spans="1:4" ht="26.4">
      <c r="A126" s="158" t="s">
        <v>805</v>
      </c>
      <c r="B126" s="145" t="s">
        <v>806</v>
      </c>
      <c r="C126" s="146">
        <v>0</v>
      </c>
      <c r="D126" s="151">
        <v>0</v>
      </c>
    </row>
    <row r="127" spans="1:4" ht="14.4">
      <c r="A127" s="158" t="s">
        <v>807</v>
      </c>
      <c r="B127" s="145" t="s">
        <v>808</v>
      </c>
      <c r="C127" s="146">
        <v>0</v>
      </c>
      <c r="D127" s="151">
        <v>0</v>
      </c>
    </row>
    <row r="128" spans="1:4" ht="14.4">
      <c r="A128" s="158" t="s">
        <v>809</v>
      </c>
      <c r="B128" s="145" t="s">
        <v>810</v>
      </c>
      <c r="C128" s="146">
        <v>0</v>
      </c>
      <c r="D128" s="151">
        <v>0</v>
      </c>
    </row>
    <row r="129" spans="1:4" ht="26.4">
      <c r="A129" s="158" t="s">
        <v>811</v>
      </c>
      <c r="B129" s="145" t="s">
        <v>812</v>
      </c>
      <c r="C129" s="146">
        <v>0</v>
      </c>
      <c r="D129" s="151">
        <v>0</v>
      </c>
    </row>
    <row r="130" spans="1:4" ht="26.4">
      <c r="A130" s="158" t="s">
        <v>813</v>
      </c>
      <c r="B130" s="145" t="s">
        <v>814</v>
      </c>
      <c r="C130" s="146">
        <v>0</v>
      </c>
      <c r="D130" s="151">
        <v>0</v>
      </c>
    </row>
    <row r="131" spans="1:4" ht="14.4">
      <c r="A131" s="158" t="s">
        <v>815</v>
      </c>
      <c r="B131" s="145" t="s">
        <v>816</v>
      </c>
      <c r="C131" s="146">
        <v>0</v>
      </c>
      <c r="D131" s="151">
        <v>0</v>
      </c>
    </row>
    <row r="132" spans="1:4" ht="14.4">
      <c r="A132" s="158" t="s">
        <v>817</v>
      </c>
      <c r="B132" s="145" t="s">
        <v>818</v>
      </c>
      <c r="C132" s="146">
        <v>0</v>
      </c>
      <c r="D132" s="151">
        <v>0</v>
      </c>
    </row>
    <row r="133" spans="1:4" ht="26.4">
      <c r="A133" s="158" t="s">
        <v>819</v>
      </c>
      <c r="B133" s="145" t="s">
        <v>820</v>
      </c>
      <c r="C133" s="146">
        <v>0</v>
      </c>
      <c r="D133" s="151">
        <v>0</v>
      </c>
    </row>
    <row r="134" spans="1:4" ht="26.4">
      <c r="A134" s="158" t="s">
        <v>821</v>
      </c>
      <c r="B134" s="145" t="s">
        <v>822</v>
      </c>
      <c r="C134" s="146">
        <v>0</v>
      </c>
      <c r="D134" s="151">
        <v>0</v>
      </c>
    </row>
    <row r="135" spans="1:4" ht="26.4">
      <c r="A135" s="158" t="s">
        <v>823</v>
      </c>
      <c r="B135" s="145" t="s">
        <v>824</v>
      </c>
      <c r="C135" s="146">
        <v>0</v>
      </c>
      <c r="D135" s="151">
        <v>0</v>
      </c>
    </row>
    <row r="136" spans="1:4" ht="26.4">
      <c r="A136" s="158" t="s">
        <v>825</v>
      </c>
      <c r="B136" s="145" t="s">
        <v>826</v>
      </c>
      <c r="C136" s="146">
        <v>0</v>
      </c>
      <c r="D136" s="151">
        <v>0</v>
      </c>
    </row>
    <row r="137" spans="1:4" ht="26.4">
      <c r="A137" s="158" t="s">
        <v>827</v>
      </c>
      <c r="B137" s="145" t="s">
        <v>828</v>
      </c>
      <c r="C137" s="146">
        <v>0</v>
      </c>
      <c r="D137" s="151">
        <v>0</v>
      </c>
    </row>
    <row r="138" spans="1:4" ht="26.4">
      <c r="A138" s="158" t="s">
        <v>829</v>
      </c>
      <c r="B138" s="145" t="s">
        <v>830</v>
      </c>
      <c r="C138" s="146">
        <v>0</v>
      </c>
      <c r="D138" s="151">
        <v>0</v>
      </c>
    </row>
    <row r="139" spans="1:4" ht="26.4">
      <c r="A139" s="158" t="s">
        <v>831</v>
      </c>
      <c r="B139" s="145" t="s">
        <v>832</v>
      </c>
      <c r="C139" s="146">
        <v>0</v>
      </c>
      <c r="D139" s="151">
        <v>0</v>
      </c>
    </row>
    <row r="140" spans="1:4" ht="26.4">
      <c r="A140" s="158" t="s">
        <v>833</v>
      </c>
      <c r="B140" s="145" t="s">
        <v>834</v>
      </c>
      <c r="C140" s="146">
        <v>0</v>
      </c>
      <c r="D140" s="151">
        <v>0</v>
      </c>
    </row>
    <row r="141" spans="1:4" ht="26.4">
      <c r="A141" s="158" t="s">
        <v>835</v>
      </c>
      <c r="B141" s="145" t="s">
        <v>836</v>
      </c>
      <c r="C141" s="146">
        <v>0</v>
      </c>
      <c r="D141" s="151">
        <v>0</v>
      </c>
    </row>
    <row r="142" spans="1:4" ht="26.4">
      <c r="A142" s="158" t="s">
        <v>837</v>
      </c>
      <c r="B142" s="145" t="s">
        <v>838</v>
      </c>
      <c r="C142" s="146">
        <v>0</v>
      </c>
      <c r="D142" s="151">
        <v>0</v>
      </c>
    </row>
    <row r="143" spans="1:4" ht="26.4">
      <c r="A143" s="158" t="s">
        <v>839</v>
      </c>
      <c r="B143" s="145" t="s">
        <v>840</v>
      </c>
      <c r="C143" s="146">
        <v>0</v>
      </c>
      <c r="D143" s="151">
        <v>0</v>
      </c>
    </row>
    <row r="144" spans="1:4" ht="26.4">
      <c r="A144" s="159" t="s">
        <v>841</v>
      </c>
      <c r="B144" s="144" t="s">
        <v>842</v>
      </c>
      <c r="C144" s="147">
        <v>0</v>
      </c>
      <c r="D144" s="152">
        <v>0</v>
      </c>
    </row>
    <row r="145" spans="1:4" ht="14.4">
      <c r="A145" s="158" t="s">
        <v>843</v>
      </c>
      <c r="B145" s="145" t="s">
        <v>844</v>
      </c>
      <c r="C145" s="146">
        <v>0</v>
      </c>
      <c r="D145" s="151">
        <v>0</v>
      </c>
    </row>
    <row r="146" spans="1:4" ht="14.4">
      <c r="A146" s="158" t="s">
        <v>845</v>
      </c>
      <c r="B146" s="145" t="s">
        <v>846</v>
      </c>
      <c r="C146" s="146">
        <v>0</v>
      </c>
      <c r="D146" s="151">
        <v>0</v>
      </c>
    </row>
    <row r="147" spans="1:4" ht="14.4">
      <c r="A147" s="158" t="s">
        <v>847</v>
      </c>
      <c r="B147" s="145" t="s">
        <v>848</v>
      </c>
      <c r="C147" s="146">
        <v>0</v>
      </c>
      <c r="D147" s="151">
        <v>0</v>
      </c>
    </row>
    <row r="148" spans="1:4" ht="14.4">
      <c r="A148" s="158" t="s">
        <v>849</v>
      </c>
      <c r="B148" s="145" t="s">
        <v>850</v>
      </c>
      <c r="C148" s="146">
        <v>0</v>
      </c>
      <c r="D148" s="151">
        <v>0</v>
      </c>
    </row>
    <row r="149" spans="1:4" ht="26.4">
      <c r="A149" s="158" t="s">
        <v>851</v>
      </c>
      <c r="B149" s="145" t="s">
        <v>852</v>
      </c>
      <c r="C149" s="146">
        <v>0</v>
      </c>
      <c r="D149" s="151">
        <v>0</v>
      </c>
    </row>
    <row r="150" spans="1:4" ht="26.4">
      <c r="A150" s="158" t="s">
        <v>853</v>
      </c>
      <c r="B150" s="145" t="s">
        <v>854</v>
      </c>
      <c r="C150" s="146">
        <v>0</v>
      </c>
      <c r="D150" s="151">
        <v>0</v>
      </c>
    </row>
    <row r="151" spans="1:4" ht="14.4">
      <c r="A151" s="158" t="s">
        <v>855</v>
      </c>
      <c r="B151" s="145" t="s">
        <v>856</v>
      </c>
      <c r="C151" s="146">
        <v>0</v>
      </c>
      <c r="D151" s="151">
        <v>0</v>
      </c>
    </row>
    <row r="152" spans="1:4" ht="14.4">
      <c r="A152" s="158" t="s">
        <v>857</v>
      </c>
      <c r="B152" s="145" t="s">
        <v>858</v>
      </c>
      <c r="C152" s="146">
        <v>0</v>
      </c>
      <c r="D152" s="151">
        <v>0</v>
      </c>
    </row>
    <row r="153" spans="1:4" ht="14.4">
      <c r="A153" s="160" t="s">
        <v>859</v>
      </c>
      <c r="B153" s="155" t="s">
        <v>860</v>
      </c>
      <c r="C153" s="156">
        <v>66</v>
      </c>
      <c r="D153" s="161">
        <v>491</v>
      </c>
    </row>
    <row r="154" spans="1:4" ht="14.4">
      <c r="A154" s="160" t="s">
        <v>861</v>
      </c>
      <c r="B154" s="155" t="s">
        <v>862</v>
      </c>
      <c r="C154" s="156">
        <v>0</v>
      </c>
      <c r="D154" s="161">
        <v>0</v>
      </c>
    </row>
    <row r="155" spans="1:4" ht="14.4">
      <c r="A155" s="160" t="s">
        <v>863</v>
      </c>
      <c r="B155" s="155" t="s">
        <v>864</v>
      </c>
      <c r="C155" s="156">
        <v>0</v>
      </c>
      <c r="D155" s="161">
        <v>0</v>
      </c>
    </row>
    <row r="156" spans="1:4" ht="14.4">
      <c r="A156" s="158" t="s">
        <v>865</v>
      </c>
      <c r="B156" s="145" t="s">
        <v>866</v>
      </c>
      <c r="C156" s="146">
        <v>0</v>
      </c>
      <c r="D156" s="151">
        <v>0</v>
      </c>
    </row>
    <row r="157" spans="1:4" ht="14.4">
      <c r="A157" s="158" t="s">
        <v>867</v>
      </c>
      <c r="B157" s="145" t="s">
        <v>868</v>
      </c>
      <c r="C157" s="146">
        <v>4495</v>
      </c>
      <c r="D157" s="151">
        <v>4247</v>
      </c>
    </row>
    <row r="158" spans="1:4" ht="14.4">
      <c r="A158" s="158" t="s">
        <v>869</v>
      </c>
      <c r="B158" s="145" t="s">
        <v>870</v>
      </c>
      <c r="C158" s="146">
        <v>0</v>
      </c>
      <c r="D158" s="151">
        <v>0</v>
      </c>
    </row>
    <row r="159" spans="1:4" ht="14.4">
      <c r="A159" s="160" t="s">
        <v>871</v>
      </c>
      <c r="B159" s="155" t="s">
        <v>872</v>
      </c>
      <c r="C159" s="156">
        <v>4495</v>
      </c>
      <c r="D159" s="161">
        <v>4247</v>
      </c>
    </row>
    <row r="160" spans="1:4" ht="15" thickBot="1">
      <c r="A160" s="190" t="s">
        <v>873</v>
      </c>
      <c r="B160" s="191" t="s">
        <v>874</v>
      </c>
      <c r="C160" s="192">
        <v>1004</v>
      </c>
      <c r="D160" s="193">
        <v>893</v>
      </c>
    </row>
  </sheetData>
  <mergeCells count="4099">
    <mergeCell ref="AR1:AU1"/>
    <mergeCell ref="AV1:AY1"/>
    <mergeCell ref="AZ1:BC1"/>
    <mergeCell ref="BD1:BG1"/>
    <mergeCell ref="BH1:BK1"/>
    <mergeCell ref="BL1:BO1"/>
    <mergeCell ref="T1:W1"/>
    <mergeCell ref="X1:AA1"/>
    <mergeCell ref="AB1:AE1"/>
    <mergeCell ref="AF1:AI1"/>
    <mergeCell ref="AJ1:AM1"/>
    <mergeCell ref="AN1:AQ1"/>
    <mergeCell ref="A2:D2"/>
    <mergeCell ref="A1:C1"/>
    <mergeCell ref="D1:G1"/>
    <mergeCell ref="H1:K1"/>
    <mergeCell ref="L1:O1"/>
    <mergeCell ref="P1:S1"/>
    <mergeCell ref="DL1:DO1"/>
    <mergeCell ref="DP1:DS1"/>
    <mergeCell ref="DT1:DW1"/>
    <mergeCell ref="DX1:EA1"/>
    <mergeCell ref="EB1:EE1"/>
    <mergeCell ref="EF1:EI1"/>
    <mergeCell ref="CN1:CQ1"/>
    <mergeCell ref="CR1:CU1"/>
    <mergeCell ref="CV1:CY1"/>
    <mergeCell ref="CZ1:DC1"/>
    <mergeCell ref="DD1:DG1"/>
    <mergeCell ref="DH1:DK1"/>
    <mergeCell ref="BP1:BS1"/>
    <mergeCell ref="BT1:BW1"/>
    <mergeCell ref="BX1:CA1"/>
    <mergeCell ref="CB1:CE1"/>
    <mergeCell ref="CF1:CI1"/>
    <mergeCell ref="CJ1:CM1"/>
    <mergeCell ref="GF1:GI1"/>
    <mergeCell ref="GJ1:GM1"/>
    <mergeCell ref="GN1:GQ1"/>
    <mergeCell ref="GR1:GU1"/>
    <mergeCell ref="GV1:GY1"/>
    <mergeCell ref="GZ1:HC1"/>
    <mergeCell ref="FH1:FK1"/>
    <mergeCell ref="FL1:FO1"/>
    <mergeCell ref="FP1:FS1"/>
    <mergeCell ref="FT1:FW1"/>
    <mergeCell ref="FX1:GA1"/>
    <mergeCell ref="GB1:GE1"/>
    <mergeCell ref="EJ1:EM1"/>
    <mergeCell ref="EN1:EQ1"/>
    <mergeCell ref="ER1:EU1"/>
    <mergeCell ref="EV1:EY1"/>
    <mergeCell ref="EZ1:FC1"/>
    <mergeCell ref="FD1:FG1"/>
    <mergeCell ref="IZ1:JC1"/>
    <mergeCell ref="JD1:JG1"/>
    <mergeCell ref="JH1:JK1"/>
    <mergeCell ref="JL1:JO1"/>
    <mergeCell ref="JP1:JS1"/>
    <mergeCell ref="JT1:JW1"/>
    <mergeCell ref="IB1:IE1"/>
    <mergeCell ref="IF1:II1"/>
    <mergeCell ref="IJ1:IM1"/>
    <mergeCell ref="IN1:IQ1"/>
    <mergeCell ref="IR1:IU1"/>
    <mergeCell ref="IV1:IY1"/>
    <mergeCell ref="HD1:HG1"/>
    <mergeCell ref="HH1:HK1"/>
    <mergeCell ref="HL1:HO1"/>
    <mergeCell ref="HP1:HS1"/>
    <mergeCell ref="HT1:HW1"/>
    <mergeCell ref="HX1:IA1"/>
    <mergeCell ref="LT1:LW1"/>
    <mergeCell ref="LX1:MA1"/>
    <mergeCell ref="MB1:ME1"/>
    <mergeCell ref="MF1:MI1"/>
    <mergeCell ref="MJ1:MM1"/>
    <mergeCell ref="MN1:MQ1"/>
    <mergeCell ref="KV1:KY1"/>
    <mergeCell ref="KZ1:LC1"/>
    <mergeCell ref="LD1:LG1"/>
    <mergeCell ref="LH1:LK1"/>
    <mergeCell ref="LL1:LO1"/>
    <mergeCell ref="LP1:LS1"/>
    <mergeCell ref="JX1:KA1"/>
    <mergeCell ref="KB1:KE1"/>
    <mergeCell ref="KF1:KI1"/>
    <mergeCell ref="KJ1:KM1"/>
    <mergeCell ref="KN1:KQ1"/>
    <mergeCell ref="KR1:KU1"/>
    <mergeCell ref="ON1:OQ1"/>
    <mergeCell ref="OR1:OU1"/>
    <mergeCell ref="OV1:OY1"/>
    <mergeCell ref="OZ1:PC1"/>
    <mergeCell ref="PD1:PG1"/>
    <mergeCell ref="PH1:PK1"/>
    <mergeCell ref="NP1:NS1"/>
    <mergeCell ref="NT1:NW1"/>
    <mergeCell ref="NX1:OA1"/>
    <mergeCell ref="OB1:OE1"/>
    <mergeCell ref="OF1:OI1"/>
    <mergeCell ref="OJ1:OM1"/>
    <mergeCell ref="MR1:MU1"/>
    <mergeCell ref="MV1:MY1"/>
    <mergeCell ref="MZ1:NC1"/>
    <mergeCell ref="ND1:NG1"/>
    <mergeCell ref="NH1:NK1"/>
    <mergeCell ref="NL1:NO1"/>
    <mergeCell ref="RH1:RK1"/>
    <mergeCell ref="RL1:RO1"/>
    <mergeCell ref="RP1:RS1"/>
    <mergeCell ref="RT1:RW1"/>
    <mergeCell ref="RX1:SA1"/>
    <mergeCell ref="SB1:SE1"/>
    <mergeCell ref="QJ1:QM1"/>
    <mergeCell ref="QN1:QQ1"/>
    <mergeCell ref="QR1:QU1"/>
    <mergeCell ref="QV1:QY1"/>
    <mergeCell ref="QZ1:RC1"/>
    <mergeCell ref="RD1:RG1"/>
    <mergeCell ref="PL1:PO1"/>
    <mergeCell ref="PP1:PS1"/>
    <mergeCell ref="PT1:PW1"/>
    <mergeCell ref="PX1:QA1"/>
    <mergeCell ref="QB1:QE1"/>
    <mergeCell ref="QF1:QI1"/>
    <mergeCell ref="UB1:UE1"/>
    <mergeCell ref="UF1:UI1"/>
    <mergeCell ref="UJ1:UM1"/>
    <mergeCell ref="UN1:UQ1"/>
    <mergeCell ref="UR1:UU1"/>
    <mergeCell ref="UV1:UY1"/>
    <mergeCell ref="TD1:TG1"/>
    <mergeCell ref="TH1:TK1"/>
    <mergeCell ref="TL1:TO1"/>
    <mergeCell ref="TP1:TS1"/>
    <mergeCell ref="TT1:TW1"/>
    <mergeCell ref="TX1:UA1"/>
    <mergeCell ref="SF1:SI1"/>
    <mergeCell ref="SJ1:SM1"/>
    <mergeCell ref="SN1:SQ1"/>
    <mergeCell ref="SR1:SU1"/>
    <mergeCell ref="SV1:SY1"/>
    <mergeCell ref="SZ1:TC1"/>
    <mergeCell ref="WV1:WY1"/>
    <mergeCell ref="WZ1:XC1"/>
    <mergeCell ref="XD1:XG1"/>
    <mergeCell ref="XH1:XK1"/>
    <mergeCell ref="XL1:XO1"/>
    <mergeCell ref="XP1:XS1"/>
    <mergeCell ref="VX1:WA1"/>
    <mergeCell ref="WB1:WE1"/>
    <mergeCell ref="WF1:WI1"/>
    <mergeCell ref="WJ1:WM1"/>
    <mergeCell ref="WN1:WQ1"/>
    <mergeCell ref="WR1:WU1"/>
    <mergeCell ref="UZ1:VC1"/>
    <mergeCell ref="VD1:VG1"/>
    <mergeCell ref="VH1:VK1"/>
    <mergeCell ref="VL1:VO1"/>
    <mergeCell ref="VP1:VS1"/>
    <mergeCell ref="VT1:VW1"/>
    <mergeCell ref="ZP1:ZS1"/>
    <mergeCell ref="ZT1:ZW1"/>
    <mergeCell ref="ZX1:AAA1"/>
    <mergeCell ref="AAB1:AAE1"/>
    <mergeCell ref="AAF1:AAI1"/>
    <mergeCell ref="AAJ1:AAM1"/>
    <mergeCell ref="YR1:YU1"/>
    <mergeCell ref="YV1:YY1"/>
    <mergeCell ref="YZ1:ZC1"/>
    <mergeCell ref="ZD1:ZG1"/>
    <mergeCell ref="ZH1:ZK1"/>
    <mergeCell ref="ZL1:ZO1"/>
    <mergeCell ref="XT1:XW1"/>
    <mergeCell ref="XX1:YA1"/>
    <mergeCell ref="YB1:YE1"/>
    <mergeCell ref="YF1:YI1"/>
    <mergeCell ref="YJ1:YM1"/>
    <mergeCell ref="YN1:YQ1"/>
    <mergeCell ref="ACJ1:ACM1"/>
    <mergeCell ref="ACN1:ACQ1"/>
    <mergeCell ref="ACR1:ACU1"/>
    <mergeCell ref="ACV1:ACY1"/>
    <mergeCell ref="ACZ1:ADC1"/>
    <mergeCell ref="ADD1:ADG1"/>
    <mergeCell ref="ABL1:ABO1"/>
    <mergeCell ref="ABP1:ABS1"/>
    <mergeCell ref="ABT1:ABW1"/>
    <mergeCell ref="ABX1:ACA1"/>
    <mergeCell ref="ACB1:ACE1"/>
    <mergeCell ref="ACF1:ACI1"/>
    <mergeCell ref="AAN1:AAQ1"/>
    <mergeCell ref="AAR1:AAU1"/>
    <mergeCell ref="AAV1:AAY1"/>
    <mergeCell ref="AAZ1:ABC1"/>
    <mergeCell ref="ABD1:ABG1"/>
    <mergeCell ref="ABH1:ABK1"/>
    <mergeCell ref="AFD1:AFG1"/>
    <mergeCell ref="AFH1:AFK1"/>
    <mergeCell ref="AFL1:AFO1"/>
    <mergeCell ref="AFP1:AFS1"/>
    <mergeCell ref="AFT1:AFW1"/>
    <mergeCell ref="AFX1:AGA1"/>
    <mergeCell ref="AEF1:AEI1"/>
    <mergeCell ref="AEJ1:AEM1"/>
    <mergeCell ref="AEN1:AEQ1"/>
    <mergeCell ref="AER1:AEU1"/>
    <mergeCell ref="AEV1:AEY1"/>
    <mergeCell ref="AEZ1:AFC1"/>
    <mergeCell ref="ADH1:ADK1"/>
    <mergeCell ref="ADL1:ADO1"/>
    <mergeCell ref="ADP1:ADS1"/>
    <mergeCell ref="ADT1:ADW1"/>
    <mergeCell ref="ADX1:AEA1"/>
    <mergeCell ref="AEB1:AEE1"/>
    <mergeCell ref="AHX1:AIA1"/>
    <mergeCell ref="AIB1:AIE1"/>
    <mergeCell ref="AIF1:AII1"/>
    <mergeCell ref="AIJ1:AIM1"/>
    <mergeCell ref="AIN1:AIQ1"/>
    <mergeCell ref="AIR1:AIU1"/>
    <mergeCell ref="AGZ1:AHC1"/>
    <mergeCell ref="AHD1:AHG1"/>
    <mergeCell ref="AHH1:AHK1"/>
    <mergeCell ref="AHL1:AHO1"/>
    <mergeCell ref="AHP1:AHS1"/>
    <mergeCell ref="AHT1:AHW1"/>
    <mergeCell ref="AGB1:AGE1"/>
    <mergeCell ref="AGF1:AGI1"/>
    <mergeCell ref="AGJ1:AGM1"/>
    <mergeCell ref="AGN1:AGQ1"/>
    <mergeCell ref="AGR1:AGU1"/>
    <mergeCell ref="AGV1:AGY1"/>
    <mergeCell ref="AKR1:AKU1"/>
    <mergeCell ref="AKV1:AKY1"/>
    <mergeCell ref="AKZ1:ALC1"/>
    <mergeCell ref="ALD1:ALG1"/>
    <mergeCell ref="ALH1:ALK1"/>
    <mergeCell ref="ALL1:ALO1"/>
    <mergeCell ref="AJT1:AJW1"/>
    <mergeCell ref="AJX1:AKA1"/>
    <mergeCell ref="AKB1:AKE1"/>
    <mergeCell ref="AKF1:AKI1"/>
    <mergeCell ref="AKJ1:AKM1"/>
    <mergeCell ref="AKN1:AKQ1"/>
    <mergeCell ref="AIV1:AIY1"/>
    <mergeCell ref="AIZ1:AJC1"/>
    <mergeCell ref="AJD1:AJG1"/>
    <mergeCell ref="AJH1:AJK1"/>
    <mergeCell ref="AJL1:AJO1"/>
    <mergeCell ref="AJP1:AJS1"/>
    <mergeCell ref="ANL1:ANO1"/>
    <mergeCell ref="ANP1:ANS1"/>
    <mergeCell ref="ANT1:ANW1"/>
    <mergeCell ref="ANX1:AOA1"/>
    <mergeCell ref="AOB1:AOE1"/>
    <mergeCell ref="AOF1:AOI1"/>
    <mergeCell ref="AMN1:AMQ1"/>
    <mergeCell ref="AMR1:AMU1"/>
    <mergeCell ref="AMV1:AMY1"/>
    <mergeCell ref="AMZ1:ANC1"/>
    <mergeCell ref="AND1:ANG1"/>
    <mergeCell ref="ANH1:ANK1"/>
    <mergeCell ref="ALP1:ALS1"/>
    <mergeCell ref="ALT1:ALW1"/>
    <mergeCell ref="ALX1:AMA1"/>
    <mergeCell ref="AMB1:AME1"/>
    <mergeCell ref="AMF1:AMI1"/>
    <mergeCell ref="AMJ1:AMM1"/>
    <mergeCell ref="AQF1:AQI1"/>
    <mergeCell ref="AQJ1:AQM1"/>
    <mergeCell ref="AQN1:AQQ1"/>
    <mergeCell ref="AQR1:AQU1"/>
    <mergeCell ref="AQV1:AQY1"/>
    <mergeCell ref="AQZ1:ARC1"/>
    <mergeCell ref="APH1:APK1"/>
    <mergeCell ref="APL1:APO1"/>
    <mergeCell ref="APP1:APS1"/>
    <mergeCell ref="APT1:APW1"/>
    <mergeCell ref="APX1:AQA1"/>
    <mergeCell ref="AQB1:AQE1"/>
    <mergeCell ref="AOJ1:AOM1"/>
    <mergeCell ref="AON1:AOQ1"/>
    <mergeCell ref="AOR1:AOU1"/>
    <mergeCell ref="AOV1:AOY1"/>
    <mergeCell ref="AOZ1:APC1"/>
    <mergeCell ref="APD1:APG1"/>
    <mergeCell ref="ASZ1:ATC1"/>
    <mergeCell ref="ATD1:ATG1"/>
    <mergeCell ref="ATH1:ATK1"/>
    <mergeCell ref="ATL1:ATO1"/>
    <mergeCell ref="ATP1:ATS1"/>
    <mergeCell ref="ATT1:ATW1"/>
    <mergeCell ref="ASB1:ASE1"/>
    <mergeCell ref="ASF1:ASI1"/>
    <mergeCell ref="ASJ1:ASM1"/>
    <mergeCell ref="ASN1:ASQ1"/>
    <mergeCell ref="ASR1:ASU1"/>
    <mergeCell ref="ASV1:ASY1"/>
    <mergeCell ref="ARD1:ARG1"/>
    <mergeCell ref="ARH1:ARK1"/>
    <mergeCell ref="ARL1:ARO1"/>
    <mergeCell ref="ARP1:ARS1"/>
    <mergeCell ref="ART1:ARW1"/>
    <mergeCell ref="ARX1:ASA1"/>
    <mergeCell ref="AVT1:AVW1"/>
    <mergeCell ref="AVX1:AWA1"/>
    <mergeCell ref="AWB1:AWE1"/>
    <mergeCell ref="AWF1:AWI1"/>
    <mergeCell ref="AWJ1:AWM1"/>
    <mergeCell ref="AWN1:AWQ1"/>
    <mergeCell ref="AUV1:AUY1"/>
    <mergeCell ref="AUZ1:AVC1"/>
    <mergeCell ref="AVD1:AVG1"/>
    <mergeCell ref="AVH1:AVK1"/>
    <mergeCell ref="AVL1:AVO1"/>
    <mergeCell ref="AVP1:AVS1"/>
    <mergeCell ref="ATX1:AUA1"/>
    <mergeCell ref="AUB1:AUE1"/>
    <mergeCell ref="AUF1:AUI1"/>
    <mergeCell ref="AUJ1:AUM1"/>
    <mergeCell ref="AUN1:AUQ1"/>
    <mergeCell ref="AUR1:AUU1"/>
    <mergeCell ref="AYN1:AYQ1"/>
    <mergeCell ref="AYR1:AYU1"/>
    <mergeCell ref="AYV1:AYY1"/>
    <mergeCell ref="AYZ1:AZC1"/>
    <mergeCell ref="AZD1:AZG1"/>
    <mergeCell ref="AZH1:AZK1"/>
    <mergeCell ref="AXP1:AXS1"/>
    <mergeCell ref="AXT1:AXW1"/>
    <mergeCell ref="AXX1:AYA1"/>
    <mergeCell ref="AYB1:AYE1"/>
    <mergeCell ref="AYF1:AYI1"/>
    <mergeCell ref="AYJ1:AYM1"/>
    <mergeCell ref="AWR1:AWU1"/>
    <mergeCell ref="AWV1:AWY1"/>
    <mergeCell ref="AWZ1:AXC1"/>
    <mergeCell ref="AXD1:AXG1"/>
    <mergeCell ref="AXH1:AXK1"/>
    <mergeCell ref="AXL1:AXO1"/>
    <mergeCell ref="BBH1:BBK1"/>
    <mergeCell ref="BBL1:BBO1"/>
    <mergeCell ref="BBP1:BBS1"/>
    <mergeCell ref="BBT1:BBW1"/>
    <mergeCell ref="BBX1:BCA1"/>
    <mergeCell ref="BCB1:BCE1"/>
    <mergeCell ref="BAJ1:BAM1"/>
    <mergeCell ref="BAN1:BAQ1"/>
    <mergeCell ref="BAR1:BAU1"/>
    <mergeCell ref="BAV1:BAY1"/>
    <mergeCell ref="BAZ1:BBC1"/>
    <mergeCell ref="BBD1:BBG1"/>
    <mergeCell ref="AZL1:AZO1"/>
    <mergeCell ref="AZP1:AZS1"/>
    <mergeCell ref="AZT1:AZW1"/>
    <mergeCell ref="AZX1:BAA1"/>
    <mergeCell ref="BAB1:BAE1"/>
    <mergeCell ref="BAF1:BAI1"/>
    <mergeCell ref="BEB1:BEE1"/>
    <mergeCell ref="BEF1:BEI1"/>
    <mergeCell ref="BEJ1:BEM1"/>
    <mergeCell ref="BEN1:BEQ1"/>
    <mergeCell ref="BER1:BEU1"/>
    <mergeCell ref="BEV1:BEY1"/>
    <mergeCell ref="BDD1:BDG1"/>
    <mergeCell ref="BDH1:BDK1"/>
    <mergeCell ref="BDL1:BDO1"/>
    <mergeCell ref="BDP1:BDS1"/>
    <mergeCell ref="BDT1:BDW1"/>
    <mergeCell ref="BDX1:BEA1"/>
    <mergeCell ref="BCF1:BCI1"/>
    <mergeCell ref="BCJ1:BCM1"/>
    <mergeCell ref="BCN1:BCQ1"/>
    <mergeCell ref="BCR1:BCU1"/>
    <mergeCell ref="BCV1:BCY1"/>
    <mergeCell ref="BCZ1:BDC1"/>
    <mergeCell ref="BGV1:BGY1"/>
    <mergeCell ref="BGZ1:BHC1"/>
    <mergeCell ref="BHD1:BHG1"/>
    <mergeCell ref="BHH1:BHK1"/>
    <mergeCell ref="BHL1:BHO1"/>
    <mergeCell ref="BHP1:BHS1"/>
    <mergeCell ref="BFX1:BGA1"/>
    <mergeCell ref="BGB1:BGE1"/>
    <mergeCell ref="BGF1:BGI1"/>
    <mergeCell ref="BGJ1:BGM1"/>
    <mergeCell ref="BGN1:BGQ1"/>
    <mergeCell ref="BGR1:BGU1"/>
    <mergeCell ref="BEZ1:BFC1"/>
    <mergeCell ref="BFD1:BFG1"/>
    <mergeCell ref="BFH1:BFK1"/>
    <mergeCell ref="BFL1:BFO1"/>
    <mergeCell ref="BFP1:BFS1"/>
    <mergeCell ref="BFT1:BFW1"/>
    <mergeCell ref="BJP1:BJS1"/>
    <mergeCell ref="BJT1:BJW1"/>
    <mergeCell ref="BJX1:BKA1"/>
    <mergeCell ref="BKB1:BKE1"/>
    <mergeCell ref="BKF1:BKI1"/>
    <mergeCell ref="BKJ1:BKM1"/>
    <mergeCell ref="BIR1:BIU1"/>
    <mergeCell ref="BIV1:BIY1"/>
    <mergeCell ref="BIZ1:BJC1"/>
    <mergeCell ref="BJD1:BJG1"/>
    <mergeCell ref="BJH1:BJK1"/>
    <mergeCell ref="BJL1:BJO1"/>
    <mergeCell ref="BHT1:BHW1"/>
    <mergeCell ref="BHX1:BIA1"/>
    <mergeCell ref="BIB1:BIE1"/>
    <mergeCell ref="BIF1:BII1"/>
    <mergeCell ref="BIJ1:BIM1"/>
    <mergeCell ref="BIN1:BIQ1"/>
    <mergeCell ref="BMJ1:BMM1"/>
    <mergeCell ref="BMN1:BMQ1"/>
    <mergeCell ref="BMR1:BMU1"/>
    <mergeCell ref="BMV1:BMY1"/>
    <mergeCell ref="BMZ1:BNC1"/>
    <mergeCell ref="BND1:BNG1"/>
    <mergeCell ref="BLL1:BLO1"/>
    <mergeCell ref="BLP1:BLS1"/>
    <mergeCell ref="BLT1:BLW1"/>
    <mergeCell ref="BLX1:BMA1"/>
    <mergeCell ref="BMB1:BME1"/>
    <mergeCell ref="BMF1:BMI1"/>
    <mergeCell ref="BKN1:BKQ1"/>
    <mergeCell ref="BKR1:BKU1"/>
    <mergeCell ref="BKV1:BKY1"/>
    <mergeCell ref="BKZ1:BLC1"/>
    <mergeCell ref="BLD1:BLG1"/>
    <mergeCell ref="BLH1:BLK1"/>
    <mergeCell ref="BPD1:BPG1"/>
    <mergeCell ref="BPH1:BPK1"/>
    <mergeCell ref="BPL1:BPO1"/>
    <mergeCell ref="BPP1:BPS1"/>
    <mergeCell ref="BPT1:BPW1"/>
    <mergeCell ref="BPX1:BQA1"/>
    <mergeCell ref="BOF1:BOI1"/>
    <mergeCell ref="BOJ1:BOM1"/>
    <mergeCell ref="BON1:BOQ1"/>
    <mergeCell ref="BOR1:BOU1"/>
    <mergeCell ref="BOV1:BOY1"/>
    <mergeCell ref="BOZ1:BPC1"/>
    <mergeCell ref="BNH1:BNK1"/>
    <mergeCell ref="BNL1:BNO1"/>
    <mergeCell ref="BNP1:BNS1"/>
    <mergeCell ref="BNT1:BNW1"/>
    <mergeCell ref="BNX1:BOA1"/>
    <mergeCell ref="BOB1:BOE1"/>
    <mergeCell ref="BRX1:BSA1"/>
    <mergeCell ref="BSB1:BSE1"/>
    <mergeCell ref="BSF1:BSI1"/>
    <mergeCell ref="BSJ1:BSM1"/>
    <mergeCell ref="BSN1:BSQ1"/>
    <mergeCell ref="BSR1:BSU1"/>
    <mergeCell ref="BQZ1:BRC1"/>
    <mergeCell ref="BRD1:BRG1"/>
    <mergeCell ref="BRH1:BRK1"/>
    <mergeCell ref="BRL1:BRO1"/>
    <mergeCell ref="BRP1:BRS1"/>
    <mergeCell ref="BRT1:BRW1"/>
    <mergeCell ref="BQB1:BQE1"/>
    <mergeCell ref="BQF1:BQI1"/>
    <mergeCell ref="BQJ1:BQM1"/>
    <mergeCell ref="BQN1:BQQ1"/>
    <mergeCell ref="BQR1:BQU1"/>
    <mergeCell ref="BQV1:BQY1"/>
    <mergeCell ref="BUR1:BUU1"/>
    <mergeCell ref="BUV1:BUY1"/>
    <mergeCell ref="BUZ1:BVC1"/>
    <mergeCell ref="BVD1:BVG1"/>
    <mergeCell ref="BVH1:BVK1"/>
    <mergeCell ref="BVL1:BVO1"/>
    <mergeCell ref="BTT1:BTW1"/>
    <mergeCell ref="BTX1:BUA1"/>
    <mergeCell ref="BUB1:BUE1"/>
    <mergeCell ref="BUF1:BUI1"/>
    <mergeCell ref="BUJ1:BUM1"/>
    <mergeCell ref="BUN1:BUQ1"/>
    <mergeCell ref="BSV1:BSY1"/>
    <mergeCell ref="BSZ1:BTC1"/>
    <mergeCell ref="BTD1:BTG1"/>
    <mergeCell ref="BTH1:BTK1"/>
    <mergeCell ref="BTL1:BTO1"/>
    <mergeCell ref="BTP1:BTS1"/>
    <mergeCell ref="BXL1:BXO1"/>
    <mergeCell ref="BXP1:BXS1"/>
    <mergeCell ref="BXT1:BXW1"/>
    <mergeCell ref="BXX1:BYA1"/>
    <mergeCell ref="BYB1:BYE1"/>
    <mergeCell ref="BYF1:BYI1"/>
    <mergeCell ref="BWN1:BWQ1"/>
    <mergeCell ref="BWR1:BWU1"/>
    <mergeCell ref="BWV1:BWY1"/>
    <mergeCell ref="BWZ1:BXC1"/>
    <mergeCell ref="BXD1:BXG1"/>
    <mergeCell ref="BXH1:BXK1"/>
    <mergeCell ref="BVP1:BVS1"/>
    <mergeCell ref="BVT1:BVW1"/>
    <mergeCell ref="BVX1:BWA1"/>
    <mergeCell ref="BWB1:BWE1"/>
    <mergeCell ref="BWF1:BWI1"/>
    <mergeCell ref="BWJ1:BWM1"/>
    <mergeCell ref="CAF1:CAI1"/>
    <mergeCell ref="CAJ1:CAM1"/>
    <mergeCell ref="CAN1:CAQ1"/>
    <mergeCell ref="CAR1:CAU1"/>
    <mergeCell ref="CAV1:CAY1"/>
    <mergeCell ref="CAZ1:CBC1"/>
    <mergeCell ref="BZH1:BZK1"/>
    <mergeCell ref="BZL1:BZO1"/>
    <mergeCell ref="BZP1:BZS1"/>
    <mergeCell ref="BZT1:BZW1"/>
    <mergeCell ref="BZX1:CAA1"/>
    <mergeCell ref="CAB1:CAE1"/>
    <mergeCell ref="BYJ1:BYM1"/>
    <mergeCell ref="BYN1:BYQ1"/>
    <mergeCell ref="BYR1:BYU1"/>
    <mergeCell ref="BYV1:BYY1"/>
    <mergeCell ref="BYZ1:BZC1"/>
    <mergeCell ref="BZD1:BZG1"/>
    <mergeCell ref="CCZ1:CDC1"/>
    <mergeCell ref="CDD1:CDG1"/>
    <mergeCell ref="CDH1:CDK1"/>
    <mergeCell ref="CDL1:CDO1"/>
    <mergeCell ref="CDP1:CDS1"/>
    <mergeCell ref="CDT1:CDW1"/>
    <mergeCell ref="CCB1:CCE1"/>
    <mergeCell ref="CCF1:CCI1"/>
    <mergeCell ref="CCJ1:CCM1"/>
    <mergeCell ref="CCN1:CCQ1"/>
    <mergeCell ref="CCR1:CCU1"/>
    <mergeCell ref="CCV1:CCY1"/>
    <mergeCell ref="CBD1:CBG1"/>
    <mergeCell ref="CBH1:CBK1"/>
    <mergeCell ref="CBL1:CBO1"/>
    <mergeCell ref="CBP1:CBS1"/>
    <mergeCell ref="CBT1:CBW1"/>
    <mergeCell ref="CBX1:CCA1"/>
    <mergeCell ref="CFT1:CFW1"/>
    <mergeCell ref="CFX1:CGA1"/>
    <mergeCell ref="CGB1:CGE1"/>
    <mergeCell ref="CGF1:CGI1"/>
    <mergeCell ref="CGJ1:CGM1"/>
    <mergeCell ref="CGN1:CGQ1"/>
    <mergeCell ref="CEV1:CEY1"/>
    <mergeCell ref="CEZ1:CFC1"/>
    <mergeCell ref="CFD1:CFG1"/>
    <mergeCell ref="CFH1:CFK1"/>
    <mergeCell ref="CFL1:CFO1"/>
    <mergeCell ref="CFP1:CFS1"/>
    <mergeCell ref="CDX1:CEA1"/>
    <mergeCell ref="CEB1:CEE1"/>
    <mergeCell ref="CEF1:CEI1"/>
    <mergeCell ref="CEJ1:CEM1"/>
    <mergeCell ref="CEN1:CEQ1"/>
    <mergeCell ref="CER1:CEU1"/>
    <mergeCell ref="CIN1:CIQ1"/>
    <mergeCell ref="CIR1:CIU1"/>
    <mergeCell ref="CIV1:CIY1"/>
    <mergeCell ref="CIZ1:CJC1"/>
    <mergeCell ref="CJD1:CJG1"/>
    <mergeCell ref="CJH1:CJK1"/>
    <mergeCell ref="CHP1:CHS1"/>
    <mergeCell ref="CHT1:CHW1"/>
    <mergeCell ref="CHX1:CIA1"/>
    <mergeCell ref="CIB1:CIE1"/>
    <mergeCell ref="CIF1:CII1"/>
    <mergeCell ref="CIJ1:CIM1"/>
    <mergeCell ref="CGR1:CGU1"/>
    <mergeCell ref="CGV1:CGY1"/>
    <mergeCell ref="CGZ1:CHC1"/>
    <mergeCell ref="CHD1:CHG1"/>
    <mergeCell ref="CHH1:CHK1"/>
    <mergeCell ref="CHL1:CHO1"/>
    <mergeCell ref="CLH1:CLK1"/>
    <mergeCell ref="CLL1:CLO1"/>
    <mergeCell ref="CLP1:CLS1"/>
    <mergeCell ref="CLT1:CLW1"/>
    <mergeCell ref="CLX1:CMA1"/>
    <mergeCell ref="CMB1:CME1"/>
    <mergeCell ref="CKJ1:CKM1"/>
    <mergeCell ref="CKN1:CKQ1"/>
    <mergeCell ref="CKR1:CKU1"/>
    <mergeCell ref="CKV1:CKY1"/>
    <mergeCell ref="CKZ1:CLC1"/>
    <mergeCell ref="CLD1:CLG1"/>
    <mergeCell ref="CJL1:CJO1"/>
    <mergeCell ref="CJP1:CJS1"/>
    <mergeCell ref="CJT1:CJW1"/>
    <mergeCell ref="CJX1:CKA1"/>
    <mergeCell ref="CKB1:CKE1"/>
    <mergeCell ref="CKF1:CKI1"/>
    <mergeCell ref="COB1:COE1"/>
    <mergeCell ref="COF1:COI1"/>
    <mergeCell ref="COJ1:COM1"/>
    <mergeCell ref="CON1:COQ1"/>
    <mergeCell ref="COR1:COU1"/>
    <mergeCell ref="COV1:COY1"/>
    <mergeCell ref="CND1:CNG1"/>
    <mergeCell ref="CNH1:CNK1"/>
    <mergeCell ref="CNL1:CNO1"/>
    <mergeCell ref="CNP1:CNS1"/>
    <mergeCell ref="CNT1:CNW1"/>
    <mergeCell ref="CNX1:COA1"/>
    <mergeCell ref="CMF1:CMI1"/>
    <mergeCell ref="CMJ1:CMM1"/>
    <mergeCell ref="CMN1:CMQ1"/>
    <mergeCell ref="CMR1:CMU1"/>
    <mergeCell ref="CMV1:CMY1"/>
    <mergeCell ref="CMZ1:CNC1"/>
    <mergeCell ref="CQV1:CQY1"/>
    <mergeCell ref="CQZ1:CRC1"/>
    <mergeCell ref="CRD1:CRG1"/>
    <mergeCell ref="CRH1:CRK1"/>
    <mergeCell ref="CRL1:CRO1"/>
    <mergeCell ref="CRP1:CRS1"/>
    <mergeCell ref="CPX1:CQA1"/>
    <mergeCell ref="CQB1:CQE1"/>
    <mergeCell ref="CQF1:CQI1"/>
    <mergeCell ref="CQJ1:CQM1"/>
    <mergeCell ref="CQN1:CQQ1"/>
    <mergeCell ref="CQR1:CQU1"/>
    <mergeCell ref="COZ1:CPC1"/>
    <mergeCell ref="CPD1:CPG1"/>
    <mergeCell ref="CPH1:CPK1"/>
    <mergeCell ref="CPL1:CPO1"/>
    <mergeCell ref="CPP1:CPS1"/>
    <mergeCell ref="CPT1:CPW1"/>
    <mergeCell ref="CTP1:CTS1"/>
    <mergeCell ref="CTT1:CTW1"/>
    <mergeCell ref="CTX1:CUA1"/>
    <mergeCell ref="CUB1:CUE1"/>
    <mergeCell ref="CUF1:CUI1"/>
    <mergeCell ref="CUJ1:CUM1"/>
    <mergeCell ref="CSR1:CSU1"/>
    <mergeCell ref="CSV1:CSY1"/>
    <mergeCell ref="CSZ1:CTC1"/>
    <mergeCell ref="CTD1:CTG1"/>
    <mergeCell ref="CTH1:CTK1"/>
    <mergeCell ref="CTL1:CTO1"/>
    <mergeCell ref="CRT1:CRW1"/>
    <mergeCell ref="CRX1:CSA1"/>
    <mergeCell ref="CSB1:CSE1"/>
    <mergeCell ref="CSF1:CSI1"/>
    <mergeCell ref="CSJ1:CSM1"/>
    <mergeCell ref="CSN1:CSQ1"/>
    <mergeCell ref="CWJ1:CWM1"/>
    <mergeCell ref="CWN1:CWQ1"/>
    <mergeCell ref="CWR1:CWU1"/>
    <mergeCell ref="CWV1:CWY1"/>
    <mergeCell ref="CWZ1:CXC1"/>
    <mergeCell ref="CXD1:CXG1"/>
    <mergeCell ref="CVL1:CVO1"/>
    <mergeCell ref="CVP1:CVS1"/>
    <mergeCell ref="CVT1:CVW1"/>
    <mergeCell ref="CVX1:CWA1"/>
    <mergeCell ref="CWB1:CWE1"/>
    <mergeCell ref="CWF1:CWI1"/>
    <mergeCell ref="CUN1:CUQ1"/>
    <mergeCell ref="CUR1:CUU1"/>
    <mergeCell ref="CUV1:CUY1"/>
    <mergeCell ref="CUZ1:CVC1"/>
    <mergeCell ref="CVD1:CVG1"/>
    <mergeCell ref="CVH1:CVK1"/>
    <mergeCell ref="CZD1:CZG1"/>
    <mergeCell ref="CZH1:CZK1"/>
    <mergeCell ref="CZL1:CZO1"/>
    <mergeCell ref="CZP1:CZS1"/>
    <mergeCell ref="CZT1:CZW1"/>
    <mergeCell ref="CZX1:DAA1"/>
    <mergeCell ref="CYF1:CYI1"/>
    <mergeCell ref="CYJ1:CYM1"/>
    <mergeCell ref="CYN1:CYQ1"/>
    <mergeCell ref="CYR1:CYU1"/>
    <mergeCell ref="CYV1:CYY1"/>
    <mergeCell ref="CYZ1:CZC1"/>
    <mergeCell ref="CXH1:CXK1"/>
    <mergeCell ref="CXL1:CXO1"/>
    <mergeCell ref="CXP1:CXS1"/>
    <mergeCell ref="CXT1:CXW1"/>
    <mergeCell ref="CXX1:CYA1"/>
    <mergeCell ref="CYB1:CYE1"/>
    <mergeCell ref="DBX1:DCA1"/>
    <mergeCell ref="DCB1:DCE1"/>
    <mergeCell ref="DCF1:DCI1"/>
    <mergeCell ref="DCJ1:DCM1"/>
    <mergeCell ref="DCN1:DCQ1"/>
    <mergeCell ref="DCR1:DCU1"/>
    <mergeCell ref="DAZ1:DBC1"/>
    <mergeCell ref="DBD1:DBG1"/>
    <mergeCell ref="DBH1:DBK1"/>
    <mergeCell ref="DBL1:DBO1"/>
    <mergeCell ref="DBP1:DBS1"/>
    <mergeCell ref="DBT1:DBW1"/>
    <mergeCell ref="DAB1:DAE1"/>
    <mergeCell ref="DAF1:DAI1"/>
    <mergeCell ref="DAJ1:DAM1"/>
    <mergeCell ref="DAN1:DAQ1"/>
    <mergeCell ref="DAR1:DAU1"/>
    <mergeCell ref="DAV1:DAY1"/>
    <mergeCell ref="DER1:DEU1"/>
    <mergeCell ref="DEV1:DEY1"/>
    <mergeCell ref="DEZ1:DFC1"/>
    <mergeCell ref="DFD1:DFG1"/>
    <mergeCell ref="DFH1:DFK1"/>
    <mergeCell ref="DFL1:DFO1"/>
    <mergeCell ref="DDT1:DDW1"/>
    <mergeCell ref="DDX1:DEA1"/>
    <mergeCell ref="DEB1:DEE1"/>
    <mergeCell ref="DEF1:DEI1"/>
    <mergeCell ref="DEJ1:DEM1"/>
    <mergeCell ref="DEN1:DEQ1"/>
    <mergeCell ref="DCV1:DCY1"/>
    <mergeCell ref="DCZ1:DDC1"/>
    <mergeCell ref="DDD1:DDG1"/>
    <mergeCell ref="DDH1:DDK1"/>
    <mergeCell ref="DDL1:DDO1"/>
    <mergeCell ref="DDP1:DDS1"/>
    <mergeCell ref="DHL1:DHO1"/>
    <mergeCell ref="DHP1:DHS1"/>
    <mergeCell ref="DHT1:DHW1"/>
    <mergeCell ref="DHX1:DIA1"/>
    <mergeCell ref="DIB1:DIE1"/>
    <mergeCell ref="DIF1:DII1"/>
    <mergeCell ref="DGN1:DGQ1"/>
    <mergeCell ref="DGR1:DGU1"/>
    <mergeCell ref="DGV1:DGY1"/>
    <mergeCell ref="DGZ1:DHC1"/>
    <mergeCell ref="DHD1:DHG1"/>
    <mergeCell ref="DHH1:DHK1"/>
    <mergeCell ref="DFP1:DFS1"/>
    <mergeCell ref="DFT1:DFW1"/>
    <mergeCell ref="DFX1:DGA1"/>
    <mergeCell ref="DGB1:DGE1"/>
    <mergeCell ref="DGF1:DGI1"/>
    <mergeCell ref="DGJ1:DGM1"/>
    <mergeCell ref="DKF1:DKI1"/>
    <mergeCell ref="DKJ1:DKM1"/>
    <mergeCell ref="DKN1:DKQ1"/>
    <mergeCell ref="DKR1:DKU1"/>
    <mergeCell ref="DKV1:DKY1"/>
    <mergeCell ref="DKZ1:DLC1"/>
    <mergeCell ref="DJH1:DJK1"/>
    <mergeCell ref="DJL1:DJO1"/>
    <mergeCell ref="DJP1:DJS1"/>
    <mergeCell ref="DJT1:DJW1"/>
    <mergeCell ref="DJX1:DKA1"/>
    <mergeCell ref="DKB1:DKE1"/>
    <mergeCell ref="DIJ1:DIM1"/>
    <mergeCell ref="DIN1:DIQ1"/>
    <mergeCell ref="DIR1:DIU1"/>
    <mergeCell ref="DIV1:DIY1"/>
    <mergeCell ref="DIZ1:DJC1"/>
    <mergeCell ref="DJD1:DJG1"/>
    <mergeCell ref="DMZ1:DNC1"/>
    <mergeCell ref="DND1:DNG1"/>
    <mergeCell ref="DNH1:DNK1"/>
    <mergeCell ref="DNL1:DNO1"/>
    <mergeCell ref="DNP1:DNS1"/>
    <mergeCell ref="DNT1:DNW1"/>
    <mergeCell ref="DMB1:DME1"/>
    <mergeCell ref="DMF1:DMI1"/>
    <mergeCell ref="DMJ1:DMM1"/>
    <mergeCell ref="DMN1:DMQ1"/>
    <mergeCell ref="DMR1:DMU1"/>
    <mergeCell ref="DMV1:DMY1"/>
    <mergeCell ref="DLD1:DLG1"/>
    <mergeCell ref="DLH1:DLK1"/>
    <mergeCell ref="DLL1:DLO1"/>
    <mergeCell ref="DLP1:DLS1"/>
    <mergeCell ref="DLT1:DLW1"/>
    <mergeCell ref="DLX1:DMA1"/>
    <mergeCell ref="DPT1:DPW1"/>
    <mergeCell ref="DPX1:DQA1"/>
    <mergeCell ref="DQB1:DQE1"/>
    <mergeCell ref="DQF1:DQI1"/>
    <mergeCell ref="DQJ1:DQM1"/>
    <mergeCell ref="DQN1:DQQ1"/>
    <mergeCell ref="DOV1:DOY1"/>
    <mergeCell ref="DOZ1:DPC1"/>
    <mergeCell ref="DPD1:DPG1"/>
    <mergeCell ref="DPH1:DPK1"/>
    <mergeCell ref="DPL1:DPO1"/>
    <mergeCell ref="DPP1:DPS1"/>
    <mergeCell ref="DNX1:DOA1"/>
    <mergeCell ref="DOB1:DOE1"/>
    <mergeCell ref="DOF1:DOI1"/>
    <mergeCell ref="DOJ1:DOM1"/>
    <mergeCell ref="DON1:DOQ1"/>
    <mergeCell ref="DOR1:DOU1"/>
    <mergeCell ref="DSN1:DSQ1"/>
    <mergeCell ref="DSR1:DSU1"/>
    <mergeCell ref="DSV1:DSY1"/>
    <mergeCell ref="DSZ1:DTC1"/>
    <mergeCell ref="DTD1:DTG1"/>
    <mergeCell ref="DTH1:DTK1"/>
    <mergeCell ref="DRP1:DRS1"/>
    <mergeCell ref="DRT1:DRW1"/>
    <mergeCell ref="DRX1:DSA1"/>
    <mergeCell ref="DSB1:DSE1"/>
    <mergeCell ref="DSF1:DSI1"/>
    <mergeCell ref="DSJ1:DSM1"/>
    <mergeCell ref="DQR1:DQU1"/>
    <mergeCell ref="DQV1:DQY1"/>
    <mergeCell ref="DQZ1:DRC1"/>
    <mergeCell ref="DRD1:DRG1"/>
    <mergeCell ref="DRH1:DRK1"/>
    <mergeCell ref="DRL1:DRO1"/>
    <mergeCell ref="DVH1:DVK1"/>
    <mergeCell ref="DVL1:DVO1"/>
    <mergeCell ref="DVP1:DVS1"/>
    <mergeCell ref="DVT1:DVW1"/>
    <mergeCell ref="DVX1:DWA1"/>
    <mergeCell ref="DWB1:DWE1"/>
    <mergeCell ref="DUJ1:DUM1"/>
    <mergeCell ref="DUN1:DUQ1"/>
    <mergeCell ref="DUR1:DUU1"/>
    <mergeCell ref="DUV1:DUY1"/>
    <mergeCell ref="DUZ1:DVC1"/>
    <mergeCell ref="DVD1:DVG1"/>
    <mergeCell ref="DTL1:DTO1"/>
    <mergeCell ref="DTP1:DTS1"/>
    <mergeCell ref="DTT1:DTW1"/>
    <mergeCell ref="DTX1:DUA1"/>
    <mergeCell ref="DUB1:DUE1"/>
    <mergeCell ref="DUF1:DUI1"/>
    <mergeCell ref="DYB1:DYE1"/>
    <mergeCell ref="DYF1:DYI1"/>
    <mergeCell ref="DYJ1:DYM1"/>
    <mergeCell ref="DYN1:DYQ1"/>
    <mergeCell ref="DYR1:DYU1"/>
    <mergeCell ref="DYV1:DYY1"/>
    <mergeCell ref="DXD1:DXG1"/>
    <mergeCell ref="DXH1:DXK1"/>
    <mergeCell ref="DXL1:DXO1"/>
    <mergeCell ref="DXP1:DXS1"/>
    <mergeCell ref="DXT1:DXW1"/>
    <mergeCell ref="DXX1:DYA1"/>
    <mergeCell ref="DWF1:DWI1"/>
    <mergeCell ref="DWJ1:DWM1"/>
    <mergeCell ref="DWN1:DWQ1"/>
    <mergeCell ref="DWR1:DWU1"/>
    <mergeCell ref="DWV1:DWY1"/>
    <mergeCell ref="DWZ1:DXC1"/>
    <mergeCell ref="EAV1:EAY1"/>
    <mergeCell ref="EAZ1:EBC1"/>
    <mergeCell ref="EBD1:EBG1"/>
    <mergeCell ref="EBH1:EBK1"/>
    <mergeCell ref="EBL1:EBO1"/>
    <mergeCell ref="EBP1:EBS1"/>
    <mergeCell ref="DZX1:EAA1"/>
    <mergeCell ref="EAB1:EAE1"/>
    <mergeCell ref="EAF1:EAI1"/>
    <mergeCell ref="EAJ1:EAM1"/>
    <mergeCell ref="EAN1:EAQ1"/>
    <mergeCell ref="EAR1:EAU1"/>
    <mergeCell ref="DYZ1:DZC1"/>
    <mergeCell ref="DZD1:DZG1"/>
    <mergeCell ref="DZH1:DZK1"/>
    <mergeCell ref="DZL1:DZO1"/>
    <mergeCell ref="DZP1:DZS1"/>
    <mergeCell ref="DZT1:DZW1"/>
    <mergeCell ref="EDP1:EDS1"/>
    <mergeCell ref="EDT1:EDW1"/>
    <mergeCell ref="EDX1:EEA1"/>
    <mergeCell ref="EEB1:EEE1"/>
    <mergeCell ref="EEF1:EEI1"/>
    <mergeCell ref="EEJ1:EEM1"/>
    <mergeCell ref="ECR1:ECU1"/>
    <mergeCell ref="ECV1:ECY1"/>
    <mergeCell ref="ECZ1:EDC1"/>
    <mergeCell ref="EDD1:EDG1"/>
    <mergeCell ref="EDH1:EDK1"/>
    <mergeCell ref="EDL1:EDO1"/>
    <mergeCell ref="EBT1:EBW1"/>
    <mergeCell ref="EBX1:ECA1"/>
    <mergeCell ref="ECB1:ECE1"/>
    <mergeCell ref="ECF1:ECI1"/>
    <mergeCell ref="ECJ1:ECM1"/>
    <mergeCell ref="ECN1:ECQ1"/>
    <mergeCell ref="EGJ1:EGM1"/>
    <mergeCell ref="EGN1:EGQ1"/>
    <mergeCell ref="EGR1:EGU1"/>
    <mergeCell ref="EGV1:EGY1"/>
    <mergeCell ref="EGZ1:EHC1"/>
    <mergeCell ref="EHD1:EHG1"/>
    <mergeCell ref="EFL1:EFO1"/>
    <mergeCell ref="EFP1:EFS1"/>
    <mergeCell ref="EFT1:EFW1"/>
    <mergeCell ref="EFX1:EGA1"/>
    <mergeCell ref="EGB1:EGE1"/>
    <mergeCell ref="EGF1:EGI1"/>
    <mergeCell ref="EEN1:EEQ1"/>
    <mergeCell ref="EER1:EEU1"/>
    <mergeCell ref="EEV1:EEY1"/>
    <mergeCell ref="EEZ1:EFC1"/>
    <mergeCell ref="EFD1:EFG1"/>
    <mergeCell ref="EFH1:EFK1"/>
    <mergeCell ref="EJD1:EJG1"/>
    <mergeCell ref="EJH1:EJK1"/>
    <mergeCell ref="EJL1:EJO1"/>
    <mergeCell ref="EJP1:EJS1"/>
    <mergeCell ref="EJT1:EJW1"/>
    <mergeCell ref="EJX1:EKA1"/>
    <mergeCell ref="EIF1:EII1"/>
    <mergeCell ref="EIJ1:EIM1"/>
    <mergeCell ref="EIN1:EIQ1"/>
    <mergeCell ref="EIR1:EIU1"/>
    <mergeCell ref="EIV1:EIY1"/>
    <mergeCell ref="EIZ1:EJC1"/>
    <mergeCell ref="EHH1:EHK1"/>
    <mergeCell ref="EHL1:EHO1"/>
    <mergeCell ref="EHP1:EHS1"/>
    <mergeCell ref="EHT1:EHW1"/>
    <mergeCell ref="EHX1:EIA1"/>
    <mergeCell ref="EIB1:EIE1"/>
    <mergeCell ref="ELX1:EMA1"/>
    <mergeCell ref="EMB1:EME1"/>
    <mergeCell ref="EMF1:EMI1"/>
    <mergeCell ref="EMJ1:EMM1"/>
    <mergeCell ref="EMN1:EMQ1"/>
    <mergeCell ref="EMR1:EMU1"/>
    <mergeCell ref="EKZ1:ELC1"/>
    <mergeCell ref="ELD1:ELG1"/>
    <mergeCell ref="ELH1:ELK1"/>
    <mergeCell ref="ELL1:ELO1"/>
    <mergeCell ref="ELP1:ELS1"/>
    <mergeCell ref="ELT1:ELW1"/>
    <mergeCell ref="EKB1:EKE1"/>
    <mergeCell ref="EKF1:EKI1"/>
    <mergeCell ref="EKJ1:EKM1"/>
    <mergeCell ref="EKN1:EKQ1"/>
    <mergeCell ref="EKR1:EKU1"/>
    <mergeCell ref="EKV1:EKY1"/>
    <mergeCell ref="EOR1:EOU1"/>
    <mergeCell ref="EOV1:EOY1"/>
    <mergeCell ref="EOZ1:EPC1"/>
    <mergeCell ref="EPD1:EPG1"/>
    <mergeCell ref="EPH1:EPK1"/>
    <mergeCell ref="EPL1:EPO1"/>
    <mergeCell ref="ENT1:ENW1"/>
    <mergeCell ref="ENX1:EOA1"/>
    <mergeCell ref="EOB1:EOE1"/>
    <mergeCell ref="EOF1:EOI1"/>
    <mergeCell ref="EOJ1:EOM1"/>
    <mergeCell ref="EON1:EOQ1"/>
    <mergeCell ref="EMV1:EMY1"/>
    <mergeCell ref="EMZ1:ENC1"/>
    <mergeCell ref="END1:ENG1"/>
    <mergeCell ref="ENH1:ENK1"/>
    <mergeCell ref="ENL1:ENO1"/>
    <mergeCell ref="ENP1:ENS1"/>
    <mergeCell ref="ERL1:ERO1"/>
    <mergeCell ref="ERP1:ERS1"/>
    <mergeCell ref="ERT1:ERW1"/>
    <mergeCell ref="ERX1:ESA1"/>
    <mergeCell ref="ESB1:ESE1"/>
    <mergeCell ref="ESF1:ESI1"/>
    <mergeCell ref="EQN1:EQQ1"/>
    <mergeCell ref="EQR1:EQU1"/>
    <mergeCell ref="EQV1:EQY1"/>
    <mergeCell ref="EQZ1:ERC1"/>
    <mergeCell ref="ERD1:ERG1"/>
    <mergeCell ref="ERH1:ERK1"/>
    <mergeCell ref="EPP1:EPS1"/>
    <mergeCell ref="EPT1:EPW1"/>
    <mergeCell ref="EPX1:EQA1"/>
    <mergeCell ref="EQB1:EQE1"/>
    <mergeCell ref="EQF1:EQI1"/>
    <mergeCell ref="EQJ1:EQM1"/>
    <mergeCell ref="EUF1:EUI1"/>
    <mergeCell ref="EUJ1:EUM1"/>
    <mergeCell ref="EUN1:EUQ1"/>
    <mergeCell ref="EUR1:EUU1"/>
    <mergeCell ref="EUV1:EUY1"/>
    <mergeCell ref="EUZ1:EVC1"/>
    <mergeCell ref="ETH1:ETK1"/>
    <mergeCell ref="ETL1:ETO1"/>
    <mergeCell ref="ETP1:ETS1"/>
    <mergeCell ref="ETT1:ETW1"/>
    <mergeCell ref="ETX1:EUA1"/>
    <mergeCell ref="EUB1:EUE1"/>
    <mergeCell ref="ESJ1:ESM1"/>
    <mergeCell ref="ESN1:ESQ1"/>
    <mergeCell ref="ESR1:ESU1"/>
    <mergeCell ref="ESV1:ESY1"/>
    <mergeCell ref="ESZ1:ETC1"/>
    <mergeCell ref="ETD1:ETG1"/>
    <mergeCell ref="EWZ1:EXC1"/>
    <mergeCell ref="EXD1:EXG1"/>
    <mergeCell ref="EXH1:EXK1"/>
    <mergeCell ref="EXL1:EXO1"/>
    <mergeCell ref="EXP1:EXS1"/>
    <mergeCell ref="EXT1:EXW1"/>
    <mergeCell ref="EWB1:EWE1"/>
    <mergeCell ref="EWF1:EWI1"/>
    <mergeCell ref="EWJ1:EWM1"/>
    <mergeCell ref="EWN1:EWQ1"/>
    <mergeCell ref="EWR1:EWU1"/>
    <mergeCell ref="EWV1:EWY1"/>
    <mergeCell ref="EVD1:EVG1"/>
    <mergeCell ref="EVH1:EVK1"/>
    <mergeCell ref="EVL1:EVO1"/>
    <mergeCell ref="EVP1:EVS1"/>
    <mergeCell ref="EVT1:EVW1"/>
    <mergeCell ref="EVX1:EWA1"/>
    <mergeCell ref="EZT1:EZW1"/>
    <mergeCell ref="EZX1:FAA1"/>
    <mergeCell ref="FAB1:FAE1"/>
    <mergeCell ref="FAF1:FAI1"/>
    <mergeCell ref="FAJ1:FAM1"/>
    <mergeCell ref="FAN1:FAQ1"/>
    <mergeCell ref="EYV1:EYY1"/>
    <mergeCell ref="EYZ1:EZC1"/>
    <mergeCell ref="EZD1:EZG1"/>
    <mergeCell ref="EZH1:EZK1"/>
    <mergeCell ref="EZL1:EZO1"/>
    <mergeCell ref="EZP1:EZS1"/>
    <mergeCell ref="EXX1:EYA1"/>
    <mergeCell ref="EYB1:EYE1"/>
    <mergeCell ref="EYF1:EYI1"/>
    <mergeCell ref="EYJ1:EYM1"/>
    <mergeCell ref="EYN1:EYQ1"/>
    <mergeCell ref="EYR1:EYU1"/>
    <mergeCell ref="FCN1:FCQ1"/>
    <mergeCell ref="FCR1:FCU1"/>
    <mergeCell ref="FCV1:FCY1"/>
    <mergeCell ref="FCZ1:FDC1"/>
    <mergeCell ref="FDD1:FDG1"/>
    <mergeCell ref="FDH1:FDK1"/>
    <mergeCell ref="FBP1:FBS1"/>
    <mergeCell ref="FBT1:FBW1"/>
    <mergeCell ref="FBX1:FCA1"/>
    <mergeCell ref="FCB1:FCE1"/>
    <mergeCell ref="FCF1:FCI1"/>
    <mergeCell ref="FCJ1:FCM1"/>
    <mergeCell ref="FAR1:FAU1"/>
    <mergeCell ref="FAV1:FAY1"/>
    <mergeCell ref="FAZ1:FBC1"/>
    <mergeCell ref="FBD1:FBG1"/>
    <mergeCell ref="FBH1:FBK1"/>
    <mergeCell ref="FBL1:FBO1"/>
    <mergeCell ref="FFH1:FFK1"/>
    <mergeCell ref="FFL1:FFO1"/>
    <mergeCell ref="FFP1:FFS1"/>
    <mergeCell ref="FFT1:FFW1"/>
    <mergeCell ref="FFX1:FGA1"/>
    <mergeCell ref="FGB1:FGE1"/>
    <mergeCell ref="FEJ1:FEM1"/>
    <mergeCell ref="FEN1:FEQ1"/>
    <mergeCell ref="FER1:FEU1"/>
    <mergeCell ref="FEV1:FEY1"/>
    <mergeCell ref="FEZ1:FFC1"/>
    <mergeCell ref="FFD1:FFG1"/>
    <mergeCell ref="FDL1:FDO1"/>
    <mergeCell ref="FDP1:FDS1"/>
    <mergeCell ref="FDT1:FDW1"/>
    <mergeCell ref="FDX1:FEA1"/>
    <mergeCell ref="FEB1:FEE1"/>
    <mergeCell ref="FEF1:FEI1"/>
    <mergeCell ref="FIB1:FIE1"/>
    <mergeCell ref="FIF1:FII1"/>
    <mergeCell ref="FIJ1:FIM1"/>
    <mergeCell ref="FIN1:FIQ1"/>
    <mergeCell ref="FIR1:FIU1"/>
    <mergeCell ref="FIV1:FIY1"/>
    <mergeCell ref="FHD1:FHG1"/>
    <mergeCell ref="FHH1:FHK1"/>
    <mergeCell ref="FHL1:FHO1"/>
    <mergeCell ref="FHP1:FHS1"/>
    <mergeCell ref="FHT1:FHW1"/>
    <mergeCell ref="FHX1:FIA1"/>
    <mergeCell ref="FGF1:FGI1"/>
    <mergeCell ref="FGJ1:FGM1"/>
    <mergeCell ref="FGN1:FGQ1"/>
    <mergeCell ref="FGR1:FGU1"/>
    <mergeCell ref="FGV1:FGY1"/>
    <mergeCell ref="FGZ1:FHC1"/>
    <mergeCell ref="FKV1:FKY1"/>
    <mergeCell ref="FKZ1:FLC1"/>
    <mergeCell ref="FLD1:FLG1"/>
    <mergeCell ref="FLH1:FLK1"/>
    <mergeCell ref="FLL1:FLO1"/>
    <mergeCell ref="FLP1:FLS1"/>
    <mergeCell ref="FJX1:FKA1"/>
    <mergeCell ref="FKB1:FKE1"/>
    <mergeCell ref="FKF1:FKI1"/>
    <mergeCell ref="FKJ1:FKM1"/>
    <mergeCell ref="FKN1:FKQ1"/>
    <mergeCell ref="FKR1:FKU1"/>
    <mergeCell ref="FIZ1:FJC1"/>
    <mergeCell ref="FJD1:FJG1"/>
    <mergeCell ref="FJH1:FJK1"/>
    <mergeCell ref="FJL1:FJO1"/>
    <mergeCell ref="FJP1:FJS1"/>
    <mergeCell ref="FJT1:FJW1"/>
    <mergeCell ref="FNP1:FNS1"/>
    <mergeCell ref="FNT1:FNW1"/>
    <mergeCell ref="FNX1:FOA1"/>
    <mergeCell ref="FOB1:FOE1"/>
    <mergeCell ref="FOF1:FOI1"/>
    <mergeCell ref="FOJ1:FOM1"/>
    <mergeCell ref="FMR1:FMU1"/>
    <mergeCell ref="FMV1:FMY1"/>
    <mergeCell ref="FMZ1:FNC1"/>
    <mergeCell ref="FND1:FNG1"/>
    <mergeCell ref="FNH1:FNK1"/>
    <mergeCell ref="FNL1:FNO1"/>
    <mergeCell ref="FLT1:FLW1"/>
    <mergeCell ref="FLX1:FMA1"/>
    <mergeCell ref="FMB1:FME1"/>
    <mergeCell ref="FMF1:FMI1"/>
    <mergeCell ref="FMJ1:FMM1"/>
    <mergeCell ref="FMN1:FMQ1"/>
    <mergeCell ref="FQJ1:FQM1"/>
    <mergeCell ref="FQN1:FQQ1"/>
    <mergeCell ref="FQR1:FQU1"/>
    <mergeCell ref="FQV1:FQY1"/>
    <mergeCell ref="FQZ1:FRC1"/>
    <mergeCell ref="FRD1:FRG1"/>
    <mergeCell ref="FPL1:FPO1"/>
    <mergeCell ref="FPP1:FPS1"/>
    <mergeCell ref="FPT1:FPW1"/>
    <mergeCell ref="FPX1:FQA1"/>
    <mergeCell ref="FQB1:FQE1"/>
    <mergeCell ref="FQF1:FQI1"/>
    <mergeCell ref="FON1:FOQ1"/>
    <mergeCell ref="FOR1:FOU1"/>
    <mergeCell ref="FOV1:FOY1"/>
    <mergeCell ref="FOZ1:FPC1"/>
    <mergeCell ref="FPD1:FPG1"/>
    <mergeCell ref="FPH1:FPK1"/>
    <mergeCell ref="FTD1:FTG1"/>
    <mergeCell ref="FTH1:FTK1"/>
    <mergeCell ref="FTL1:FTO1"/>
    <mergeCell ref="FTP1:FTS1"/>
    <mergeCell ref="FTT1:FTW1"/>
    <mergeCell ref="FTX1:FUA1"/>
    <mergeCell ref="FSF1:FSI1"/>
    <mergeCell ref="FSJ1:FSM1"/>
    <mergeCell ref="FSN1:FSQ1"/>
    <mergeCell ref="FSR1:FSU1"/>
    <mergeCell ref="FSV1:FSY1"/>
    <mergeCell ref="FSZ1:FTC1"/>
    <mergeCell ref="FRH1:FRK1"/>
    <mergeCell ref="FRL1:FRO1"/>
    <mergeCell ref="FRP1:FRS1"/>
    <mergeCell ref="FRT1:FRW1"/>
    <mergeCell ref="FRX1:FSA1"/>
    <mergeCell ref="FSB1:FSE1"/>
    <mergeCell ref="FVX1:FWA1"/>
    <mergeCell ref="FWB1:FWE1"/>
    <mergeCell ref="FWF1:FWI1"/>
    <mergeCell ref="FWJ1:FWM1"/>
    <mergeCell ref="FWN1:FWQ1"/>
    <mergeCell ref="FWR1:FWU1"/>
    <mergeCell ref="FUZ1:FVC1"/>
    <mergeCell ref="FVD1:FVG1"/>
    <mergeCell ref="FVH1:FVK1"/>
    <mergeCell ref="FVL1:FVO1"/>
    <mergeCell ref="FVP1:FVS1"/>
    <mergeCell ref="FVT1:FVW1"/>
    <mergeCell ref="FUB1:FUE1"/>
    <mergeCell ref="FUF1:FUI1"/>
    <mergeCell ref="FUJ1:FUM1"/>
    <mergeCell ref="FUN1:FUQ1"/>
    <mergeCell ref="FUR1:FUU1"/>
    <mergeCell ref="FUV1:FUY1"/>
    <mergeCell ref="FYR1:FYU1"/>
    <mergeCell ref="FYV1:FYY1"/>
    <mergeCell ref="FYZ1:FZC1"/>
    <mergeCell ref="FZD1:FZG1"/>
    <mergeCell ref="FZH1:FZK1"/>
    <mergeCell ref="FZL1:FZO1"/>
    <mergeCell ref="FXT1:FXW1"/>
    <mergeCell ref="FXX1:FYA1"/>
    <mergeCell ref="FYB1:FYE1"/>
    <mergeCell ref="FYF1:FYI1"/>
    <mergeCell ref="FYJ1:FYM1"/>
    <mergeCell ref="FYN1:FYQ1"/>
    <mergeCell ref="FWV1:FWY1"/>
    <mergeCell ref="FWZ1:FXC1"/>
    <mergeCell ref="FXD1:FXG1"/>
    <mergeCell ref="FXH1:FXK1"/>
    <mergeCell ref="FXL1:FXO1"/>
    <mergeCell ref="FXP1:FXS1"/>
    <mergeCell ref="GBL1:GBO1"/>
    <mergeCell ref="GBP1:GBS1"/>
    <mergeCell ref="GBT1:GBW1"/>
    <mergeCell ref="GBX1:GCA1"/>
    <mergeCell ref="GCB1:GCE1"/>
    <mergeCell ref="GCF1:GCI1"/>
    <mergeCell ref="GAN1:GAQ1"/>
    <mergeCell ref="GAR1:GAU1"/>
    <mergeCell ref="GAV1:GAY1"/>
    <mergeCell ref="GAZ1:GBC1"/>
    <mergeCell ref="GBD1:GBG1"/>
    <mergeCell ref="GBH1:GBK1"/>
    <mergeCell ref="FZP1:FZS1"/>
    <mergeCell ref="FZT1:FZW1"/>
    <mergeCell ref="FZX1:GAA1"/>
    <mergeCell ref="GAB1:GAE1"/>
    <mergeCell ref="GAF1:GAI1"/>
    <mergeCell ref="GAJ1:GAM1"/>
    <mergeCell ref="GEF1:GEI1"/>
    <mergeCell ref="GEJ1:GEM1"/>
    <mergeCell ref="GEN1:GEQ1"/>
    <mergeCell ref="GER1:GEU1"/>
    <mergeCell ref="GEV1:GEY1"/>
    <mergeCell ref="GEZ1:GFC1"/>
    <mergeCell ref="GDH1:GDK1"/>
    <mergeCell ref="GDL1:GDO1"/>
    <mergeCell ref="GDP1:GDS1"/>
    <mergeCell ref="GDT1:GDW1"/>
    <mergeCell ref="GDX1:GEA1"/>
    <mergeCell ref="GEB1:GEE1"/>
    <mergeCell ref="GCJ1:GCM1"/>
    <mergeCell ref="GCN1:GCQ1"/>
    <mergeCell ref="GCR1:GCU1"/>
    <mergeCell ref="GCV1:GCY1"/>
    <mergeCell ref="GCZ1:GDC1"/>
    <mergeCell ref="GDD1:GDG1"/>
    <mergeCell ref="GGZ1:GHC1"/>
    <mergeCell ref="GHD1:GHG1"/>
    <mergeCell ref="GHH1:GHK1"/>
    <mergeCell ref="GHL1:GHO1"/>
    <mergeCell ref="GHP1:GHS1"/>
    <mergeCell ref="GHT1:GHW1"/>
    <mergeCell ref="GGB1:GGE1"/>
    <mergeCell ref="GGF1:GGI1"/>
    <mergeCell ref="GGJ1:GGM1"/>
    <mergeCell ref="GGN1:GGQ1"/>
    <mergeCell ref="GGR1:GGU1"/>
    <mergeCell ref="GGV1:GGY1"/>
    <mergeCell ref="GFD1:GFG1"/>
    <mergeCell ref="GFH1:GFK1"/>
    <mergeCell ref="GFL1:GFO1"/>
    <mergeCell ref="GFP1:GFS1"/>
    <mergeCell ref="GFT1:GFW1"/>
    <mergeCell ref="GFX1:GGA1"/>
    <mergeCell ref="GJT1:GJW1"/>
    <mergeCell ref="GJX1:GKA1"/>
    <mergeCell ref="GKB1:GKE1"/>
    <mergeCell ref="GKF1:GKI1"/>
    <mergeCell ref="GKJ1:GKM1"/>
    <mergeCell ref="GKN1:GKQ1"/>
    <mergeCell ref="GIV1:GIY1"/>
    <mergeCell ref="GIZ1:GJC1"/>
    <mergeCell ref="GJD1:GJG1"/>
    <mergeCell ref="GJH1:GJK1"/>
    <mergeCell ref="GJL1:GJO1"/>
    <mergeCell ref="GJP1:GJS1"/>
    <mergeCell ref="GHX1:GIA1"/>
    <mergeCell ref="GIB1:GIE1"/>
    <mergeCell ref="GIF1:GII1"/>
    <mergeCell ref="GIJ1:GIM1"/>
    <mergeCell ref="GIN1:GIQ1"/>
    <mergeCell ref="GIR1:GIU1"/>
    <mergeCell ref="GMN1:GMQ1"/>
    <mergeCell ref="GMR1:GMU1"/>
    <mergeCell ref="GMV1:GMY1"/>
    <mergeCell ref="GMZ1:GNC1"/>
    <mergeCell ref="GND1:GNG1"/>
    <mergeCell ref="GNH1:GNK1"/>
    <mergeCell ref="GLP1:GLS1"/>
    <mergeCell ref="GLT1:GLW1"/>
    <mergeCell ref="GLX1:GMA1"/>
    <mergeCell ref="GMB1:GME1"/>
    <mergeCell ref="GMF1:GMI1"/>
    <mergeCell ref="GMJ1:GMM1"/>
    <mergeCell ref="GKR1:GKU1"/>
    <mergeCell ref="GKV1:GKY1"/>
    <mergeCell ref="GKZ1:GLC1"/>
    <mergeCell ref="GLD1:GLG1"/>
    <mergeCell ref="GLH1:GLK1"/>
    <mergeCell ref="GLL1:GLO1"/>
    <mergeCell ref="GPH1:GPK1"/>
    <mergeCell ref="GPL1:GPO1"/>
    <mergeCell ref="GPP1:GPS1"/>
    <mergeCell ref="GPT1:GPW1"/>
    <mergeCell ref="GPX1:GQA1"/>
    <mergeCell ref="GQB1:GQE1"/>
    <mergeCell ref="GOJ1:GOM1"/>
    <mergeCell ref="GON1:GOQ1"/>
    <mergeCell ref="GOR1:GOU1"/>
    <mergeCell ref="GOV1:GOY1"/>
    <mergeCell ref="GOZ1:GPC1"/>
    <mergeCell ref="GPD1:GPG1"/>
    <mergeCell ref="GNL1:GNO1"/>
    <mergeCell ref="GNP1:GNS1"/>
    <mergeCell ref="GNT1:GNW1"/>
    <mergeCell ref="GNX1:GOA1"/>
    <mergeCell ref="GOB1:GOE1"/>
    <mergeCell ref="GOF1:GOI1"/>
    <mergeCell ref="GSB1:GSE1"/>
    <mergeCell ref="GSF1:GSI1"/>
    <mergeCell ref="GSJ1:GSM1"/>
    <mergeCell ref="GSN1:GSQ1"/>
    <mergeCell ref="GSR1:GSU1"/>
    <mergeCell ref="GSV1:GSY1"/>
    <mergeCell ref="GRD1:GRG1"/>
    <mergeCell ref="GRH1:GRK1"/>
    <mergeCell ref="GRL1:GRO1"/>
    <mergeCell ref="GRP1:GRS1"/>
    <mergeCell ref="GRT1:GRW1"/>
    <mergeCell ref="GRX1:GSA1"/>
    <mergeCell ref="GQF1:GQI1"/>
    <mergeCell ref="GQJ1:GQM1"/>
    <mergeCell ref="GQN1:GQQ1"/>
    <mergeCell ref="GQR1:GQU1"/>
    <mergeCell ref="GQV1:GQY1"/>
    <mergeCell ref="GQZ1:GRC1"/>
    <mergeCell ref="GUV1:GUY1"/>
    <mergeCell ref="GUZ1:GVC1"/>
    <mergeCell ref="GVD1:GVG1"/>
    <mergeCell ref="GVH1:GVK1"/>
    <mergeCell ref="GVL1:GVO1"/>
    <mergeCell ref="GVP1:GVS1"/>
    <mergeCell ref="GTX1:GUA1"/>
    <mergeCell ref="GUB1:GUE1"/>
    <mergeCell ref="GUF1:GUI1"/>
    <mergeCell ref="GUJ1:GUM1"/>
    <mergeCell ref="GUN1:GUQ1"/>
    <mergeCell ref="GUR1:GUU1"/>
    <mergeCell ref="GSZ1:GTC1"/>
    <mergeCell ref="GTD1:GTG1"/>
    <mergeCell ref="GTH1:GTK1"/>
    <mergeCell ref="GTL1:GTO1"/>
    <mergeCell ref="GTP1:GTS1"/>
    <mergeCell ref="GTT1:GTW1"/>
    <mergeCell ref="GXP1:GXS1"/>
    <mergeCell ref="GXT1:GXW1"/>
    <mergeCell ref="GXX1:GYA1"/>
    <mergeCell ref="GYB1:GYE1"/>
    <mergeCell ref="GYF1:GYI1"/>
    <mergeCell ref="GYJ1:GYM1"/>
    <mergeCell ref="GWR1:GWU1"/>
    <mergeCell ref="GWV1:GWY1"/>
    <mergeCell ref="GWZ1:GXC1"/>
    <mergeCell ref="GXD1:GXG1"/>
    <mergeCell ref="GXH1:GXK1"/>
    <mergeCell ref="GXL1:GXO1"/>
    <mergeCell ref="GVT1:GVW1"/>
    <mergeCell ref="GVX1:GWA1"/>
    <mergeCell ref="GWB1:GWE1"/>
    <mergeCell ref="GWF1:GWI1"/>
    <mergeCell ref="GWJ1:GWM1"/>
    <mergeCell ref="GWN1:GWQ1"/>
    <mergeCell ref="HAJ1:HAM1"/>
    <mergeCell ref="HAN1:HAQ1"/>
    <mergeCell ref="HAR1:HAU1"/>
    <mergeCell ref="HAV1:HAY1"/>
    <mergeCell ref="HAZ1:HBC1"/>
    <mergeCell ref="HBD1:HBG1"/>
    <mergeCell ref="GZL1:GZO1"/>
    <mergeCell ref="GZP1:GZS1"/>
    <mergeCell ref="GZT1:GZW1"/>
    <mergeCell ref="GZX1:HAA1"/>
    <mergeCell ref="HAB1:HAE1"/>
    <mergeCell ref="HAF1:HAI1"/>
    <mergeCell ref="GYN1:GYQ1"/>
    <mergeCell ref="GYR1:GYU1"/>
    <mergeCell ref="GYV1:GYY1"/>
    <mergeCell ref="GYZ1:GZC1"/>
    <mergeCell ref="GZD1:GZG1"/>
    <mergeCell ref="GZH1:GZK1"/>
    <mergeCell ref="HDD1:HDG1"/>
    <mergeCell ref="HDH1:HDK1"/>
    <mergeCell ref="HDL1:HDO1"/>
    <mergeCell ref="HDP1:HDS1"/>
    <mergeCell ref="HDT1:HDW1"/>
    <mergeCell ref="HDX1:HEA1"/>
    <mergeCell ref="HCF1:HCI1"/>
    <mergeCell ref="HCJ1:HCM1"/>
    <mergeCell ref="HCN1:HCQ1"/>
    <mergeCell ref="HCR1:HCU1"/>
    <mergeCell ref="HCV1:HCY1"/>
    <mergeCell ref="HCZ1:HDC1"/>
    <mergeCell ref="HBH1:HBK1"/>
    <mergeCell ref="HBL1:HBO1"/>
    <mergeCell ref="HBP1:HBS1"/>
    <mergeCell ref="HBT1:HBW1"/>
    <mergeCell ref="HBX1:HCA1"/>
    <mergeCell ref="HCB1:HCE1"/>
    <mergeCell ref="HFX1:HGA1"/>
    <mergeCell ref="HGB1:HGE1"/>
    <mergeCell ref="HGF1:HGI1"/>
    <mergeCell ref="HGJ1:HGM1"/>
    <mergeCell ref="HGN1:HGQ1"/>
    <mergeCell ref="HGR1:HGU1"/>
    <mergeCell ref="HEZ1:HFC1"/>
    <mergeCell ref="HFD1:HFG1"/>
    <mergeCell ref="HFH1:HFK1"/>
    <mergeCell ref="HFL1:HFO1"/>
    <mergeCell ref="HFP1:HFS1"/>
    <mergeCell ref="HFT1:HFW1"/>
    <mergeCell ref="HEB1:HEE1"/>
    <mergeCell ref="HEF1:HEI1"/>
    <mergeCell ref="HEJ1:HEM1"/>
    <mergeCell ref="HEN1:HEQ1"/>
    <mergeCell ref="HER1:HEU1"/>
    <mergeCell ref="HEV1:HEY1"/>
    <mergeCell ref="HIR1:HIU1"/>
    <mergeCell ref="HIV1:HIY1"/>
    <mergeCell ref="HIZ1:HJC1"/>
    <mergeCell ref="HJD1:HJG1"/>
    <mergeCell ref="HJH1:HJK1"/>
    <mergeCell ref="HJL1:HJO1"/>
    <mergeCell ref="HHT1:HHW1"/>
    <mergeCell ref="HHX1:HIA1"/>
    <mergeCell ref="HIB1:HIE1"/>
    <mergeCell ref="HIF1:HII1"/>
    <mergeCell ref="HIJ1:HIM1"/>
    <mergeCell ref="HIN1:HIQ1"/>
    <mergeCell ref="HGV1:HGY1"/>
    <mergeCell ref="HGZ1:HHC1"/>
    <mergeCell ref="HHD1:HHG1"/>
    <mergeCell ref="HHH1:HHK1"/>
    <mergeCell ref="HHL1:HHO1"/>
    <mergeCell ref="HHP1:HHS1"/>
    <mergeCell ref="HLL1:HLO1"/>
    <mergeCell ref="HLP1:HLS1"/>
    <mergeCell ref="HLT1:HLW1"/>
    <mergeCell ref="HLX1:HMA1"/>
    <mergeCell ref="HMB1:HME1"/>
    <mergeCell ref="HMF1:HMI1"/>
    <mergeCell ref="HKN1:HKQ1"/>
    <mergeCell ref="HKR1:HKU1"/>
    <mergeCell ref="HKV1:HKY1"/>
    <mergeCell ref="HKZ1:HLC1"/>
    <mergeCell ref="HLD1:HLG1"/>
    <mergeCell ref="HLH1:HLK1"/>
    <mergeCell ref="HJP1:HJS1"/>
    <mergeCell ref="HJT1:HJW1"/>
    <mergeCell ref="HJX1:HKA1"/>
    <mergeCell ref="HKB1:HKE1"/>
    <mergeCell ref="HKF1:HKI1"/>
    <mergeCell ref="HKJ1:HKM1"/>
    <mergeCell ref="HOF1:HOI1"/>
    <mergeCell ref="HOJ1:HOM1"/>
    <mergeCell ref="HON1:HOQ1"/>
    <mergeCell ref="HOR1:HOU1"/>
    <mergeCell ref="HOV1:HOY1"/>
    <mergeCell ref="HOZ1:HPC1"/>
    <mergeCell ref="HNH1:HNK1"/>
    <mergeCell ref="HNL1:HNO1"/>
    <mergeCell ref="HNP1:HNS1"/>
    <mergeCell ref="HNT1:HNW1"/>
    <mergeCell ref="HNX1:HOA1"/>
    <mergeCell ref="HOB1:HOE1"/>
    <mergeCell ref="HMJ1:HMM1"/>
    <mergeCell ref="HMN1:HMQ1"/>
    <mergeCell ref="HMR1:HMU1"/>
    <mergeCell ref="HMV1:HMY1"/>
    <mergeCell ref="HMZ1:HNC1"/>
    <mergeCell ref="HND1:HNG1"/>
    <mergeCell ref="HQZ1:HRC1"/>
    <mergeCell ref="HRD1:HRG1"/>
    <mergeCell ref="HRH1:HRK1"/>
    <mergeCell ref="HRL1:HRO1"/>
    <mergeCell ref="HRP1:HRS1"/>
    <mergeCell ref="HRT1:HRW1"/>
    <mergeCell ref="HQB1:HQE1"/>
    <mergeCell ref="HQF1:HQI1"/>
    <mergeCell ref="HQJ1:HQM1"/>
    <mergeCell ref="HQN1:HQQ1"/>
    <mergeCell ref="HQR1:HQU1"/>
    <mergeCell ref="HQV1:HQY1"/>
    <mergeCell ref="HPD1:HPG1"/>
    <mergeCell ref="HPH1:HPK1"/>
    <mergeCell ref="HPL1:HPO1"/>
    <mergeCell ref="HPP1:HPS1"/>
    <mergeCell ref="HPT1:HPW1"/>
    <mergeCell ref="HPX1:HQA1"/>
    <mergeCell ref="HTT1:HTW1"/>
    <mergeCell ref="HTX1:HUA1"/>
    <mergeCell ref="HUB1:HUE1"/>
    <mergeCell ref="HUF1:HUI1"/>
    <mergeCell ref="HUJ1:HUM1"/>
    <mergeCell ref="HUN1:HUQ1"/>
    <mergeCell ref="HSV1:HSY1"/>
    <mergeCell ref="HSZ1:HTC1"/>
    <mergeCell ref="HTD1:HTG1"/>
    <mergeCell ref="HTH1:HTK1"/>
    <mergeCell ref="HTL1:HTO1"/>
    <mergeCell ref="HTP1:HTS1"/>
    <mergeCell ref="HRX1:HSA1"/>
    <mergeCell ref="HSB1:HSE1"/>
    <mergeCell ref="HSF1:HSI1"/>
    <mergeCell ref="HSJ1:HSM1"/>
    <mergeCell ref="HSN1:HSQ1"/>
    <mergeCell ref="HSR1:HSU1"/>
    <mergeCell ref="HWN1:HWQ1"/>
    <mergeCell ref="HWR1:HWU1"/>
    <mergeCell ref="HWV1:HWY1"/>
    <mergeCell ref="HWZ1:HXC1"/>
    <mergeCell ref="HXD1:HXG1"/>
    <mergeCell ref="HXH1:HXK1"/>
    <mergeCell ref="HVP1:HVS1"/>
    <mergeCell ref="HVT1:HVW1"/>
    <mergeCell ref="HVX1:HWA1"/>
    <mergeCell ref="HWB1:HWE1"/>
    <mergeCell ref="HWF1:HWI1"/>
    <mergeCell ref="HWJ1:HWM1"/>
    <mergeCell ref="HUR1:HUU1"/>
    <mergeCell ref="HUV1:HUY1"/>
    <mergeCell ref="HUZ1:HVC1"/>
    <mergeCell ref="HVD1:HVG1"/>
    <mergeCell ref="HVH1:HVK1"/>
    <mergeCell ref="HVL1:HVO1"/>
    <mergeCell ref="HZH1:HZK1"/>
    <mergeCell ref="HZL1:HZO1"/>
    <mergeCell ref="HZP1:HZS1"/>
    <mergeCell ref="HZT1:HZW1"/>
    <mergeCell ref="HZX1:IAA1"/>
    <mergeCell ref="IAB1:IAE1"/>
    <mergeCell ref="HYJ1:HYM1"/>
    <mergeCell ref="HYN1:HYQ1"/>
    <mergeCell ref="HYR1:HYU1"/>
    <mergeCell ref="HYV1:HYY1"/>
    <mergeCell ref="HYZ1:HZC1"/>
    <mergeCell ref="HZD1:HZG1"/>
    <mergeCell ref="HXL1:HXO1"/>
    <mergeCell ref="HXP1:HXS1"/>
    <mergeCell ref="HXT1:HXW1"/>
    <mergeCell ref="HXX1:HYA1"/>
    <mergeCell ref="HYB1:HYE1"/>
    <mergeCell ref="HYF1:HYI1"/>
    <mergeCell ref="ICB1:ICE1"/>
    <mergeCell ref="ICF1:ICI1"/>
    <mergeCell ref="ICJ1:ICM1"/>
    <mergeCell ref="ICN1:ICQ1"/>
    <mergeCell ref="ICR1:ICU1"/>
    <mergeCell ref="ICV1:ICY1"/>
    <mergeCell ref="IBD1:IBG1"/>
    <mergeCell ref="IBH1:IBK1"/>
    <mergeCell ref="IBL1:IBO1"/>
    <mergeCell ref="IBP1:IBS1"/>
    <mergeCell ref="IBT1:IBW1"/>
    <mergeCell ref="IBX1:ICA1"/>
    <mergeCell ref="IAF1:IAI1"/>
    <mergeCell ref="IAJ1:IAM1"/>
    <mergeCell ref="IAN1:IAQ1"/>
    <mergeCell ref="IAR1:IAU1"/>
    <mergeCell ref="IAV1:IAY1"/>
    <mergeCell ref="IAZ1:IBC1"/>
    <mergeCell ref="IEV1:IEY1"/>
    <mergeCell ref="IEZ1:IFC1"/>
    <mergeCell ref="IFD1:IFG1"/>
    <mergeCell ref="IFH1:IFK1"/>
    <mergeCell ref="IFL1:IFO1"/>
    <mergeCell ref="IFP1:IFS1"/>
    <mergeCell ref="IDX1:IEA1"/>
    <mergeCell ref="IEB1:IEE1"/>
    <mergeCell ref="IEF1:IEI1"/>
    <mergeCell ref="IEJ1:IEM1"/>
    <mergeCell ref="IEN1:IEQ1"/>
    <mergeCell ref="IER1:IEU1"/>
    <mergeCell ref="ICZ1:IDC1"/>
    <mergeCell ref="IDD1:IDG1"/>
    <mergeCell ref="IDH1:IDK1"/>
    <mergeCell ref="IDL1:IDO1"/>
    <mergeCell ref="IDP1:IDS1"/>
    <mergeCell ref="IDT1:IDW1"/>
    <mergeCell ref="IHP1:IHS1"/>
    <mergeCell ref="IHT1:IHW1"/>
    <mergeCell ref="IHX1:IIA1"/>
    <mergeCell ref="IIB1:IIE1"/>
    <mergeCell ref="IIF1:III1"/>
    <mergeCell ref="IIJ1:IIM1"/>
    <mergeCell ref="IGR1:IGU1"/>
    <mergeCell ref="IGV1:IGY1"/>
    <mergeCell ref="IGZ1:IHC1"/>
    <mergeCell ref="IHD1:IHG1"/>
    <mergeCell ref="IHH1:IHK1"/>
    <mergeCell ref="IHL1:IHO1"/>
    <mergeCell ref="IFT1:IFW1"/>
    <mergeCell ref="IFX1:IGA1"/>
    <mergeCell ref="IGB1:IGE1"/>
    <mergeCell ref="IGF1:IGI1"/>
    <mergeCell ref="IGJ1:IGM1"/>
    <mergeCell ref="IGN1:IGQ1"/>
    <mergeCell ref="IKJ1:IKM1"/>
    <mergeCell ref="IKN1:IKQ1"/>
    <mergeCell ref="IKR1:IKU1"/>
    <mergeCell ref="IKV1:IKY1"/>
    <mergeCell ref="IKZ1:ILC1"/>
    <mergeCell ref="ILD1:ILG1"/>
    <mergeCell ref="IJL1:IJO1"/>
    <mergeCell ref="IJP1:IJS1"/>
    <mergeCell ref="IJT1:IJW1"/>
    <mergeCell ref="IJX1:IKA1"/>
    <mergeCell ref="IKB1:IKE1"/>
    <mergeCell ref="IKF1:IKI1"/>
    <mergeCell ref="IIN1:IIQ1"/>
    <mergeCell ref="IIR1:IIU1"/>
    <mergeCell ref="IIV1:IIY1"/>
    <mergeCell ref="IIZ1:IJC1"/>
    <mergeCell ref="IJD1:IJG1"/>
    <mergeCell ref="IJH1:IJK1"/>
    <mergeCell ref="IND1:ING1"/>
    <mergeCell ref="INH1:INK1"/>
    <mergeCell ref="INL1:INO1"/>
    <mergeCell ref="INP1:INS1"/>
    <mergeCell ref="INT1:INW1"/>
    <mergeCell ref="INX1:IOA1"/>
    <mergeCell ref="IMF1:IMI1"/>
    <mergeCell ref="IMJ1:IMM1"/>
    <mergeCell ref="IMN1:IMQ1"/>
    <mergeCell ref="IMR1:IMU1"/>
    <mergeCell ref="IMV1:IMY1"/>
    <mergeCell ref="IMZ1:INC1"/>
    <mergeCell ref="ILH1:ILK1"/>
    <mergeCell ref="ILL1:ILO1"/>
    <mergeCell ref="ILP1:ILS1"/>
    <mergeCell ref="ILT1:ILW1"/>
    <mergeCell ref="ILX1:IMA1"/>
    <mergeCell ref="IMB1:IME1"/>
    <mergeCell ref="IPX1:IQA1"/>
    <mergeCell ref="IQB1:IQE1"/>
    <mergeCell ref="IQF1:IQI1"/>
    <mergeCell ref="IQJ1:IQM1"/>
    <mergeCell ref="IQN1:IQQ1"/>
    <mergeCell ref="IQR1:IQU1"/>
    <mergeCell ref="IOZ1:IPC1"/>
    <mergeCell ref="IPD1:IPG1"/>
    <mergeCell ref="IPH1:IPK1"/>
    <mergeCell ref="IPL1:IPO1"/>
    <mergeCell ref="IPP1:IPS1"/>
    <mergeCell ref="IPT1:IPW1"/>
    <mergeCell ref="IOB1:IOE1"/>
    <mergeCell ref="IOF1:IOI1"/>
    <mergeCell ref="IOJ1:IOM1"/>
    <mergeCell ref="ION1:IOQ1"/>
    <mergeCell ref="IOR1:IOU1"/>
    <mergeCell ref="IOV1:IOY1"/>
    <mergeCell ref="ISR1:ISU1"/>
    <mergeCell ref="ISV1:ISY1"/>
    <mergeCell ref="ISZ1:ITC1"/>
    <mergeCell ref="ITD1:ITG1"/>
    <mergeCell ref="ITH1:ITK1"/>
    <mergeCell ref="ITL1:ITO1"/>
    <mergeCell ref="IRT1:IRW1"/>
    <mergeCell ref="IRX1:ISA1"/>
    <mergeCell ref="ISB1:ISE1"/>
    <mergeCell ref="ISF1:ISI1"/>
    <mergeCell ref="ISJ1:ISM1"/>
    <mergeCell ref="ISN1:ISQ1"/>
    <mergeCell ref="IQV1:IQY1"/>
    <mergeCell ref="IQZ1:IRC1"/>
    <mergeCell ref="IRD1:IRG1"/>
    <mergeCell ref="IRH1:IRK1"/>
    <mergeCell ref="IRL1:IRO1"/>
    <mergeCell ref="IRP1:IRS1"/>
    <mergeCell ref="IVL1:IVO1"/>
    <mergeCell ref="IVP1:IVS1"/>
    <mergeCell ref="IVT1:IVW1"/>
    <mergeCell ref="IVX1:IWA1"/>
    <mergeCell ref="IWB1:IWE1"/>
    <mergeCell ref="IWF1:IWI1"/>
    <mergeCell ref="IUN1:IUQ1"/>
    <mergeCell ref="IUR1:IUU1"/>
    <mergeCell ref="IUV1:IUY1"/>
    <mergeCell ref="IUZ1:IVC1"/>
    <mergeCell ref="IVD1:IVG1"/>
    <mergeCell ref="IVH1:IVK1"/>
    <mergeCell ref="ITP1:ITS1"/>
    <mergeCell ref="ITT1:ITW1"/>
    <mergeCell ref="ITX1:IUA1"/>
    <mergeCell ref="IUB1:IUE1"/>
    <mergeCell ref="IUF1:IUI1"/>
    <mergeCell ref="IUJ1:IUM1"/>
    <mergeCell ref="IYF1:IYI1"/>
    <mergeCell ref="IYJ1:IYM1"/>
    <mergeCell ref="IYN1:IYQ1"/>
    <mergeCell ref="IYR1:IYU1"/>
    <mergeCell ref="IYV1:IYY1"/>
    <mergeCell ref="IYZ1:IZC1"/>
    <mergeCell ref="IXH1:IXK1"/>
    <mergeCell ref="IXL1:IXO1"/>
    <mergeCell ref="IXP1:IXS1"/>
    <mergeCell ref="IXT1:IXW1"/>
    <mergeCell ref="IXX1:IYA1"/>
    <mergeCell ref="IYB1:IYE1"/>
    <mergeCell ref="IWJ1:IWM1"/>
    <mergeCell ref="IWN1:IWQ1"/>
    <mergeCell ref="IWR1:IWU1"/>
    <mergeCell ref="IWV1:IWY1"/>
    <mergeCell ref="IWZ1:IXC1"/>
    <mergeCell ref="IXD1:IXG1"/>
    <mergeCell ref="JAZ1:JBC1"/>
    <mergeCell ref="JBD1:JBG1"/>
    <mergeCell ref="JBH1:JBK1"/>
    <mergeCell ref="JBL1:JBO1"/>
    <mergeCell ref="JBP1:JBS1"/>
    <mergeCell ref="JBT1:JBW1"/>
    <mergeCell ref="JAB1:JAE1"/>
    <mergeCell ref="JAF1:JAI1"/>
    <mergeCell ref="JAJ1:JAM1"/>
    <mergeCell ref="JAN1:JAQ1"/>
    <mergeCell ref="JAR1:JAU1"/>
    <mergeCell ref="JAV1:JAY1"/>
    <mergeCell ref="IZD1:IZG1"/>
    <mergeCell ref="IZH1:IZK1"/>
    <mergeCell ref="IZL1:IZO1"/>
    <mergeCell ref="IZP1:IZS1"/>
    <mergeCell ref="IZT1:IZW1"/>
    <mergeCell ref="IZX1:JAA1"/>
    <mergeCell ref="JDT1:JDW1"/>
    <mergeCell ref="JDX1:JEA1"/>
    <mergeCell ref="JEB1:JEE1"/>
    <mergeCell ref="JEF1:JEI1"/>
    <mergeCell ref="JEJ1:JEM1"/>
    <mergeCell ref="JEN1:JEQ1"/>
    <mergeCell ref="JCV1:JCY1"/>
    <mergeCell ref="JCZ1:JDC1"/>
    <mergeCell ref="JDD1:JDG1"/>
    <mergeCell ref="JDH1:JDK1"/>
    <mergeCell ref="JDL1:JDO1"/>
    <mergeCell ref="JDP1:JDS1"/>
    <mergeCell ref="JBX1:JCA1"/>
    <mergeCell ref="JCB1:JCE1"/>
    <mergeCell ref="JCF1:JCI1"/>
    <mergeCell ref="JCJ1:JCM1"/>
    <mergeCell ref="JCN1:JCQ1"/>
    <mergeCell ref="JCR1:JCU1"/>
    <mergeCell ref="JGN1:JGQ1"/>
    <mergeCell ref="JGR1:JGU1"/>
    <mergeCell ref="JGV1:JGY1"/>
    <mergeCell ref="JGZ1:JHC1"/>
    <mergeCell ref="JHD1:JHG1"/>
    <mergeCell ref="JHH1:JHK1"/>
    <mergeCell ref="JFP1:JFS1"/>
    <mergeCell ref="JFT1:JFW1"/>
    <mergeCell ref="JFX1:JGA1"/>
    <mergeCell ref="JGB1:JGE1"/>
    <mergeCell ref="JGF1:JGI1"/>
    <mergeCell ref="JGJ1:JGM1"/>
    <mergeCell ref="JER1:JEU1"/>
    <mergeCell ref="JEV1:JEY1"/>
    <mergeCell ref="JEZ1:JFC1"/>
    <mergeCell ref="JFD1:JFG1"/>
    <mergeCell ref="JFH1:JFK1"/>
    <mergeCell ref="JFL1:JFO1"/>
    <mergeCell ref="JJH1:JJK1"/>
    <mergeCell ref="JJL1:JJO1"/>
    <mergeCell ref="JJP1:JJS1"/>
    <mergeCell ref="JJT1:JJW1"/>
    <mergeCell ref="JJX1:JKA1"/>
    <mergeCell ref="JKB1:JKE1"/>
    <mergeCell ref="JIJ1:JIM1"/>
    <mergeCell ref="JIN1:JIQ1"/>
    <mergeCell ref="JIR1:JIU1"/>
    <mergeCell ref="JIV1:JIY1"/>
    <mergeCell ref="JIZ1:JJC1"/>
    <mergeCell ref="JJD1:JJG1"/>
    <mergeCell ref="JHL1:JHO1"/>
    <mergeCell ref="JHP1:JHS1"/>
    <mergeCell ref="JHT1:JHW1"/>
    <mergeCell ref="JHX1:JIA1"/>
    <mergeCell ref="JIB1:JIE1"/>
    <mergeCell ref="JIF1:JII1"/>
    <mergeCell ref="JMB1:JME1"/>
    <mergeCell ref="JMF1:JMI1"/>
    <mergeCell ref="JMJ1:JMM1"/>
    <mergeCell ref="JMN1:JMQ1"/>
    <mergeCell ref="JMR1:JMU1"/>
    <mergeCell ref="JMV1:JMY1"/>
    <mergeCell ref="JLD1:JLG1"/>
    <mergeCell ref="JLH1:JLK1"/>
    <mergeCell ref="JLL1:JLO1"/>
    <mergeCell ref="JLP1:JLS1"/>
    <mergeCell ref="JLT1:JLW1"/>
    <mergeCell ref="JLX1:JMA1"/>
    <mergeCell ref="JKF1:JKI1"/>
    <mergeCell ref="JKJ1:JKM1"/>
    <mergeCell ref="JKN1:JKQ1"/>
    <mergeCell ref="JKR1:JKU1"/>
    <mergeCell ref="JKV1:JKY1"/>
    <mergeCell ref="JKZ1:JLC1"/>
    <mergeCell ref="JOV1:JOY1"/>
    <mergeCell ref="JOZ1:JPC1"/>
    <mergeCell ref="JPD1:JPG1"/>
    <mergeCell ref="JPH1:JPK1"/>
    <mergeCell ref="JPL1:JPO1"/>
    <mergeCell ref="JPP1:JPS1"/>
    <mergeCell ref="JNX1:JOA1"/>
    <mergeCell ref="JOB1:JOE1"/>
    <mergeCell ref="JOF1:JOI1"/>
    <mergeCell ref="JOJ1:JOM1"/>
    <mergeCell ref="JON1:JOQ1"/>
    <mergeCell ref="JOR1:JOU1"/>
    <mergeCell ref="JMZ1:JNC1"/>
    <mergeCell ref="JND1:JNG1"/>
    <mergeCell ref="JNH1:JNK1"/>
    <mergeCell ref="JNL1:JNO1"/>
    <mergeCell ref="JNP1:JNS1"/>
    <mergeCell ref="JNT1:JNW1"/>
    <mergeCell ref="JRP1:JRS1"/>
    <mergeCell ref="JRT1:JRW1"/>
    <mergeCell ref="JRX1:JSA1"/>
    <mergeCell ref="JSB1:JSE1"/>
    <mergeCell ref="JSF1:JSI1"/>
    <mergeCell ref="JSJ1:JSM1"/>
    <mergeCell ref="JQR1:JQU1"/>
    <mergeCell ref="JQV1:JQY1"/>
    <mergeCell ref="JQZ1:JRC1"/>
    <mergeCell ref="JRD1:JRG1"/>
    <mergeCell ref="JRH1:JRK1"/>
    <mergeCell ref="JRL1:JRO1"/>
    <mergeCell ref="JPT1:JPW1"/>
    <mergeCell ref="JPX1:JQA1"/>
    <mergeCell ref="JQB1:JQE1"/>
    <mergeCell ref="JQF1:JQI1"/>
    <mergeCell ref="JQJ1:JQM1"/>
    <mergeCell ref="JQN1:JQQ1"/>
    <mergeCell ref="JUJ1:JUM1"/>
    <mergeCell ref="JUN1:JUQ1"/>
    <mergeCell ref="JUR1:JUU1"/>
    <mergeCell ref="JUV1:JUY1"/>
    <mergeCell ref="JUZ1:JVC1"/>
    <mergeCell ref="JVD1:JVG1"/>
    <mergeCell ref="JTL1:JTO1"/>
    <mergeCell ref="JTP1:JTS1"/>
    <mergeCell ref="JTT1:JTW1"/>
    <mergeCell ref="JTX1:JUA1"/>
    <mergeCell ref="JUB1:JUE1"/>
    <mergeCell ref="JUF1:JUI1"/>
    <mergeCell ref="JSN1:JSQ1"/>
    <mergeCell ref="JSR1:JSU1"/>
    <mergeCell ref="JSV1:JSY1"/>
    <mergeCell ref="JSZ1:JTC1"/>
    <mergeCell ref="JTD1:JTG1"/>
    <mergeCell ref="JTH1:JTK1"/>
    <mergeCell ref="JXD1:JXG1"/>
    <mergeCell ref="JXH1:JXK1"/>
    <mergeCell ref="JXL1:JXO1"/>
    <mergeCell ref="JXP1:JXS1"/>
    <mergeCell ref="JXT1:JXW1"/>
    <mergeCell ref="JXX1:JYA1"/>
    <mergeCell ref="JWF1:JWI1"/>
    <mergeCell ref="JWJ1:JWM1"/>
    <mergeCell ref="JWN1:JWQ1"/>
    <mergeCell ref="JWR1:JWU1"/>
    <mergeCell ref="JWV1:JWY1"/>
    <mergeCell ref="JWZ1:JXC1"/>
    <mergeCell ref="JVH1:JVK1"/>
    <mergeCell ref="JVL1:JVO1"/>
    <mergeCell ref="JVP1:JVS1"/>
    <mergeCell ref="JVT1:JVW1"/>
    <mergeCell ref="JVX1:JWA1"/>
    <mergeCell ref="JWB1:JWE1"/>
    <mergeCell ref="JZX1:KAA1"/>
    <mergeCell ref="KAB1:KAE1"/>
    <mergeCell ref="KAF1:KAI1"/>
    <mergeCell ref="KAJ1:KAM1"/>
    <mergeCell ref="KAN1:KAQ1"/>
    <mergeCell ref="KAR1:KAU1"/>
    <mergeCell ref="JYZ1:JZC1"/>
    <mergeCell ref="JZD1:JZG1"/>
    <mergeCell ref="JZH1:JZK1"/>
    <mergeCell ref="JZL1:JZO1"/>
    <mergeCell ref="JZP1:JZS1"/>
    <mergeCell ref="JZT1:JZW1"/>
    <mergeCell ref="JYB1:JYE1"/>
    <mergeCell ref="JYF1:JYI1"/>
    <mergeCell ref="JYJ1:JYM1"/>
    <mergeCell ref="JYN1:JYQ1"/>
    <mergeCell ref="JYR1:JYU1"/>
    <mergeCell ref="JYV1:JYY1"/>
    <mergeCell ref="KCR1:KCU1"/>
    <mergeCell ref="KCV1:KCY1"/>
    <mergeCell ref="KCZ1:KDC1"/>
    <mergeCell ref="KDD1:KDG1"/>
    <mergeCell ref="KDH1:KDK1"/>
    <mergeCell ref="KDL1:KDO1"/>
    <mergeCell ref="KBT1:KBW1"/>
    <mergeCell ref="KBX1:KCA1"/>
    <mergeCell ref="KCB1:KCE1"/>
    <mergeCell ref="KCF1:KCI1"/>
    <mergeCell ref="KCJ1:KCM1"/>
    <mergeCell ref="KCN1:KCQ1"/>
    <mergeCell ref="KAV1:KAY1"/>
    <mergeCell ref="KAZ1:KBC1"/>
    <mergeCell ref="KBD1:KBG1"/>
    <mergeCell ref="KBH1:KBK1"/>
    <mergeCell ref="KBL1:KBO1"/>
    <mergeCell ref="KBP1:KBS1"/>
    <mergeCell ref="KFL1:KFO1"/>
    <mergeCell ref="KFP1:KFS1"/>
    <mergeCell ref="KFT1:KFW1"/>
    <mergeCell ref="KFX1:KGA1"/>
    <mergeCell ref="KGB1:KGE1"/>
    <mergeCell ref="KGF1:KGI1"/>
    <mergeCell ref="KEN1:KEQ1"/>
    <mergeCell ref="KER1:KEU1"/>
    <mergeCell ref="KEV1:KEY1"/>
    <mergeCell ref="KEZ1:KFC1"/>
    <mergeCell ref="KFD1:KFG1"/>
    <mergeCell ref="KFH1:KFK1"/>
    <mergeCell ref="KDP1:KDS1"/>
    <mergeCell ref="KDT1:KDW1"/>
    <mergeCell ref="KDX1:KEA1"/>
    <mergeCell ref="KEB1:KEE1"/>
    <mergeCell ref="KEF1:KEI1"/>
    <mergeCell ref="KEJ1:KEM1"/>
    <mergeCell ref="KIF1:KII1"/>
    <mergeCell ref="KIJ1:KIM1"/>
    <mergeCell ref="KIN1:KIQ1"/>
    <mergeCell ref="KIR1:KIU1"/>
    <mergeCell ref="KIV1:KIY1"/>
    <mergeCell ref="KIZ1:KJC1"/>
    <mergeCell ref="KHH1:KHK1"/>
    <mergeCell ref="KHL1:KHO1"/>
    <mergeCell ref="KHP1:KHS1"/>
    <mergeCell ref="KHT1:KHW1"/>
    <mergeCell ref="KHX1:KIA1"/>
    <mergeCell ref="KIB1:KIE1"/>
    <mergeCell ref="KGJ1:KGM1"/>
    <mergeCell ref="KGN1:KGQ1"/>
    <mergeCell ref="KGR1:KGU1"/>
    <mergeCell ref="KGV1:KGY1"/>
    <mergeCell ref="KGZ1:KHC1"/>
    <mergeCell ref="KHD1:KHG1"/>
    <mergeCell ref="KKZ1:KLC1"/>
    <mergeCell ref="KLD1:KLG1"/>
    <mergeCell ref="KLH1:KLK1"/>
    <mergeCell ref="KLL1:KLO1"/>
    <mergeCell ref="KLP1:KLS1"/>
    <mergeCell ref="KLT1:KLW1"/>
    <mergeCell ref="KKB1:KKE1"/>
    <mergeCell ref="KKF1:KKI1"/>
    <mergeCell ref="KKJ1:KKM1"/>
    <mergeCell ref="KKN1:KKQ1"/>
    <mergeCell ref="KKR1:KKU1"/>
    <mergeCell ref="KKV1:KKY1"/>
    <mergeCell ref="KJD1:KJG1"/>
    <mergeCell ref="KJH1:KJK1"/>
    <mergeCell ref="KJL1:KJO1"/>
    <mergeCell ref="KJP1:KJS1"/>
    <mergeCell ref="KJT1:KJW1"/>
    <mergeCell ref="KJX1:KKA1"/>
    <mergeCell ref="KNT1:KNW1"/>
    <mergeCell ref="KNX1:KOA1"/>
    <mergeCell ref="KOB1:KOE1"/>
    <mergeCell ref="KOF1:KOI1"/>
    <mergeCell ref="KOJ1:KOM1"/>
    <mergeCell ref="KON1:KOQ1"/>
    <mergeCell ref="KMV1:KMY1"/>
    <mergeCell ref="KMZ1:KNC1"/>
    <mergeCell ref="KND1:KNG1"/>
    <mergeCell ref="KNH1:KNK1"/>
    <mergeCell ref="KNL1:KNO1"/>
    <mergeCell ref="KNP1:KNS1"/>
    <mergeCell ref="KLX1:KMA1"/>
    <mergeCell ref="KMB1:KME1"/>
    <mergeCell ref="KMF1:KMI1"/>
    <mergeCell ref="KMJ1:KMM1"/>
    <mergeCell ref="KMN1:KMQ1"/>
    <mergeCell ref="KMR1:KMU1"/>
    <mergeCell ref="KQN1:KQQ1"/>
    <mergeCell ref="KQR1:KQU1"/>
    <mergeCell ref="KQV1:KQY1"/>
    <mergeCell ref="KQZ1:KRC1"/>
    <mergeCell ref="KRD1:KRG1"/>
    <mergeCell ref="KRH1:KRK1"/>
    <mergeCell ref="KPP1:KPS1"/>
    <mergeCell ref="KPT1:KPW1"/>
    <mergeCell ref="KPX1:KQA1"/>
    <mergeCell ref="KQB1:KQE1"/>
    <mergeCell ref="KQF1:KQI1"/>
    <mergeCell ref="KQJ1:KQM1"/>
    <mergeCell ref="KOR1:KOU1"/>
    <mergeCell ref="KOV1:KOY1"/>
    <mergeCell ref="KOZ1:KPC1"/>
    <mergeCell ref="KPD1:KPG1"/>
    <mergeCell ref="KPH1:KPK1"/>
    <mergeCell ref="KPL1:KPO1"/>
    <mergeCell ref="KTH1:KTK1"/>
    <mergeCell ref="KTL1:KTO1"/>
    <mergeCell ref="KTP1:KTS1"/>
    <mergeCell ref="KTT1:KTW1"/>
    <mergeCell ref="KTX1:KUA1"/>
    <mergeCell ref="KUB1:KUE1"/>
    <mergeCell ref="KSJ1:KSM1"/>
    <mergeCell ref="KSN1:KSQ1"/>
    <mergeCell ref="KSR1:KSU1"/>
    <mergeCell ref="KSV1:KSY1"/>
    <mergeCell ref="KSZ1:KTC1"/>
    <mergeCell ref="KTD1:KTG1"/>
    <mergeCell ref="KRL1:KRO1"/>
    <mergeCell ref="KRP1:KRS1"/>
    <mergeCell ref="KRT1:KRW1"/>
    <mergeCell ref="KRX1:KSA1"/>
    <mergeCell ref="KSB1:KSE1"/>
    <mergeCell ref="KSF1:KSI1"/>
    <mergeCell ref="KWB1:KWE1"/>
    <mergeCell ref="KWF1:KWI1"/>
    <mergeCell ref="KWJ1:KWM1"/>
    <mergeCell ref="KWN1:KWQ1"/>
    <mergeCell ref="KWR1:KWU1"/>
    <mergeCell ref="KWV1:KWY1"/>
    <mergeCell ref="KVD1:KVG1"/>
    <mergeCell ref="KVH1:KVK1"/>
    <mergeCell ref="KVL1:KVO1"/>
    <mergeCell ref="KVP1:KVS1"/>
    <mergeCell ref="KVT1:KVW1"/>
    <mergeCell ref="KVX1:KWA1"/>
    <mergeCell ref="KUF1:KUI1"/>
    <mergeCell ref="KUJ1:KUM1"/>
    <mergeCell ref="KUN1:KUQ1"/>
    <mergeCell ref="KUR1:KUU1"/>
    <mergeCell ref="KUV1:KUY1"/>
    <mergeCell ref="KUZ1:KVC1"/>
    <mergeCell ref="KYV1:KYY1"/>
    <mergeCell ref="KYZ1:KZC1"/>
    <mergeCell ref="KZD1:KZG1"/>
    <mergeCell ref="KZH1:KZK1"/>
    <mergeCell ref="KZL1:KZO1"/>
    <mergeCell ref="KZP1:KZS1"/>
    <mergeCell ref="KXX1:KYA1"/>
    <mergeCell ref="KYB1:KYE1"/>
    <mergeCell ref="KYF1:KYI1"/>
    <mergeCell ref="KYJ1:KYM1"/>
    <mergeCell ref="KYN1:KYQ1"/>
    <mergeCell ref="KYR1:KYU1"/>
    <mergeCell ref="KWZ1:KXC1"/>
    <mergeCell ref="KXD1:KXG1"/>
    <mergeCell ref="KXH1:KXK1"/>
    <mergeCell ref="KXL1:KXO1"/>
    <mergeCell ref="KXP1:KXS1"/>
    <mergeCell ref="KXT1:KXW1"/>
    <mergeCell ref="LBP1:LBS1"/>
    <mergeCell ref="LBT1:LBW1"/>
    <mergeCell ref="LBX1:LCA1"/>
    <mergeCell ref="LCB1:LCE1"/>
    <mergeCell ref="LCF1:LCI1"/>
    <mergeCell ref="LCJ1:LCM1"/>
    <mergeCell ref="LAR1:LAU1"/>
    <mergeCell ref="LAV1:LAY1"/>
    <mergeCell ref="LAZ1:LBC1"/>
    <mergeCell ref="LBD1:LBG1"/>
    <mergeCell ref="LBH1:LBK1"/>
    <mergeCell ref="LBL1:LBO1"/>
    <mergeCell ref="KZT1:KZW1"/>
    <mergeCell ref="KZX1:LAA1"/>
    <mergeCell ref="LAB1:LAE1"/>
    <mergeCell ref="LAF1:LAI1"/>
    <mergeCell ref="LAJ1:LAM1"/>
    <mergeCell ref="LAN1:LAQ1"/>
    <mergeCell ref="LEJ1:LEM1"/>
    <mergeCell ref="LEN1:LEQ1"/>
    <mergeCell ref="LER1:LEU1"/>
    <mergeCell ref="LEV1:LEY1"/>
    <mergeCell ref="LEZ1:LFC1"/>
    <mergeCell ref="LFD1:LFG1"/>
    <mergeCell ref="LDL1:LDO1"/>
    <mergeCell ref="LDP1:LDS1"/>
    <mergeCell ref="LDT1:LDW1"/>
    <mergeCell ref="LDX1:LEA1"/>
    <mergeCell ref="LEB1:LEE1"/>
    <mergeCell ref="LEF1:LEI1"/>
    <mergeCell ref="LCN1:LCQ1"/>
    <mergeCell ref="LCR1:LCU1"/>
    <mergeCell ref="LCV1:LCY1"/>
    <mergeCell ref="LCZ1:LDC1"/>
    <mergeCell ref="LDD1:LDG1"/>
    <mergeCell ref="LDH1:LDK1"/>
    <mergeCell ref="LHD1:LHG1"/>
    <mergeCell ref="LHH1:LHK1"/>
    <mergeCell ref="LHL1:LHO1"/>
    <mergeCell ref="LHP1:LHS1"/>
    <mergeCell ref="LHT1:LHW1"/>
    <mergeCell ref="LHX1:LIA1"/>
    <mergeCell ref="LGF1:LGI1"/>
    <mergeCell ref="LGJ1:LGM1"/>
    <mergeCell ref="LGN1:LGQ1"/>
    <mergeCell ref="LGR1:LGU1"/>
    <mergeCell ref="LGV1:LGY1"/>
    <mergeCell ref="LGZ1:LHC1"/>
    <mergeCell ref="LFH1:LFK1"/>
    <mergeCell ref="LFL1:LFO1"/>
    <mergeCell ref="LFP1:LFS1"/>
    <mergeCell ref="LFT1:LFW1"/>
    <mergeCell ref="LFX1:LGA1"/>
    <mergeCell ref="LGB1:LGE1"/>
    <mergeCell ref="LJX1:LKA1"/>
    <mergeCell ref="LKB1:LKE1"/>
    <mergeCell ref="LKF1:LKI1"/>
    <mergeCell ref="LKJ1:LKM1"/>
    <mergeCell ref="LKN1:LKQ1"/>
    <mergeCell ref="LKR1:LKU1"/>
    <mergeCell ref="LIZ1:LJC1"/>
    <mergeCell ref="LJD1:LJG1"/>
    <mergeCell ref="LJH1:LJK1"/>
    <mergeCell ref="LJL1:LJO1"/>
    <mergeCell ref="LJP1:LJS1"/>
    <mergeCell ref="LJT1:LJW1"/>
    <mergeCell ref="LIB1:LIE1"/>
    <mergeCell ref="LIF1:LII1"/>
    <mergeCell ref="LIJ1:LIM1"/>
    <mergeCell ref="LIN1:LIQ1"/>
    <mergeCell ref="LIR1:LIU1"/>
    <mergeCell ref="LIV1:LIY1"/>
    <mergeCell ref="LMR1:LMU1"/>
    <mergeCell ref="LMV1:LMY1"/>
    <mergeCell ref="LMZ1:LNC1"/>
    <mergeCell ref="LND1:LNG1"/>
    <mergeCell ref="LNH1:LNK1"/>
    <mergeCell ref="LNL1:LNO1"/>
    <mergeCell ref="LLT1:LLW1"/>
    <mergeCell ref="LLX1:LMA1"/>
    <mergeCell ref="LMB1:LME1"/>
    <mergeCell ref="LMF1:LMI1"/>
    <mergeCell ref="LMJ1:LMM1"/>
    <mergeCell ref="LMN1:LMQ1"/>
    <mergeCell ref="LKV1:LKY1"/>
    <mergeCell ref="LKZ1:LLC1"/>
    <mergeCell ref="LLD1:LLG1"/>
    <mergeCell ref="LLH1:LLK1"/>
    <mergeCell ref="LLL1:LLO1"/>
    <mergeCell ref="LLP1:LLS1"/>
    <mergeCell ref="LPL1:LPO1"/>
    <mergeCell ref="LPP1:LPS1"/>
    <mergeCell ref="LPT1:LPW1"/>
    <mergeCell ref="LPX1:LQA1"/>
    <mergeCell ref="LQB1:LQE1"/>
    <mergeCell ref="LQF1:LQI1"/>
    <mergeCell ref="LON1:LOQ1"/>
    <mergeCell ref="LOR1:LOU1"/>
    <mergeCell ref="LOV1:LOY1"/>
    <mergeCell ref="LOZ1:LPC1"/>
    <mergeCell ref="LPD1:LPG1"/>
    <mergeCell ref="LPH1:LPK1"/>
    <mergeCell ref="LNP1:LNS1"/>
    <mergeCell ref="LNT1:LNW1"/>
    <mergeCell ref="LNX1:LOA1"/>
    <mergeCell ref="LOB1:LOE1"/>
    <mergeCell ref="LOF1:LOI1"/>
    <mergeCell ref="LOJ1:LOM1"/>
    <mergeCell ref="LSF1:LSI1"/>
    <mergeCell ref="LSJ1:LSM1"/>
    <mergeCell ref="LSN1:LSQ1"/>
    <mergeCell ref="LSR1:LSU1"/>
    <mergeCell ref="LSV1:LSY1"/>
    <mergeCell ref="LSZ1:LTC1"/>
    <mergeCell ref="LRH1:LRK1"/>
    <mergeCell ref="LRL1:LRO1"/>
    <mergeCell ref="LRP1:LRS1"/>
    <mergeCell ref="LRT1:LRW1"/>
    <mergeCell ref="LRX1:LSA1"/>
    <mergeCell ref="LSB1:LSE1"/>
    <mergeCell ref="LQJ1:LQM1"/>
    <mergeCell ref="LQN1:LQQ1"/>
    <mergeCell ref="LQR1:LQU1"/>
    <mergeCell ref="LQV1:LQY1"/>
    <mergeCell ref="LQZ1:LRC1"/>
    <mergeCell ref="LRD1:LRG1"/>
    <mergeCell ref="LUZ1:LVC1"/>
    <mergeCell ref="LVD1:LVG1"/>
    <mergeCell ref="LVH1:LVK1"/>
    <mergeCell ref="LVL1:LVO1"/>
    <mergeCell ref="LVP1:LVS1"/>
    <mergeCell ref="LVT1:LVW1"/>
    <mergeCell ref="LUB1:LUE1"/>
    <mergeCell ref="LUF1:LUI1"/>
    <mergeCell ref="LUJ1:LUM1"/>
    <mergeCell ref="LUN1:LUQ1"/>
    <mergeCell ref="LUR1:LUU1"/>
    <mergeCell ref="LUV1:LUY1"/>
    <mergeCell ref="LTD1:LTG1"/>
    <mergeCell ref="LTH1:LTK1"/>
    <mergeCell ref="LTL1:LTO1"/>
    <mergeCell ref="LTP1:LTS1"/>
    <mergeCell ref="LTT1:LTW1"/>
    <mergeCell ref="LTX1:LUA1"/>
    <mergeCell ref="LXT1:LXW1"/>
    <mergeCell ref="LXX1:LYA1"/>
    <mergeCell ref="LYB1:LYE1"/>
    <mergeCell ref="LYF1:LYI1"/>
    <mergeCell ref="LYJ1:LYM1"/>
    <mergeCell ref="LYN1:LYQ1"/>
    <mergeCell ref="LWV1:LWY1"/>
    <mergeCell ref="LWZ1:LXC1"/>
    <mergeCell ref="LXD1:LXG1"/>
    <mergeCell ref="LXH1:LXK1"/>
    <mergeCell ref="LXL1:LXO1"/>
    <mergeCell ref="LXP1:LXS1"/>
    <mergeCell ref="LVX1:LWA1"/>
    <mergeCell ref="LWB1:LWE1"/>
    <mergeCell ref="LWF1:LWI1"/>
    <mergeCell ref="LWJ1:LWM1"/>
    <mergeCell ref="LWN1:LWQ1"/>
    <mergeCell ref="LWR1:LWU1"/>
    <mergeCell ref="MAN1:MAQ1"/>
    <mergeCell ref="MAR1:MAU1"/>
    <mergeCell ref="MAV1:MAY1"/>
    <mergeCell ref="MAZ1:MBC1"/>
    <mergeCell ref="MBD1:MBG1"/>
    <mergeCell ref="MBH1:MBK1"/>
    <mergeCell ref="LZP1:LZS1"/>
    <mergeCell ref="LZT1:LZW1"/>
    <mergeCell ref="LZX1:MAA1"/>
    <mergeCell ref="MAB1:MAE1"/>
    <mergeCell ref="MAF1:MAI1"/>
    <mergeCell ref="MAJ1:MAM1"/>
    <mergeCell ref="LYR1:LYU1"/>
    <mergeCell ref="LYV1:LYY1"/>
    <mergeCell ref="LYZ1:LZC1"/>
    <mergeCell ref="LZD1:LZG1"/>
    <mergeCell ref="LZH1:LZK1"/>
    <mergeCell ref="LZL1:LZO1"/>
    <mergeCell ref="MDH1:MDK1"/>
    <mergeCell ref="MDL1:MDO1"/>
    <mergeCell ref="MDP1:MDS1"/>
    <mergeCell ref="MDT1:MDW1"/>
    <mergeCell ref="MDX1:MEA1"/>
    <mergeCell ref="MEB1:MEE1"/>
    <mergeCell ref="MCJ1:MCM1"/>
    <mergeCell ref="MCN1:MCQ1"/>
    <mergeCell ref="MCR1:MCU1"/>
    <mergeCell ref="MCV1:MCY1"/>
    <mergeCell ref="MCZ1:MDC1"/>
    <mergeCell ref="MDD1:MDG1"/>
    <mergeCell ref="MBL1:MBO1"/>
    <mergeCell ref="MBP1:MBS1"/>
    <mergeCell ref="MBT1:MBW1"/>
    <mergeCell ref="MBX1:MCA1"/>
    <mergeCell ref="MCB1:MCE1"/>
    <mergeCell ref="MCF1:MCI1"/>
    <mergeCell ref="MGB1:MGE1"/>
    <mergeCell ref="MGF1:MGI1"/>
    <mergeCell ref="MGJ1:MGM1"/>
    <mergeCell ref="MGN1:MGQ1"/>
    <mergeCell ref="MGR1:MGU1"/>
    <mergeCell ref="MGV1:MGY1"/>
    <mergeCell ref="MFD1:MFG1"/>
    <mergeCell ref="MFH1:MFK1"/>
    <mergeCell ref="MFL1:MFO1"/>
    <mergeCell ref="MFP1:MFS1"/>
    <mergeCell ref="MFT1:MFW1"/>
    <mergeCell ref="MFX1:MGA1"/>
    <mergeCell ref="MEF1:MEI1"/>
    <mergeCell ref="MEJ1:MEM1"/>
    <mergeCell ref="MEN1:MEQ1"/>
    <mergeCell ref="MER1:MEU1"/>
    <mergeCell ref="MEV1:MEY1"/>
    <mergeCell ref="MEZ1:MFC1"/>
    <mergeCell ref="MIV1:MIY1"/>
    <mergeCell ref="MIZ1:MJC1"/>
    <mergeCell ref="MJD1:MJG1"/>
    <mergeCell ref="MJH1:MJK1"/>
    <mergeCell ref="MJL1:MJO1"/>
    <mergeCell ref="MJP1:MJS1"/>
    <mergeCell ref="MHX1:MIA1"/>
    <mergeCell ref="MIB1:MIE1"/>
    <mergeCell ref="MIF1:MII1"/>
    <mergeCell ref="MIJ1:MIM1"/>
    <mergeCell ref="MIN1:MIQ1"/>
    <mergeCell ref="MIR1:MIU1"/>
    <mergeCell ref="MGZ1:MHC1"/>
    <mergeCell ref="MHD1:MHG1"/>
    <mergeCell ref="MHH1:MHK1"/>
    <mergeCell ref="MHL1:MHO1"/>
    <mergeCell ref="MHP1:MHS1"/>
    <mergeCell ref="MHT1:MHW1"/>
    <mergeCell ref="MLP1:MLS1"/>
    <mergeCell ref="MLT1:MLW1"/>
    <mergeCell ref="MLX1:MMA1"/>
    <mergeCell ref="MMB1:MME1"/>
    <mergeCell ref="MMF1:MMI1"/>
    <mergeCell ref="MMJ1:MMM1"/>
    <mergeCell ref="MKR1:MKU1"/>
    <mergeCell ref="MKV1:MKY1"/>
    <mergeCell ref="MKZ1:MLC1"/>
    <mergeCell ref="MLD1:MLG1"/>
    <mergeCell ref="MLH1:MLK1"/>
    <mergeCell ref="MLL1:MLO1"/>
    <mergeCell ref="MJT1:MJW1"/>
    <mergeCell ref="MJX1:MKA1"/>
    <mergeCell ref="MKB1:MKE1"/>
    <mergeCell ref="MKF1:MKI1"/>
    <mergeCell ref="MKJ1:MKM1"/>
    <mergeCell ref="MKN1:MKQ1"/>
    <mergeCell ref="MOJ1:MOM1"/>
    <mergeCell ref="MON1:MOQ1"/>
    <mergeCell ref="MOR1:MOU1"/>
    <mergeCell ref="MOV1:MOY1"/>
    <mergeCell ref="MOZ1:MPC1"/>
    <mergeCell ref="MPD1:MPG1"/>
    <mergeCell ref="MNL1:MNO1"/>
    <mergeCell ref="MNP1:MNS1"/>
    <mergeCell ref="MNT1:MNW1"/>
    <mergeCell ref="MNX1:MOA1"/>
    <mergeCell ref="MOB1:MOE1"/>
    <mergeCell ref="MOF1:MOI1"/>
    <mergeCell ref="MMN1:MMQ1"/>
    <mergeCell ref="MMR1:MMU1"/>
    <mergeCell ref="MMV1:MMY1"/>
    <mergeCell ref="MMZ1:MNC1"/>
    <mergeCell ref="MND1:MNG1"/>
    <mergeCell ref="MNH1:MNK1"/>
    <mergeCell ref="MRD1:MRG1"/>
    <mergeCell ref="MRH1:MRK1"/>
    <mergeCell ref="MRL1:MRO1"/>
    <mergeCell ref="MRP1:MRS1"/>
    <mergeCell ref="MRT1:MRW1"/>
    <mergeCell ref="MRX1:MSA1"/>
    <mergeCell ref="MQF1:MQI1"/>
    <mergeCell ref="MQJ1:MQM1"/>
    <mergeCell ref="MQN1:MQQ1"/>
    <mergeCell ref="MQR1:MQU1"/>
    <mergeCell ref="MQV1:MQY1"/>
    <mergeCell ref="MQZ1:MRC1"/>
    <mergeCell ref="MPH1:MPK1"/>
    <mergeCell ref="MPL1:MPO1"/>
    <mergeCell ref="MPP1:MPS1"/>
    <mergeCell ref="MPT1:MPW1"/>
    <mergeCell ref="MPX1:MQA1"/>
    <mergeCell ref="MQB1:MQE1"/>
    <mergeCell ref="MTX1:MUA1"/>
    <mergeCell ref="MUB1:MUE1"/>
    <mergeCell ref="MUF1:MUI1"/>
    <mergeCell ref="MUJ1:MUM1"/>
    <mergeCell ref="MUN1:MUQ1"/>
    <mergeCell ref="MUR1:MUU1"/>
    <mergeCell ref="MSZ1:MTC1"/>
    <mergeCell ref="MTD1:MTG1"/>
    <mergeCell ref="MTH1:MTK1"/>
    <mergeCell ref="MTL1:MTO1"/>
    <mergeCell ref="MTP1:MTS1"/>
    <mergeCell ref="MTT1:MTW1"/>
    <mergeCell ref="MSB1:MSE1"/>
    <mergeCell ref="MSF1:MSI1"/>
    <mergeCell ref="MSJ1:MSM1"/>
    <mergeCell ref="MSN1:MSQ1"/>
    <mergeCell ref="MSR1:MSU1"/>
    <mergeCell ref="MSV1:MSY1"/>
    <mergeCell ref="MWR1:MWU1"/>
    <mergeCell ref="MWV1:MWY1"/>
    <mergeCell ref="MWZ1:MXC1"/>
    <mergeCell ref="MXD1:MXG1"/>
    <mergeCell ref="MXH1:MXK1"/>
    <mergeCell ref="MXL1:MXO1"/>
    <mergeCell ref="MVT1:MVW1"/>
    <mergeCell ref="MVX1:MWA1"/>
    <mergeCell ref="MWB1:MWE1"/>
    <mergeCell ref="MWF1:MWI1"/>
    <mergeCell ref="MWJ1:MWM1"/>
    <mergeCell ref="MWN1:MWQ1"/>
    <mergeCell ref="MUV1:MUY1"/>
    <mergeCell ref="MUZ1:MVC1"/>
    <mergeCell ref="MVD1:MVG1"/>
    <mergeCell ref="MVH1:MVK1"/>
    <mergeCell ref="MVL1:MVO1"/>
    <mergeCell ref="MVP1:MVS1"/>
    <mergeCell ref="MZL1:MZO1"/>
    <mergeCell ref="MZP1:MZS1"/>
    <mergeCell ref="MZT1:MZW1"/>
    <mergeCell ref="MZX1:NAA1"/>
    <mergeCell ref="NAB1:NAE1"/>
    <mergeCell ref="NAF1:NAI1"/>
    <mergeCell ref="MYN1:MYQ1"/>
    <mergeCell ref="MYR1:MYU1"/>
    <mergeCell ref="MYV1:MYY1"/>
    <mergeCell ref="MYZ1:MZC1"/>
    <mergeCell ref="MZD1:MZG1"/>
    <mergeCell ref="MZH1:MZK1"/>
    <mergeCell ref="MXP1:MXS1"/>
    <mergeCell ref="MXT1:MXW1"/>
    <mergeCell ref="MXX1:MYA1"/>
    <mergeCell ref="MYB1:MYE1"/>
    <mergeCell ref="MYF1:MYI1"/>
    <mergeCell ref="MYJ1:MYM1"/>
    <mergeCell ref="NCF1:NCI1"/>
    <mergeCell ref="NCJ1:NCM1"/>
    <mergeCell ref="NCN1:NCQ1"/>
    <mergeCell ref="NCR1:NCU1"/>
    <mergeCell ref="NCV1:NCY1"/>
    <mergeCell ref="NCZ1:NDC1"/>
    <mergeCell ref="NBH1:NBK1"/>
    <mergeCell ref="NBL1:NBO1"/>
    <mergeCell ref="NBP1:NBS1"/>
    <mergeCell ref="NBT1:NBW1"/>
    <mergeCell ref="NBX1:NCA1"/>
    <mergeCell ref="NCB1:NCE1"/>
    <mergeCell ref="NAJ1:NAM1"/>
    <mergeCell ref="NAN1:NAQ1"/>
    <mergeCell ref="NAR1:NAU1"/>
    <mergeCell ref="NAV1:NAY1"/>
    <mergeCell ref="NAZ1:NBC1"/>
    <mergeCell ref="NBD1:NBG1"/>
    <mergeCell ref="NEZ1:NFC1"/>
    <mergeCell ref="NFD1:NFG1"/>
    <mergeCell ref="NFH1:NFK1"/>
    <mergeCell ref="NFL1:NFO1"/>
    <mergeCell ref="NFP1:NFS1"/>
    <mergeCell ref="NFT1:NFW1"/>
    <mergeCell ref="NEB1:NEE1"/>
    <mergeCell ref="NEF1:NEI1"/>
    <mergeCell ref="NEJ1:NEM1"/>
    <mergeCell ref="NEN1:NEQ1"/>
    <mergeCell ref="NER1:NEU1"/>
    <mergeCell ref="NEV1:NEY1"/>
    <mergeCell ref="NDD1:NDG1"/>
    <mergeCell ref="NDH1:NDK1"/>
    <mergeCell ref="NDL1:NDO1"/>
    <mergeCell ref="NDP1:NDS1"/>
    <mergeCell ref="NDT1:NDW1"/>
    <mergeCell ref="NDX1:NEA1"/>
    <mergeCell ref="NHT1:NHW1"/>
    <mergeCell ref="NHX1:NIA1"/>
    <mergeCell ref="NIB1:NIE1"/>
    <mergeCell ref="NIF1:NII1"/>
    <mergeCell ref="NIJ1:NIM1"/>
    <mergeCell ref="NIN1:NIQ1"/>
    <mergeCell ref="NGV1:NGY1"/>
    <mergeCell ref="NGZ1:NHC1"/>
    <mergeCell ref="NHD1:NHG1"/>
    <mergeCell ref="NHH1:NHK1"/>
    <mergeCell ref="NHL1:NHO1"/>
    <mergeCell ref="NHP1:NHS1"/>
    <mergeCell ref="NFX1:NGA1"/>
    <mergeCell ref="NGB1:NGE1"/>
    <mergeCell ref="NGF1:NGI1"/>
    <mergeCell ref="NGJ1:NGM1"/>
    <mergeCell ref="NGN1:NGQ1"/>
    <mergeCell ref="NGR1:NGU1"/>
    <mergeCell ref="NKN1:NKQ1"/>
    <mergeCell ref="NKR1:NKU1"/>
    <mergeCell ref="NKV1:NKY1"/>
    <mergeCell ref="NKZ1:NLC1"/>
    <mergeCell ref="NLD1:NLG1"/>
    <mergeCell ref="NLH1:NLK1"/>
    <mergeCell ref="NJP1:NJS1"/>
    <mergeCell ref="NJT1:NJW1"/>
    <mergeCell ref="NJX1:NKA1"/>
    <mergeCell ref="NKB1:NKE1"/>
    <mergeCell ref="NKF1:NKI1"/>
    <mergeCell ref="NKJ1:NKM1"/>
    <mergeCell ref="NIR1:NIU1"/>
    <mergeCell ref="NIV1:NIY1"/>
    <mergeCell ref="NIZ1:NJC1"/>
    <mergeCell ref="NJD1:NJG1"/>
    <mergeCell ref="NJH1:NJK1"/>
    <mergeCell ref="NJL1:NJO1"/>
    <mergeCell ref="NNH1:NNK1"/>
    <mergeCell ref="NNL1:NNO1"/>
    <mergeCell ref="NNP1:NNS1"/>
    <mergeCell ref="NNT1:NNW1"/>
    <mergeCell ref="NNX1:NOA1"/>
    <mergeCell ref="NOB1:NOE1"/>
    <mergeCell ref="NMJ1:NMM1"/>
    <mergeCell ref="NMN1:NMQ1"/>
    <mergeCell ref="NMR1:NMU1"/>
    <mergeCell ref="NMV1:NMY1"/>
    <mergeCell ref="NMZ1:NNC1"/>
    <mergeCell ref="NND1:NNG1"/>
    <mergeCell ref="NLL1:NLO1"/>
    <mergeCell ref="NLP1:NLS1"/>
    <mergeCell ref="NLT1:NLW1"/>
    <mergeCell ref="NLX1:NMA1"/>
    <mergeCell ref="NMB1:NME1"/>
    <mergeCell ref="NMF1:NMI1"/>
    <mergeCell ref="NQB1:NQE1"/>
    <mergeCell ref="NQF1:NQI1"/>
    <mergeCell ref="NQJ1:NQM1"/>
    <mergeCell ref="NQN1:NQQ1"/>
    <mergeCell ref="NQR1:NQU1"/>
    <mergeCell ref="NQV1:NQY1"/>
    <mergeCell ref="NPD1:NPG1"/>
    <mergeCell ref="NPH1:NPK1"/>
    <mergeCell ref="NPL1:NPO1"/>
    <mergeCell ref="NPP1:NPS1"/>
    <mergeCell ref="NPT1:NPW1"/>
    <mergeCell ref="NPX1:NQA1"/>
    <mergeCell ref="NOF1:NOI1"/>
    <mergeCell ref="NOJ1:NOM1"/>
    <mergeCell ref="NON1:NOQ1"/>
    <mergeCell ref="NOR1:NOU1"/>
    <mergeCell ref="NOV1:NOY1"/>
    <mergeCell ref="NOZ1:NPC1"/>
    <mergeCell ref="NSV1:NSY1"/>
    <mergeCell ref="NSZ1:NTC1"/>
    <mergeCell ref="NTD1:NTG1"/>
    <mergeCell ref="NTH1:NTK1"/>
    <mergeCell ref="NTL1:NTO1"/>
    <mergeCell ref="NTP1:NTS1"/>
    <mergeCell ref="NRX1:NSA1"/>
    <mergeCell ref="NSB1:NSE1"/>
    <mergeCell ref="NSF1:NSI1"/>
    <mergeCell ref="NSJ1:NSM1"/>
    <mergeCell ref="NSN1:NSQ1"/>
    <mergeCell ref="NSR1:NSU1"/>
    <mergeCell ref="NQZ1:NRC1"/>
    <mergeCell ref="NRD1:NRG1"/>
    <mergeCell ref="NRH1:NRK1"/>
    <mergeCell ref="NRL1:NRO1"/>
    <mergeCell ref="NRP1:NRS1"/>
    <mergeCell ref="NRT1:NRW1"/>
    <mergeCell ref="NVP1:NVS1"/>
    <mergeCell ref="NVT1:NVW1"/>
    <mergeCell ref="NVX1:NWA1"/>
    <mergeCell ref="NWB1:NWE1"/>
    <mergeCell ref="NWF1:NWI1"/>
    <mergeCell ref="NWJ1:NWM1"/>
    <mergeCell ref="NUR1:NUU1"/>
    <mergeCell ref="NUV1:NUY1"/>
    <mergeCell ref="NUZ1:NVC1"/>
    <mergeCell ref="NVD1:NVG1"/>
    <mergeCell ref="NVH1:NVK1"/>
    <mergeCell ref="NVL1:NVO1"/>
    <mergeCell ref="NTT1:NTW1"/>
    <mergeCell ref="NTX1:NUA1"/>
    <mergeCell ref="NUB1:NUE1"/>
    <mergeCell ref="NUF1:NUI1"/>
    <mergeCell ref="NUJ1:NUM1"/>
    <mergeCell ref="NUN1:NUQ1"/>
    <mergeCell ref="NYJ1:NYM1"/>
    <mergeCell ref="NYN1:NYQ1"/>
    <mergeCell ref="NYR1:NYU1"/>
    <mergeCell ref="NYV1:NYY1"/>
    <mergeCell ref="NYZ1:NZC1"/>
    <mergeCell ref="NZD1:NZG1"/>
    <mergeCell ref="NXL1:NXO1"/>
    <mergeCell ref="NXP1:NXS1"/>
    <mergeCell ref="NXT1:NXW1"/>
    <mergeCell ref="NXX1:NYA1"/>
    <mergeCell ref="NYB1:NYE1"/>
    <mergeCell ref="NYF1:NYI1"/>
    <mergeCell ref="NWN1:NWQ1"/>
    <mergeCell ref="NWR1:NWU1"/>
    <mergeCell ref="NWV1:NWY1"/>
    <mergeCell ref="NWZ1:NXC1"/>
    <mergeCell ref="NXD1:NXG1"/>
    <mergeCell ref="NXH1:NXK1"/>
    <mergeCell ref="OBD1:OBG1"/>
    <mergeCell ref="OBH1:OBK1"/>
    <mergeCell ref="OBL1:OBO1"/>
    <mergeCell ref="OBP1:OBS1"/>
    <mergeCell ref="OBT1:OBW1"/>
    <mergeCell ref="OBX1:OCA1"/>
    <mergeCell ref="OAF1:OAI1"/>
    <mergeCell ref="OAJ1:OAM1"/>
    <mergeCell ref="OAN1:OAQ1"/>
    <mergeCell ref="OAR1:OAU1"/>
    <mergeCell ref="OAV1:OAY1"/>
    <mergeCell ref="OAZ1:OBC1"/>
    <mergeCell ref="NZH1:NZK1"/>
    <mergeCell ref="NZL1:NZO1"/>
    <mergeCell ref="NZP1:NZS1"/>
    <mergeCell ref="NZT1:NZW1"/>
    <mergeCell ref="NZX1:OAA1"/>
    <mergeCell ref="OAB1:OAE1"/>
    <mergeCell ref="ODX1:OEA1"/>
    <mergeCell ref="OEB1:OEE1"/>
    <mergeCell ref="OEF1:OEI1"/>
    <mergeCell ref="OEJ1:OEM1"/>
    <mergeCell ref="OEN1:OEQ1"/>
    <mergeCell ref="OER1:OEU1"/>
    <mergeCell ref="OCZ1:ODC1"/>
    <mergeCell ref="ODD1:ODG1"/>
    <mergeCell ref="ODH1:ODK1"/>
    <mergeCell ref="ODL1:ODO1"/>
    <mergeCell ref="ODP1:ODS1"/>
    <mergeCell ref="ODT1:ODW1"/>
    <mergeCell ref="OCB1:OCE1"/>
    <mergeCell ref="OCF1:OCI1"/>
    <mergeCell ref="OCJ1:OCM1"/>
    <mergeCell ref="OCN1:OCQ1"/>
    <mergeCell ref="OCR1:OCU1"/>
    <mergeCell ref="OCV1:OCY1"/>
    <mergeCell ref="OGR1:OGU1"/>
    <mergeCell ref="OGV1:OGY1"/>
    <mergeCell ref="OGZ1:OHC1"/>
    <mergeCell ref="OHD1:OHG1"/>
    <mergeCell ref="OHH1:OHK1"/>
    <mergeCell ref="OHL1:OHO1"/>
    <mergeCell ref="OFT1:OFW1"/>
    <mergeCell ref="OFX1:OGA1"/>
    <mergeCell ref="OGB1:OGE1"/>
    <mergeCell ref="OGF1:OGI1"/>
    <mergeCell ref="OGJ1:OGM1"/>
    <mergeCell ref="OGN1:OGQ1"/>
    <mergeCell ref="OEV1:OEY1"/>
    <mergeCell ref="OEZ1:OFC1"/>
    <mergeCell ref="OFD1:OFG1"/>
    <mergeCell ref="OFH1:OFK1"/>
    <mergeCell ref="OFL1:OFO1"/>
    <mergeCell ref="OFP1:OFS1"/>
    <mergeCell ref="OJL1:OJO1"/>
    <mergeCell ref="OJP1:OJS1"/>
    <mergeCell ref="OJT1:OJW1"/>
    <mergeCell ref="OJX1:OKA1"/>
    <mergeCell ref="OKB1:OKE1"/>
    <mergeCell ref="OKF1:OKI1"/>
    <mergeCell ref="OIN1:OIQ1"/>
    <mergeCell ref="OIR1:OIU1"/>
    <mergeCell ref="OIV1:OIY1"/>
    <mergeCell ref="OIZ1:OJC1"/>
    <mergeCell ref="OJD1:OJG1"/>
    <mergeCell ref="OJH1:OJK1"/>
    <mergeCell ref="OHP1:OHS1"/>
    <mergeCell ref="OHT1:OHW1"/>
    <mergeCell ref="OHX1:OIA1"/>
    <mergeCell ref="OIB1:OIE1"/>
    <mergeCell ref="OIF1:OII1"/>
    <mergeCell ref="OIJ1:OIM1"/>
    <mergeCell ref="OMF1:OMI1"/>
    <mergeCell ref="OMJ1:OMM1"/>
    <mergeCell ref="OMN1:OMQ1"/>
    <mergeCell ref="OMR1:OMU1"/>
    <mergeCell ref="OMV1:OMY1"/>
    <mergeCell ref="OMZ1:ONC1"/>
    <mergeCell ref="OLH1:OLK1"/>
    <mergeCell ref="OLL1:OLO1"/>
    <mergeCell ref="OLP1:OLS1"/>
    <mergeCell ref="OLT1:OLW1"/>
    <mergeCell ref="OLX1:OMA1"/>
    <mergeCell ref="OMB1:OME1"/>
    <mergeCell ref="OKJ1:OKM1"/>
    <mergeCell ref="OKN1:OKQ1"/>
    <mergeCell ref="OKR1:OKU1"/>
    <mergeCell ref="OKV1:OKY1"/>
    <mergeCell ref="OKZ1:OLC1"/>
    <mergeCell ref="OLD1:OLG1"/>
    <mergeCell ref="OOZ1:OPC1"/>
    <mergeCell ref="OPD1:OPG1"/>
    <mergeCell ref="OPH1:OPK1"/>
    <mergeCell ref="OPL1:OPO1"/>
    <mergeCell ref="OPP1:OPS1"/>
    <mergeCell ref="OPT1:OPW1"/>
    <mergeCell ref="OOB1:OOE1"/>
    <mergeCell ref="OOF1:OOI1"/>
    <mergeCell ref="OOJ1:OOM1"/>
    <mergeCell ref="OON1:OOQ1"/>
    <mergeCell ref="OOR1:OOU1"/>
    <mergeCell ref="OOV1:OOY1"/>
    <mergeCell ref="OND1:ONG1"/>
    <mergeCell ref="ONH1:ONK1"/>
    <mergeCell ref="ONL1:ONO1"/>
    <mergeCell ref="ONP1:ONS1"/>
    <mergeCell ref="ONT1:ONW1"/>
    <mergeCell ref="ONX1:OOA1"/>
    <mergeCell ref="ORT1:ORW1"/>
    <mergeCell ref="ORX1:OSA1"/>
    <mergeCell ref="OSB1:OSE1"/>
    <mergeCell ref="OSF1:OSI1"/>
    <mergeCell ref="OSJ1:OSM1"/>
    <mergeCell ref="OSN1:OSQ1"/>
    <mergeCell ref="OQV1:OQY1"/>
    <mergeCell ref="OQZ1:ORC1"/>
    <mergeCell ref="ORD1:ORG1"/>
    <mergeCell ref="ORH1:ORK1"/>
    <mergeCell ref="ORL1:ORO1"/>
    <mergeCell ref="ORP1:ORS1"/>
    <mergeCell ref="OPX1:OQA1"/>
    <mergeCell ref="OQB1:OQE1"/>
    <mergeCell ref="OQF1:OQI1"/>
    <mergeCell ref="OQJ1:OQM1"/>
    <mergeCell ref="OQN1:OQQ1"/>
    <mergeCell ref="OQR1:OQU1"/>
    <mergeCell ref="OUN1:OUQ1"/>
    <mergeCell ref="OUR1:OUU1"/>
    <mergeCell ref="OUV1:OUY1"/>
    <mergeCell ref="OUZ1:OVC1"/>
    <mergeCell ref="OVD1:OVG1"/>
    <mergeCell ref="OVH1:OVK1"/>
    <mergeCell ref="OTP1:OTS1"/>
    <mergeCell ref="OTT1:OTW1"/>
    <mergeCell ref="OTX1:OUA1"/>
    <mergeCell ref="OUB1:OUE1"/>
    <mergeCell ref="OUF1:OUI1"/>
    <mergeCell ref="OUJ1:OUM1"/>
    <mergeCell ref="OSR1:OSU1"/>
    <mergeCell ref="OSV1:OSY1"/>
    <mergeCell ref="OSZ1:OTC1"/>
    <mergeCell ref="OTD1:OTG1"/>
    <mergeCell ref="OTH1:OTK1"/>
    <mergeCell ref="OTL1:OTO1"/>
    <mergeCell ref="OXH1:OXK1"/>
    <mergeCell ref="OXL1:OXO1"/>
    <mergeCell ref="OXP1:OXS1"/>
    <mergeCell ref="OXT1:OXW1"/>
    <mergeCell ref="OXX1:OYA1"/>
    <mergeCell ref="OYB1:OYE1"/>
    <mergeCell ref="OWJ1:OWM1"/>
    <mergeCell ref="OWN1:OWQ1"/>
    <mergeCell ref="OWR1:OWU1"/>
    <mergeCell ref="OWV1:OWY1"/>
    <mergeCell ref="OWZ1:OXC1"/>
    <mergeCell ref="OXD1:OXG1"/>
    <mergeCell ref="OVL1:OVO1"/>
    <mergeCell ref="OVP1:OVS1"/>
    <mergeCell ref="OVT1:OVW1"/>
    <mergeCell ref="OVX1:OWA1"/>
    <mergeCell ref="OWB1:OWE1"/>
    <mergeCell ref="OWF1:OWI1"/>
    <mergeCell ref="PAB1:PAE1"/>
    <mergeCell ref="PAF1:PAI1"/>
    <mergeCell ref="PAJ1:PAM1"/>
    <mergeCell ref="PAN1:PAQ1"/>
    <mergeCell ref="PAR1:PAU1"/>
    <mergeCell ref="PAV1:PAY1"/>
    <mergeCell ref="OZD1:OZG1"/>
    <mergeCell ref="OZH1:OZK1"/>
    <mergeCell ref="OZL1:OZO1"/>
    <mergeCell ref="OZP1:OZS1"/>
    <mergeCell ref="OZT1:OZW1"/>
    <mergeCell ref="OZX1:PAA1"/>
    <mergeCell ref="OYF1:OYI1"/>
    <mergeCell ref="OYJ1:OYM1"/>
    <mergeCell ref="OYN1:OYQ1"/>
    <mergeCell ref="OYR1:OYU1"/>
    <mergeCell ref="OYV1:OYY1"/>
    <mergeCell ref="OYZ1:OZC1"/>
    <mergeCell ref="PCV1:PCY1"/>
    <mergeCell ref="PCZ1:PDC1"/>
    <mergeCell ref="PDD1:PDG1"/>
    <mergeCell ref="PDH1:PDK1"/>
    <mergeCell ref="PDL1:PDO1"/>
    <mergeCell ref="PDP1:PDS1"/>
    <mergeCell ref="PBX1:PCA1"/>
    <mergeCell ref="PCB1:PCE1"/>
    <mergeCell ref="PCF1:PCI1"/>
    <mergeCell ref="PCJ1:PCM1"/>
    <mergeCell ref="PCN1:PCQ1"/>
    <mergeCell ref="PCR1:PCU1"/>
    <mergeCell ref="PAZ1:PBC1"/>
    <mergeCell ref="PBD1:PBG1"/>
    <mergeCell ref="PBH1:PBK1"/>
    <mergeCell ref="PBL1:PBO1"/>
    <mergeCell ref="PBP1:PBS1"/>
    <mergeCell ref="PBT1:PBW1"/>
    <mergeCell ref="PFP1:PFS1"/>
    <mergeCell ref="PFT1:PFW1"/>
    <mergeCell ref="PFX1:PGA1"/>
    <mergeCell ref="PGB1:PGE1"/>
    <mergeCell ref="PGF1:PGI1"/>
    <mergeCell ref="PGJ1:PGM1"/>
    <mergeCell ref="PER1:PEU1"/>
    <mergeCell ref="PEV1:PEY1"/>
    <mergeCell ref="PEZ1:PFC1"/>
    <mergeCell ref="PFD1:PFG1"/>
    <mergeCell ref="PFH1:PFK1"/>
    <mergeCell ref="PFL1:PFO1"/>
    <mergeCell ref="PDT1:PDW1"/>
    <mergeCell ref="PDX1:PEA1"/>
    <mergeCell ref="PEB1:PEE1"/>
    <mergeCell ref="PEF1:PEI1"/>
    <mergeCell ref="PEJ1:PEM1"/>
    <mergeCell ref="PEN1:PEQ1"/>
    <mergeCell ref="PIJ1:PIM1"/>
    <mergeCell ref="PIN1:PIQ1"/>
    <mergeCell ref="PIR1:PIU1"/>
    <mergeCell ref="PIV1:PIY1"/>
    <mergeCell ref="PIZ1:PJC1"/>
    <mergeCell ref="PJD1:PJG1"/>
    <mergeCell ref="PHL1:PHO1"/>
    <mergeCell ref="PHP1:PHS1"/>
    <mergeCell ref="PHT1:PHW1"/>
    <mergeCell ref="PHX1:PIA1"/>
    <mergeCell ref="PIB1:PIE1"/>
    <mergeCell ref="PIF1:PII1"/>
    <mergeCell ref="PGN1:PGQ1"/>
    <mergeCell ref="PGR1:PGU1"/>
    <mergeCell ref="PGV1:PGY1"/>
    <mergeCell ref="PGZ1:PHC1"/>
    <mergeCell ref="PHD1:PHG1"/>
    <mergeCell ref="PHH1:PHK1"/>
    <mergeCell ref="PLD1:PLG1"/>
    <mergeCell ref="PLH1:PLK1"/>
    <mergeCell ref="PLL1:PLO1"/>
    <mergeCell ref="PLP1:PLS1"/>
    <mergeCell ref="PLT1:PLW1"/>
    <mergeCell ref="PLX1:PMA1"/>
    <mergeCell ref="PKF1:PKI1"/>
    <mergeCell ref="PKJ1:PKM1"/>
    <mergeCell ref="PKN1:PKQ1"/>
    <mergeCell ref="PKR1:PKU1"/>
    <mergeCell ref="PKV1:PKY1"/>
    <mergeCell ref="PKZ1:PLC1"/>
    <mergeCell ref="PJH1:PJK1"/>
    <mergeCell ref="PJL1:PJO1"/>
    <mergeCell ref="PJP1:PJS1"/>
    <mergeCell ref="PJT1:PJW1"/>
    <mergeCell ref="PJX1:PKA1"/>
    <mergeCell ref="PKB1:PKE1"/>
    <mergeCell ref="PNX1:POA1"/>
    <mergeCell ref="POB1:POE1"/>
    <mergeCell ref="POF1:POI1"/>
    <mergeCell ref="POJ1:POM1"/>
    <mergeCell ref="PON1:POQ1"/>
    <mergeCell ref="POR1:POU1"/>
    <mergeCell ref="PMZ1:PNC1"/>
    <mergeCell ref="PND1:PNG1"/>
    <mergeCell ref="PNH1:PNK1"/>
    <mergeCell ref="PNL1:PNO1"/>
    <mergeCell ref="PNP1:PNS1"/>
    <mergeCell ref="PNT1:PNW1"/>
    <mergeCell ref="PMB1:PME1"/>
    <mergeCell ref="PMF1:PMI1"/>
    <mergeCell ref="PMJ1:PMM1"/>
    <mergeCell ref="PMN1:PMQ1"/>
    <mergeCell ref="PMR1:PMU1"/>
    <mergeCell ref="PMV1:PMY1"/>
    <mergeCell ref="PQR1:PQU1"/>
    <mergeCell ref="PQV1:PQY1"/>
    <mergeCell ref="PQZ1:PRC1"/>
    <mergeCell ref="PRD1:PRG1"/>
    <mergeCell ref="PRH1:PRK1"/>
    <mergeCell ref="PRL1:PRO1"/>
    <mergeCell ref="PPT1:PPW1"/>
    <mergeCell ref="PPX1:PQA1"/>
    <mergeCell ref="PQB1:PQE1"/>
    <mergeCell ref="PQF1:PQI1"/>
    <mergeCell ref="PQJ1:PQM1"/>
    <mergeCell ref="PQN1:PQQ1"/>
    <mergeCell ref="POV1:POY1"/>
    <mergeCell ref="POZ1:PPC1"/>
    <mergeCell ref="PPD1:PPG1"/>
    <mergeCell ref="PPH1:PPK1"/>
    <mergeCell ref="PPL1:PPO1"/>
    <mergeCell ref="PPP1:PPS1"/>
    <mergeCell ref="PTL1:PTO1"/>
    <mergeCell ref="PTP1:PTS1"/>
    <mergeCell ref="PTT1:PTW1"/>
    <mergeCell ref="PTX1:PUA1"/>
    <mergeCell ref="PUB1:PUE1"/>
    <mergeCell ref="PUF1:PUI1"/>
    <mergeCell ref="PSN1:PSQ1"/>
    <mergeCell ref="PSR1:PSU1"/>
    <mergeCell ref="PSV1:PSY1"/>
    <mergeCell ref="PSZ1:PTC1"/>
    <mergeCell ref="PTD1:PTG1"/>
    <mergeCell ref="PTH1:PTK1"/>
    <mergeCell ref="PRP1:PRS1"/>
    <mergeCell ref="PRT1:PRW1"/>
    <mergeCell ref="PRX1:PSA1"/>
    <mergeCell ref="PSB1:PSE1"/>
    <mergeCell ref="PSF1:PSI1"/>
    <mergeCell ref="PSJ1:PSM1"/>
    <mergeCell ref="PWF1:PWI1"/>
    <mergeCell ref="PWJ1:PWM1"/>
    <mergeCell ref="PWN1:PWQ1"/>
    <mergeCell ref="PWR1:PWU1"/>
    <mergeCell ref="PWV1:PWY1"/>
    <mergeCell ref="PWZ1:PXC1"/>
    <mergeCell ref="PVH1:PVK1"/>
    <mergeCell ref="PVL1:PVO1"/>
    <mergeCell ref="PVP1:PVS1"/>
    <mergeCell ref="PVT1:PVW1"/>
    <mergeCell ref="PVX1:PWA1"/>
    <mergeCell ref="PWB1:PWE1"/>
    <mergeCell ref="PUJ1:PUM1"/>
    <mergeCell ref="PUN1:PUQ1"/>
    <mergeCell ref="PUR1:PUU1"/>
    <mergeCell ref="PUV1:PUY1"/>
    <mergeCell ref="PUZ1:PVC1"/>
    <mergeCell ref="PVD1:PVG1"/>
    <mergeCell ref="PYZ1:PZC1"/>
    <mergeCell ref="PZD1:PZG1"/>
    <mergeCell ref="PZH1:PZK1"/>
    <mergeCell ref="PZL1:PZO1"/>
    <mergeCell ref="PZP1:PZS1"/>
    <mergeCell ref="PZT1:PZW1"/>
    <mergeCell ref="PYB1:PYE1"/>
    <mergeCell ref="PYF1:PYI1"/>
    <mergeCell ref="PYJ1:PYM1"/>
    <mergeCell ref="PYN1:PYQ1"/>
    <mergeCell ref="PYR1:PYU1"/>
    <mergeCell ref="PYV1:PYY1"/>
    <mergeCell ref="PXD1:PXG1"/>
    <mergeCell ref="PXH1:PXK1"/>
    <mergeCell ref="PXL1:PXO1"/>
    <mergeCell ref="PXP1:PXS1"/>
    <mergeCell ref="PXT1:PXW1"/>
    <mergeCell ref="PXX1:PYA1"/>
    <mergeCell ref="QBT1:QBW1"/>
    <mergeCell ref="QBX1:QCA1"/>
    <mergeCell ref="QCB1:QCE1"/>
    <mergeCell ref="QCF1:QCI1"/>
    <mergeCell ref="QCJ1:QCM1"/>
    <mergeCell ref="QCN1:QCQ1"/>
    <mergeCell ref="QAV1:QAY1"/>
    <mergeCell ref="QAZ1:QBC1"/>
    <mergeCell ref="QBD1:QBG1"/>
    <mergeCell ref="QBH1:QBK1"/>
    <mergeCell ref="QBL1:QBO1"/>
    <mergeCell ref="QBP1:QBS1"/>
    <mergeCell ref="PZX1:QAA1"/>
    <mergeCell ref="QAB1:QAE1"/>
    <mergeCell ref="QAF1:QAI1"/>
    <mergeCell ref="QAJ1:QAM1"/>
    <mergeCell ref="QAN1:QAQ1"/>
    <mergeCell ref="QAR1:QAU1"/>
    <mergeCell ref="QEN1:QEQ1"/>
    <mergeCell ref="QER1:QEU1"/>
    <mergeCell ref="QEV1:QEY1"/>
    <mergeCell ref="QEZ1:QFC1"/>
    <mergeCell ref="QFD1:QFG1"/>
    <mergeCell ref="QFH1:QFK1"/>
    <mergeCell ref="QDP1:QDS1"/>
    <mergeCell ref="QDT1:QDW1"/>
    <mergeCell ref="QDX1:QEA1"/>
    <mergeCell ref="QEB1:QEE1"/>
    <mergeCell ref="QEF1:QEI1"/>
    <mergeCell ref="QEJ1:QEM1"/>
    <mergeCell ref="QCR1:QCU1"/>
    <mergeCell ref="QCV1:QCY1"/>
    <mergeCell ref="QCZ1:QDC1"/>
    <mergeCell ref="QDD1:QDG1"/>
    <mergeCell ref="QDH1:QDK1"/>
    <mergeCell ref="QDL1:QDO1"/>
    <mergeCell ref="QHH1:QHK1"/>
    <mergeCell ref="QHL1:QHO1"/>
    <mergeCell ref="QHP1:QHS1"/>
    <mergeCell ref="QHT1:QHW1"/>
    <mergeCell ref="QHX1:QIA1"/>
    <mergeCell ref="QIB1:QIE1"/>
    <mergeCell ref="QGJ1:QGM1"/>
    <mergeCell ref="QGN1:QGQ1"/>
    <mergeCell ref="QGR1:QGU1"/>
    <mergeCell ref="QGV1:QGY1"/>
    <mergeCell ref="QGZ1:QHC1"/>
    <mergeCell ref="QHD1:QHG1"/>
    <mergeCell ref="QFL1:QFO1"/>
    <mergeCell ref="QFP1:QFS1"/>
    <mergeCell ref="QFT1:QFW1"/>
    <mergeCell ref="QFX1:QGA1"/>
    <mergeCell ref="QGB1:QGE1"/>
    <mergeCell ref="QGF1:QGI1"/>
    <mergeCell ref="QKB1:QKE1"/>
    <mergeCell ref="QKF1:QKI1"/>
    <mergeCell ref="QKJ1:QKM1"/>
    <mergeCell ref="QKN1:QKQ1"/>
    <mergeCell ref="QKR1:QKU1"/>
    <mergeCell ref="QKV1:QKY1"/>
    <mergeCell ref="QJD1:QJG1"/>
    <mergeCell ref="QJH1:QJK1"/>
    <mergeCell ref="QJL1:QJO1"/>
    <mergeCell ref="QJP1:QJS1"/>
    <mergeCell ref="QJT1:QJW1"/>
    <mergeCell ref="QJX1:QKA1"/>
    <mergeCell ref="QIF1:QII1"/>
    <mergeCell ref="QIJ1:QIM1"/>
    <mergeCell ref="QIN1:QIQ1"/>
    <mergeCell ref="QIR1:QIU1"/>
    <mergeCell ref="QIV1:QIY1"/>
    <mergeCell ref="QIZ1:QJC1"/>
    <mergeCell ref="QMV1:QMY1"/>
    <mergeCell ref="QMZ1:QNC1"/>
    <mergeCell ref="QND1:QNG1"/>
    <mergeCell ref="QNH1:QNK1"/>
    <mergeCell ref="QNL1:QNO1"/>
    <mergeCell ref="QNP1:QNS1"/>
    <mergeCell ref="QLX1:QMA1"/>
    <mergeCell ref="QMB1:QME1"/>
    <mergeCell ref="QMF1:QMI1"/>
    <mergeCell ref="QMJ1:QMM1"/>
    <mergeCell ref="QMN1:QMQ1"/>
    <mergeCell ref="QMR1:QMU1"/>
    <mergeCell ref="QKZ1:QLC1"/>
    <mergeCell ref="QLD1:QLG1"/>
    <mergeCell ref="QLH1:QLK1"/>
    <mergeCell ref="QLL1:QLO1"/>
    <mergeCell ref="QLP1:QLS1"/>
    <mergeCell ref="QLT1:QLW1"/>
    <mergeCell ref="QPP1:QPS1"/>
    <mergeCell ref="QPT1:QPW1"/>
    <mergeCell ref="QPX1:QQA1"/>
    <mergeCell ref="QQB1:QQE1"/>
    <mergeCell ref="QQF1:QQI1"/>
    <mergeCell ref="QQJ1:QQM1"/>
    <mergeCell ref="QOR1:QOU1"/>
    <mergeCell ref="QOV1:QOY1"/>
    <mergeCell ref="QOZ1:QPC1"/>
    <mergeCell ref="QPD1:QPG1"/>
    <mergeCell ref="QPH1:QPK1"/>
    <mergeCell ref="QPL1:QPO1"/>
    <mergeCell ref="QNT1:QNW1"/>
    <mergeCell ref="QNX1:QOA1"/>
    <mergeCell ref="QOB1:QOE1"/>
    <mergeCell ref="QOF1:QOI1"/>
    <mergeCell ref="QOJ1:QOM1"/>
    <mergeCell ref="QON1:QOQ1"/>
    <mergeCell ref="QSJ1:QSM1"/>
    <mergeCell ref="QSN1:QSQ1"/>
    <mergeCell ref="QSR1:QSU1"/>
    <mergeCell ref="QSV1:QSY1"/>
    <mergeCell ref="QSZ1:QTC1"/>
    <mergeCell ref="QTD1:QTG1"/>
    <mergeCell ref="QRL1:QRO1"/>
    <mergeCell ref="QRP1:QRS1"/>
    <mergeCell ref="QRT1:QRW1"/>
    <mergeCell ref="QRX1:QSA1"/>
    <mergeCell ref="QSB1:QSE1"/>
    <mergeCell ref="QSF1:QSI1"/>
    <mergeCell ref="QQN1:QQQ1"/>
    <mergeCell ref="QQR1:QQU1"/>
    <mergeCell ref="QQV1:QQY1"/>
    <mergeCell ref="QQZ1:QRC1"/>
    <mergeCell ref="QRD1:QRG1"/>
    <mergeCell ref="QRH1:QRK1"/>
    <mergeCell ref="QVD1:QVG1"/>
    <mergeCell ref="QVH1:QVK1"/>
    <mergeCell ref="QVL1:QVO1"/>
    <mergeCell ref="QVP1:QVS1"/>
    <mergeCell ref="QVT1:QVW1"/>
    <mergeCell ref="QVX1:QWA1"/>
    <mergeCell ref="QUF1:QUI1"/>
    <mergeCell ref="QUJ1:QUM1"/>
    <mergeCell ref="QUN1:QUQ1"/>
    <mergeCell ref="QUR1:QUU1"/>
    <mergeCell ref="QUV1:QUY1"/>
    <mergeCell ref="QUZ1:QVC1"/>
    <mergeCell ref="QTH1:QTK1"/>
    <mergeCell ref="QTL1:QTO1"/>
    <mergeCell ref="QTP1:QTS1"/>
    <mergeCell ref="QTT1:QTW1"/>
    <mergeCell ref="QTX1:QUA1"/>
    <mergeCell ref="QUB1:QUE1"/>
    <mergeCell ref="QXX1:QYA1"/>
    <mergeCell ref="QYB1:QYE1"/>
    <mergeCell ref="QYF1:QYI1"/>
    <mergeCell ref="QYJ1:QYM1"/>
    <mergeCell ref="QYN1:QYQ1"/>
    <mergeCell ref="QYR1:QYU1"/>
    <mergeCell ref="QWZ1:QXC1"/>
    <mergeCell ref="QXD1:QXG1"/>
    <mergeCell ref="QXH1:QXK1"/>
    <mergeCell ref="QXL1:QXO1"/>
    <mergeCell ref="QXP1:QXS1"/>
    <mergeCell ref="QXT1:QXW1"/>
    <mergeCell ref="QWB1:QWE1"/>
    <mergeCell ref="QWF1:QWI1"/>
    <mergeCell ref="QWJ1:QWM1"/>
    <mergeCell ref="QWN1:QWQ1"/>
    <mergeCell ref="QWR1:QWU1"/>
    <mergeCell ref="QWV1:QWY1"/>
    <mergeCell ref="RAR1:RAU1"/>
    <mergeCell ref="RAV1:RAY1"/>
    <mergeCell ref="RAZ1:RBC1"/>
    <mergeCell ref="RBD1:RBG1"/>
    <mergeCell ref="RBH1:RBK1"/>
    <mergeCell ref="RBL1:RBO1"/>
    <mergeCell ref="QZT1:QZW1"/>
    <mergeCell ref="QZX1:RAA1"/>
    <mergeCell ref="RAB1:RAE1"/>
    <mergeCell ref="RAF1:RAI1"/>
    <mergeCell ref="RAJ1:RAM1"/>
    <mergeCell ref="RAN1:RAQ1"/>
    <mergeCell ref="QYV1:QYY1"/>
    <mergeCell ref="QYZ1:QZC1"/>
    <mergeCell ref="QZD1:QZG1"/>
    <mergeCell ref="QZH1:QZK1"/>
    <mergeCell ref="QZL1:QZO1"/>
    <mergeCell ref="QZP1:QZS1"/>
    <mergeCell ref="RDL1:RDO1"/>
    <mergeCell ref="RDP1:RDS1"/>
    <mergeCell ref="RDT1:RDW1"/>
    <mergeCell ref="RDX1:REA1"/>
    <mergeCell ref="REB1:REE1"/>
    <mergeCell ref="REF1:REI1"/>
    <mergeCell ref="RCN1:RCQ1"/>
    <mergeCell ref="RCR1:RCU1"/>
    <mergeCell ref="RCV1:RCY1"/>
    <mergeCell ref="RCZ1:RDC1"/>
    <mergeCell ref="RDD1:RDG1"/>
    <mergeCell ref="RDH1:RDK1"/>
    <mergeCell ref="RBP1:RBS1"/>
    <mergeCell ref="RBT1:RBW1"/>
    <mergeCell ref="RBX1:RCA1"/>
    <mergeCell ref="RCB1:RCE1"/>
    <mergeCell ref="RCF1:RCI1"/>
    <mergeCell ref="RCJ1:RCM1"/>
    <mergeCell ref="RGF1:RGI1"/>
    <mergeCell ref="RGJ1:RGM1"/>
    <mergeCell ref="RGN1:RGQ1"/>
    <mergeCell ref="RGR1:RGU1"/>
    <mergeCell ref="RGV1:RGY1"/>
    <mergeCell ref="RGZ1:RHC1"/>
    <mergeCell ref="RFH1:RFK1"/>
    <mergeCell ref="RFL1:RFO1"/>
    <mergeCell ref="RFP1:RFS1"/>
    <mergeCell ref="RFT1:RFW1"/>
    <mergeCell ref="RFX1:RGA1"/>
    <mergeCell ref="RGB1:RGE1"/>
    <mergeCell ref="REJ1:REM1"/>
    <mergeCell ref="REN1:REQ1"/>
    <mergeCell ref="RER1:REU1"/>
    <mergeCell ref="REV1:REY1"/>
    <mergeCell ref="REZ1:RFC1"/>
    <mergeCell ref="RFD1:RFG1"/>
    <mergeCell ref="RIZ1:RJC1"/>
    <mergeCell ref="RJD1:RJG1"/>
    <mergeCell ref="RJH1:RJK1"/>
    <mergeCell ref="RJL1:RJO1"/>
    <mergeCell ref="RJP1:RJS1"/>
    <mergeCell ref="RJT1:RJW1"/>
    <mergeCell ref="RIB1:RIE1"/>
    <mergeCell ref="RIF1:RII1"/>
    <mergeCell ref="RIJ1:RIM1"/>
    <mergeCell ref="RIN1:RIQ1"/>
    <mergeCell ref="RIR1:RIU1"/>
    <mergeCell ref="RIV1:RIY1"/>
    <mergeCell ref="RHD1:RHG1"/>
    <mergeCell ref="RHH1:RHK1"/>
    <mergeCell ref="RHL1:RHO1"/>
    <mergeCell ref="RHP1:RHS1"/>
    <mergeCell ref="RHT1:RHW1"/>
    <mergeCell ref="RHX1:RIA1"/>
    <mergeCell ref="RLT1:RLW1"/>
    <mergeCell ref="RLX1:RMA1"/>
    <mergeCell ref="RMB1:RME1"/>
    <mergeCell ref="RMF1:RMI1"/>
    <mergeCell ref="RMJ1:RMM1"/>
    <mergeCell ref="RMN1:RMQ1"/>
    <mergeCell ref="RKV1:RKY1"/>
    <mergeCell ref="RKZ1:RLC1"/>
    <mergeCell ref="RLD1:RLG1"/>
    <mergeCell ref="RLH1:RLK1"/>
    <mergeCell ref="RLL1:RLO1"/>
    <mergeCell ref="RLP1:RLS1"/>
    <mergeCell ref="RJX1:RKA1"/>
    <mergeCell ref="RKB1:RKE1"/>
    <mergeCell ref="RKF1:RKI1"/>
    <mergeCell ref="RKJ1:RKM1"/>
    <mergeCell ref="RKN1:RKQ1"/>
    <mergeCell ref="RKR1:RKU1"/>
    <mergeCell ref="RON1:ROQ1"/>
    <mergeCell ref="ROR1:ROU1"/>
    <mergeCell ref="ROV1:ROY1"/>
    <mergeCell ref="ROZ1:RPC1"/>
    <mergeCell ref="RPD1:RPG1"/>
    <mergeCell ref="RPH1:RPK1"/>
    <mergeCell ref="RNP1:RNS1"/>
    <mergeCell ref="RNT1:RNW1"/>
    <mergeCell ref="RNX1:ROA1"/>
    <mergeCell ref="ROB1:ROE1"/>
    <mergeCell ref="ROF1:ROI1"/>
    <mergeCell ref="ROJ1:ROM1"/>
    <mergeCell ref="RMR1:RMU1"/>
    <mergeCell ref="RMV1:RMY1"/>
    <mergeCell ref="RMZ1:RNC1"/>
    <mergeCell ref="RND1:RNG1"/>
    <mergeCell ref="RNH1:RNK1"/>
    <mergeCell ref="RNL1:RNO1"/>
    <mergeCell ref="RRH1:RRK1"/>
    <mergeCell ref="RRL1:RRO1"/>
    <mergeCell ref="RRP1:RRS1"/>
    <mergeCell ref="RRT1:RRW1"/>
    <mergeCell ref="RRX1:RSA1"/>
    <mergeCell ref="RSB1:RSE1"/>
    <mergeCell ref="RQJ1:RQM1"/>
    <mergeCell ref="RQN1:RQQ1"/>
    <mergeCell ref="RQR1:RQU1"/>
    <mergeCell ref="RQV1:RQY1"/>
    <mergeCell ref="RQZ1:RRC1"/>
    <mergeCell ref="RRD1:RRG1"/>
    <mergeCell ref="RPL1:RPO1"/>
    <mergeCell ref="RPP1:RPS1"/>
    <mergeCell ref="RPT1:RPW1"/>
    <mergeCell ref="RPX1:RQA1"/>
    <mergeCell ref="RQB1:RQE1"/>
    <mergeCell ref="RQF1:RQI1"/>
    <mergeCell ref="RUB1:RUE1"/>
    <mergeCell ref="RUF1:RUI1"/>
    <mergeCell ref="RUJ1:RUM1"/>
    <mergeCell ref="RUN1:RUQ1"/>
    <mergeCell ref="RUR1:RUU1"/>
    <mergeCell ref="RUV1:RUY1"/>
    <mergeCell ref="RTD1:RTG1"/>
    <mergeCell ref="RTH1:RTK1"/>
    <mergeCell ref="RTL1:RTO1"/>
    <mergeCell ref="RTP1:RTS1"/>
    <mergeCell ref="RTT1:RTW1"/>
    <mergeCell ref="RTX1:RUA1"/>
    <mergeCell ref="RSF1:RSI1"/>
    <mergeCell ref="RSJ1:RSM1"/>
    <mergeCell ref="RSN1:RSQ1"/>
    <mergeCell ref="RSR1:RSU1"/>
    <mergeCell ref="RSV1:RSY1"/>
    <mergeCell ref="RSZ1:RTC1"/>
    <mergeCell ref="RWV1:RWY1"/>
    <mergeCell ref="RWZ1:RXC1"/>
    <mergeCell ref="RXD1:RXG1"/>
    <mergeCell ref="RXH1:RXK1"/>
    <mergeCell ref="RXL1:RXO1"/>
    <mergeCell ref="RXP1:RXS1"/>
    <mergeCell ref="RVX1:RWA1"/>
    <mergeCell ref="RWB1:RWE1"/>
    <mergeCell ref="RWF1:RWI1"/>
    <mergeCell ref="RWJ1:RWM1"/>
    <mergeCell ref="RWN1:RWQ1"/>
    <mergeCell ref="RWR1:RWU1"/>
    <mergeCell ref="RUZ1:RVC1"/>
    <mergeCell ref="RVD1:RVG1"/>
    <mergeCell ref="RVH1:RVK1"/>
    <mergeCell ref="RVL1:RVO1"/>
    <mergeCell ref="RVP1:RVS1"/>
    <mergeCell ref="RVT1:RVW1"/>
    <mergeCell ref="RZP1:RZS1"/>
    <mergeCell ref="RZT1:RZW1"/>
    <mergeCell ref="RZX1:SAA1"/>
    <mergeCell ref="SAB1:SAE1"/>
    <mergeCell ref="SAF1:SAI1"/>
    <mergeCell ref="SAJ1:SAM1"/>
    <mergeCell ref="RYR1:RYU1"/>
    <mergeCell ref="RYV1:RYY1"/>
    <mergeCell ref="RYZ1:RZC1"/>
    <mergeCell ref="RZD1:RZG1"/>
    <mergeCell ref="RZH1:RZK1"/>
    <mergeCell ref="RZL1:RZO1"/>
    <mergeCell ref="RXT1:RXW1"/>
    <mergeCell ref="RXX1:RYA1"/>
    <mergeCell ref="RYB1:RYE1"/>
    <mergeCell ref="RYF1:RYI1"/>
    <mergeCell ref="RYJ1:RYM1"/>
    <mergeCell ref="RYN1:RYQ1"/>
    <mergeCell ref="SCJ1:SCM1"/>
    <mergeCell ref="SCN1:SCQ1"/>
    <mergeCell ref="SCR1:SCU1"/>
    <mergeCell ref="SCV1:SCY1"/>
    <mergeCell ref="SCZ1:SDC1"/>
    <mergeCell ref="SDD1:SDG1"/>
    <mergeCell ref="SBL1:SBO1"/>
    <mergeCell ref="SBP1:SBS1"/>
    <mergeCell ref="SBT1:SBW1"/>
    <mergeCell ref="SBX1:SCA1"/>
    <mergeCell ref="SCB1:SCE1"/>
    <mergeCell ref="SCF1:SCI1"/>
    <mergeCell ref="SAN1:SAQ1"/>
    <mergeCell ref="SAR1:SAU1"/>
    <mergeCell ref="SAV1:SAY1"/>
    <mergeCell ref="SAZ1:SBC1"/>
    <mergeCell ref="SBD1:SBG1"/>
    <mergeCell ref="SBH1:SBK1"/>
    <mergeCell ref="SFD1:SFG1"/>
    <mergeCell ref="SFH1:SFK1"/>
    <mergeCell ref="SFL1:SFO1"/>
    <mergeCell ref="SFP1:SFS1"/>
    <mergeCell ref="SFT1:SFW1"/>
    <mergeCell ref="SFX1:SGA1"/>
    <mergeCell ref="SEF1:SEI1"/>
    <mergeCell ref="SEJ1:SEM1"/>
    <mergeCell ref="SEN1:SEQ1"/>
    <mergeCell ref="SER1:SEU1"/>
    <mergeCell ref="SEV1:SEY1"/>
    <mergeCell ref="SEZ1:SFC1"/>
    <mergeCell ref="SDH1:SDK1"/>
    <mergeCell ref="SDL1:SDO1"/>
    <mergeCell ref="SDP1:SDS1"/>
    <mergeCell ref="SDT1:SDW1"/>
    <mergeCell ref="SDX1:SEA1"/>
    <mergeCell ref="SEB1:SEE1"/>
    <mergeCell ref="SHX1:SIA1"/>
    <mergeCell ref="SIB1:SIE1"/>
    <mergeCell ref="SIF1:SII1"/>
    <mergeCell ref="SIJ1:SIM1"/>
    <mergeCell ref="SIN1:SIQ1"/>
    <mergeCell ref="SIR1:SIU1"/>
    <mergeCell ref="SGZ1:SHC1"/>
    <mergeCell ref="SHD1:SHG1"/>
    <mergeCell ref="SHH1:SHK1"/>
    <mergeCell ref="SHL1:SHO1"/>
    <mergeCell ref="SHP1:SHS1"/>
    <mergeCell ref="SHT1:SHW1"/>
    <mergeCell ref="SGB1:SGE1"/>
    <mergeCell ref="SGF1:SGI1"/>
    <mergeCell ref="SGJ1:SGM1"/>
    <mergeCell ref="SGN1:SGQ1"/>
    <mergeCell ref="SGR1:SGU1"/>
    <mergeCell ref="SGV1:SGY1"/>
    <mergeCell ref="SKR1:SKU1"/>
    <mergeCell ref="SKV1:SKY1"/>
    <mergeCell ref="SKZ1:SLC1"/>
    <mergeCell ref="SLD1:SLG1"/>
    <mergeCell ref="SLH1:SLK1"/>
    <mergeCell ref="SLL1:SLO1"/>
    <mergeCell ref="SJT1:SJW1"/>
    <mergeCell ref="SJX1:SKA1"/>
    <mergeCell ref="SKB1:SKE1"/>
    <mergeCell ref="SKF1:SKI1"/>
    <mergeCell ref="SKJ1:SKM1"/>
    <mergeCell ref="SKN1:SKQ1"/>
    <mergeCell ref="SIV1:SIY1"/>
    <mergeCell ref="SIZ1:SJC1"/>
    <mergeCell ref="SJD1:SJG1"/>
    <mergeCell ref="SJH1:SJK1"/>
    <mergeCell ref="SJL1:SJO1"/>
    <mergeCell ref="SJP1:SJS1"/>
    <mergeCell ref="SNL1:SNO1"/>
    <mergeCell ref="SNP1:SNS1"/>
    <mergeCell ref="SNT1:SNW1"/>
    <mergeCell ref="SNX1:SOA1"/>
    <mergeCell ref="SOB1:SOE1"/>
    <mergeCell ref="SOF1:SOI1"/>
    <mergeCell ref="SMN1:SMQ1"/>
    <mergeCell ref="SMR1:SMU1"/>
    <mergeCell ref="SMV1:SMY1"/>
    <mergeCell ref="SMZ1:SNC1"/>
    <mergeCell ref="SND1:SNG1"/>
    <mergeCell ref="SNH1:SNK1"/>
    <mergeCell ref="SLP1:SLS1"/>
    <mergeCell ref="SLT1:SLW1"/>
    <mergeCell ref="SLX1:SMA1"/>
    <mergeCell ref="SMB1:SME1"/>
    <mergeCell ref="SMF1:SMI1"/>
    <mergeCell ref="SMJ1:SMM1"/>
    <mergeCell ref="SQF1:SQI1"/>
    <mergeCell ref="SQJ1:SQM1"/>
    <mergeCell ref="SQN1:SQQ1"/>
    <mergeCell ref="SQR1:SQU1"/>
    <mergeCell ref="SQV1:SQY1"/>
    <mergeCell ref="SQZ1:SRC1"/>
    <mergeCell ref="SPH1:SPK1"/>
    <mergeCell ref="SPL1:SPO1"/>
    <mergeCell ref="SPP1:SPS1"/>
    <mergeCell ref="SPT1:SPW1"/>
    <mergeCell ref="SPX1:SQA1"/>
    <mergeCell ref="SQB1:SQE1"/>
    <mergeCell ref="SOJ1:SOM1"/>
    <mergeCell ref="SON1:SOQ1"/>
    <mergeCell ref="SOR1:SOU1"/>
    <mergeCell ref="SOV1:SOY1"/>
    <mergeCell ref="SOZ1:SPC1"/>
    <mergeCell ref="SPD1:SPG1"/>
    <mergeCell ref="SSZ1:STC1"/>
    <mergeCell ref="STD1:STG1"/>
    <mergeCell ref="STH1:STK1"/>
    <mergeCell ref="STL1:STO1"/>
    <mergeCell ref="STP1:STS1"/>
    <mergeCell ref="STT1:STW1"/>
    <mergeCell ref="SSB1:SSE1"/>
    <mergeCell ref="SSF1:SSI1"/>
    <mergeCell ref="SSJ1:SSM1"/>
    <mergeCell ref="SSN1:SSQ1"/>
    <mergeCell ref="SSR1:SSU1"/>
    <mergeCell ref="SSV1:SSY1"/>
    <mergeCell ref="SRD1:SRG1"/>
    <mergeCell ref="SRH1:SRK1"/>
    <mergeCell ref="SRL1:SRO1"/>
    <mergeCell ref="SRP1:SRS1"/>
    <mergeCell ref="SRT1:SRW1"/>
    <mergeCell ref="SRX1:SSA1"/>
    <mergeCell ref="SVT1:SVW1"/>
    <mergeCell ref="SVX1:SWA1"/>
    <mergeCell ref="SWB1:SWE1"/>
    <mergeCell ref="SWF1:SWI1"/>
    <mergeCell ref="SWJ1:SWM1"/>
    <mergeCell ref="SWN1:SWQ1"/>
    <mergeCell ref="SUV1:SUY1"/>
    <mergeCell ref="SUZ1:SVC1"/>
    <mergeCell ref="SVD1:SVG1"/>
    <mergeCell ref="SVH1:SVK1"/>
    <mergeCell ref="SVL1:SVO1"/>
    <mergeCell ref="SVP1:SVS1"/>
    <mergeCell ref="STX1:SUA1"/>
    <mergeCell ref="SUB1:SUE1"/>
    <mergeCell ref="SUF1:SUI1"/>
    <mergeCell ref="SUJ1:SUM1"/>
    <mergeCell ref="SUN1:SUQ1"/>
    <mergeCell ref="SUR1:SUU1"/>
    <mergeCell ref="SYN1:SYQ1"/>
    <mergeCell ref="SYR1:SYU1"/>
    <mergeCell ref="SYV1:SYY1"/>
    <mergeCell ref="SYZ1:SZC1"/>
    <mergeCell ref="SZD1:SZG1"/>
    <mergeCell ref="SZH1:SZK1"/>
    <mergeCell ref="SXP1:SXS1"/>
    <mergeCell ref="SXT1:SXW1"/>
    <mergeCell ref="SXX1:SYA1"/>
    <mergeCell ref="SYB1:SYE1"/>
    <mergeCell ref="SYF1:SYI1"/>
    <mergeCell ref="SYJ1:SYM1"/>
    <mergeCell ref="SWR1:SWU1"/>
    <mergeCell ref="SWV1:SWY1"/>
    <mergeCell ref="SWZ1:SXC1"/>
    <mergeCell ref="SXD1:SXG1"/>
    <mergeCell ref="SXH1:SXK1"/>
    <mergeCell ref="SXL1:SXO1"/>
    <mergeCell ref="TBH1:TBK1"/>
    <mergeCell ref="TBL1:TBO1"/>
    <mergeCell ref="TBP1:TBS1"/>
    <mergeCell ref="TBT1:TBW1"/>
    <mergeCell ref="TBX1:TCA1"/>
    <mergeCell ref="TCB1:TCE1"/>
    <mergeCell ref="TAJ1:TAM1"/>
    <mergeCell ref="TAN1:TAQ1"/>
    <mergeCell ref="TAR1:TAU1"/>
    <mergeCell ref="TAV1:TAY1"/>
    <mergeCell ref="TAZ1:TBC1"/>
    <mergeCell ref="TBD1:TBG1"/>
    <mergeCell ref="SZL1:SZO1"/>
    <mergeCell ref="SZP1:SZS1"/>
    <mergeCell ref="SZT1:SZW1"/>
    <mergeCell ref="SZX1:TAA1"/>
    <mergeCell ref="TAB1:TAE1"/>
    <mergeCell ref="TAF1:TAI1"/>
    <mergeCell ref="TEB1:TEE1"/>
    <mergeCell ref="TEF1:TEI1"/>
    <mergeCell ref="TEJ1:TEM1"/>
    <mergeCell ref="TEN1:TEQ1"/>
    <mergeCell ref="TER1:TEU1"/>
    <mergeCell ref="TEV1:TEY1"/>
    <mergeCell ref="TDD1:TDG1"/>
    <mergeCell ref="TDH1:TDK1"/>
    <mergeCell ref="TDL1:TDO1"/>
    <mergeCell ref="TDP1:TDS1"/>
    <mergeCell ref="TDT1:TDW1"/>
    <mergeCell ref="TDX1:TEA1"/>
    <mergeCell ref="TCF1:TCI1"/>
    <mergeCell ref="TCJ1:TCM1"/>
    <mergeCell ref="TCN1:TCQ1"/>
    <mergeCell ref="TCR1:TCU1"/>
    <mergeCell ref="TCV1:TCY1"/>
    <mergeCell ref="TCZ1:TDC1"/>
    <mergeCell ref="TGV1:TGY1"/>
    <mergeCell ref="TGZ1:THC1"/>
    <mergeCell ref="THD1:THG1"/>
    <mergeCell ref="THH1:THK1"/>
    <mergeCell ref="THL1:THO1"/>
    <mergeCell ref="THP1:THS1"/>
    <mergeCell ref="TFX1:TGA1"/>
    <mergeCell ref="TGB1:TGE1"/>
    <mergeCell ref="TGF1:TGI1"/>
    <mergeCell ref="TGJ1:TGM1"/>
    <mergeCell ref="TGN1:TGQ1"/>
    <mergeCell ref="TGR1:TGU1"/>
    <mergeCell ref="TEZ1:TFC1"/>
    <mergeCell ref="TFD1:TFG1"/>
    <mergeCell ref="TFH1:TFK1"/>
    <mergeCell ref="TFL1:TFO1"/>
    <mergeCell ref="TFP1:TFS1"/>
    <mergeCell ref="TFT1:TFW1"/>
    <mergeCell ref="TJP1:TJS1"/>
    <mergeCell ref="TJT1:TJW1"/>
    <mergeCell ref="TJX1:TKA1"/>
    <mergeCell ref="TKB1:TKE1"/>
    <mergeCell ref="TKF1:TKI1"/>
    <mergeCell ref="TKJ1:TKM1"/>
    <mergeCell ref="TIR1:TIU1"/>
    <mergeCell ref="TIV1:TIY1"/>
    <mergeCell ref="TIZ1:TJC1"/>
    <mergeCell ref="TJD1:TJG1"/>
    <mergeCell ref="TJH1:TJK1"/>
    <mergeCell ref="TJL1:TJO1"/>
    <mergeCell ref="THT1:THW1"/>
    <mergeCell ref="THX1:TIA1"/>
    <mergeCell ref="TIB1:TIE1"/>
    <mergeCell ref="TIF1:TII1"/>
    <mergeCell ref="TIJ1:TIM1"/>
    <mergeCell ref="TIN1:TIQ1"/>
    <mergeCell ref="TMJ1:TMM1"/>
    <mergeCell ref="TMN1:TMQ1"/>
    <mergeCell ref="TMR1:TMU1"/>
    <mergeCell ref="TMV1:TMY1"/>
    <mergeCell ref="TMZ1:TNC1"/>
    <mergeCell ref="TND1:TNG1"/>
    <mergeCell ref="TLL1:TLO1"/>
    <mergeCell ref="TLP1:TLS1"/>
    <mergeCell ref="TLT1:TLW1"/>
    <mergeCell ref="TLX1:TMA1"/>
    <mergeCell ref="TMB1:TME1"/>
    <mergeCell ref="TMF1:TMI1"/>
    <mergeCell ref="TKN1:TKQ1"/>
    <mergeCell ref="TKR1:TKU1"/>
    <mergeCell ref="TKV1:TKY1"/>
    <mergeCell ref="TKZ1:TLC1"/>
    <mergeCell ref="TLD1:TLG1"/>
    <mergeCell ref="TLH1:TLK1"/>
    <mergeCell ref="TPD1:TPG1"/>
    <mergeCell ref="TPH1:TPK1"/>
    <mergeCell ref="TPL1:TPO1"/>
    <mergeCell ref="TPP1:TPS1"/>
    <mergeCell ref="TPT1:TPW1"/>
    <mergeCell ref="TPX1:TQA1"/>
    <mergeCell ref="TOF1:TOI1"/>
    <mergeCell ref="TOJ1:TOM1"/>
    <mergeCell ref="TON1:TOQ1"/>
    <mergeCell ref="TOR1:TOU1"/>
    <mergeCell ref="TOV1:TOY1"/>
    <mergeCell ref="TOZ1:TPC1"/>
    <mergeCell ref="TNH1:TNK1"/>
    <mergeCell ref="TNL1:TNO1"/>
    <mergeCell ref="TNP1:TNS1"/>
    <mergeCell ref="TNT1:TNW1"/>
    <mergeCell ref="TNX1:TOA1"/>
    <mergeCell ref="TOB1:TOE1"/>
    <mergeCell ref="TRX1:TSA1"/>
    <mergeCell ref="TSB1:TSE1"/>
    <mergeCell ref="TSF1:TSI1"/>
    <mergeCell ref="TSJ1:TSM1"/>
    <mergeCell ref="TSN1:TSQ1"/>
    <mergeCell ref="TSR1:TSU1"/>
    <mergeCell ref="TQZ1:TRC1"/>
    <mergeCell ref="TRD1:TRG1"/>
    <mergeCell ref="TRH1:TRK1"/>
    <mergeCell ref="TRL1:TRO1"/>
    <mergeCell ref="TRP1:TRS1"/>
    <mergeCell ref="TRT1:TRW1"/>
    <mergeCell ref="TQB1:TQE1"/>
    <mergeCell ref="TQF1:TQI1"/>
    <mergeCell ref="TQJ1:TQM1"/>
    <mergeCell ref="TQN1:TQQ1"/>
    <mergeCell ref="TQR1:TQU1"/>
    <mergeCell ref="TQV1:TQY1"/>
    <mergeCell ref="TUR1:TUU1"/>
    <mergeCell ref="TUV1:TUY1"/>
    <mergeCell ref="TUZ1:TVC1"/>
    <mergeCell ref="TVD1:TVG1"/>
    <mergeCell ref="TVH1:TVK1"/>
    <mergeCell ref="TVL1:TVO1"/>
    <mergeCell ref="TTT1:TTW1"/>
    <mergeCell ref="TTX1:TUA1"/>
    <mergeCell ref="TUB1:TUE1"/>
    <mergeCell ref="TUF1:TUI1"/>
    <mergeCell ref="TUJ1:TUM1"/>
    <mergeCell ref="TUN1:TUQ1"/>
    <mergeCell ref="TSV1:TSY1"/>
    <mergeCell ref="TSZ1:TTC1"/>
    <mergeCell ref="TTD1:TTG1"/>
    <mergeCell ref="TTH1:TTK1"/>
    <mergeCell ref="TTL1:TTO1"/>
    <mergeCell ref="TTP1:TTS1"/>
    <mergeCell ref="TXL1:TXO1"/>
    <mergeCell ref="TXP1:TXS1"/>
    <mergeCell ref="TXT1:TXW1"/>
    <mergeCell ref="TXX1:TYA1"/>
    <mergeCell ref="TYB1:TYE1"/>
    <mergeCell ref="TYF1:TYI1"/>
    <mergeCell ref="TWN1:TWQ1"/>
    <mergeCell ref="TWR1:TWU1"/>
    <mergeCell ref="TWV1:TWY1"/>
    <mergeCell ref="TWZ1:TXC1"/>
    <mergeCell ref="TXD1:TXG1"/>
    <mergeCell ref="TXH1:TXK1"/>
    <mergeCell ref="TVP1:TVS1"/>
    <mergeCell ref="TVT1:TVW1"/>
    <mergeCell ref="TVX1:TWA1"/>
    <mergeCell ref="TWB1:TWE1"/>
    <mergeCell ref="TWF1:TWI1"/>
    <mergeCell ref="TWJ1:TWM1"/>
    <mergeCell ref="UAF1:UAI1"/>
    <mergeCell ref="UAJ1:UAM1"/>
    <mergeCell ref="UAN1:UAQ1"/>
    <mergeCell ref="UAR1:UAU1"/>
    <mergeCell ref="UAV1:UAY1"/>
    <mergeCell ref="UAZ1:UBC1"/>
    <mergeCell ref="TZH1:TZK1"/>
    <mergeCell ref="TZL1:TZO1"/>
    <mergeCell ref="TZP1:TZS1"/>
    <mergeCell ref="TZT1:TZW1"/>
    <mergeCell ref="TZX1:UAA1"/>
    <mergeCell ref="UAB1:UAE1"/>
    <mergeCell ref="TYJ1:TYM1"/>
    <mergeCell ref="TYN1:TYQ1"/>
    <mergeCell ref="TYR1:TYU1"/>
    <mergeCell ref="TYV1:TYY1"/>
    <mergeCell ref="TYZ1:TZC1"/>
    <mergeCell ref="TZD1:TZG1"/>
    <mergeCell ref="UCZ1:UDC1"/>
    <mergeCell ref="UDD1:UDG1"/>
    <mergeCell ref="UDH1:UDK1"/>
    <mergeCell ref="UDL1:UDO1"/>
    <mergeCell ref="UDP1:UDS1"/>
    <mergeCell ref="UDT1:UDW1"/>
    <mergeCell ref="UCB1:UCE1"/>
    <mergeCell ref="UCF1:UCI1"/>
    <mergeCell ref="UCJ1:UCM1"/>
    <mergeCell ref="UCN1:UCQ1"/>
    <mergeCell ref="UCR1:UCU1"/>
    <mergeCell ref="UCV1:UCY1"/>
    <mergeCell ref="UBD1:UBG1"/>
    <mergeCell ref="UBH1:UBK1"/>
    <mergeCell ref="UBL1:UBO1"/>
    <mergeCell ref="UBP1:UBS1"/>
    <mergeCell ref="UBT1:UBW1"/>
    <mergeCell ref="UBX1:UCA1"/>
    <mergeCell ref="UFT1:UFW1"/>
    <mergeCell ref="UFX1:UGA1"/>
    <mergeCell ref="UGB1:UGE1"/>
    <mergeCell ref="UGF1:UGI1"/>
    <mergeCell ref="UGJ1:UGM1"/>
    <mergeCell ref="UGN1:UGQ1"/>
    <mergeCell ref="UEV1:UEY1"/>
    <mergeCell ref="UEZ1:UFC1"/>
    <mergeCell ref="UFD1:UFG1"/>
    <mergeCell ref="UFH1:UFK1"/>
    <mergeCell ref="UFL1:UFO1"/>
    <mergeCell ref="UFP1:UFS1"/>
    <mergeCell ref="UDX1:UEA1"/>
    <mergeCell ref="UEB1:UEE1"/>
    <mergeCell ref="UEF1:UEI1"/>
    <mergeCell ref="UEJ1:UEM1"/>
    <mergeCell ref="UEN1:UEQ1"/>
    <mergeCell ref="UER1:UEU1"/>
    <mergeCell ref="UIN1:UIQ1"/>
    <mergeCell ref="UIR1:UIU1"/>
    <mergeCell ref="UIV1:UIY1"/>
    <mergeCell ref="UIZ1:UJC1"/>
    <mergeCell ref="UJD1:UJG1"/>
    <mergeCell ref="UJH1:UJK1"/>
    <mergeCell ref="UHP1:UHS1"/>
    <mergeCell ref="UHT1:UHW1"/>
    <mergeCell ref="UHX1:UIA1"/>
    <mergeCell ref="UIB1:UIE1"/>
    <mergeCell ref="UIF1:UII1"/>
    <mergeCell ref="UIJ1:UIM1"/>
    <mergeCell ref="UGR1:UGU1"/>
    <mergeCell ref="UGV1:UGY1"/>
    <mergeCell ref="UGZ1:UHC1"/>
    <mergeCell ref="UHD1:UHG1"/>
    <mergeCell ref="UHH1:UHK1"/>
    <mergeCell ref="UHL1:UHO1"/>
    <mergeCell ref="ULH1:ULK1"/>
    <mergeCell ref="ULL1:ULO1"/>
    <mergeCell ref="ULP1:ULS1"/>
    <mergeCell ref="ULT1:ULW1"/>
    <mergeCell ref="ULX1:UMA1"/>
    <mergeCell ref="UMB1:UME1"/>
    <mergeCell ref="UKJ1:UKM1"/>
    <mergeCell ref="UKN1:UKQ1"/>
    <mergeCell ref="UKR1:UKU1"/>
    <mergeCell ref="UKV1:UKY1"/>
    <mergeCell ref="UKZ1:ULC1"/>
    <mergeCell ref="ULD1:ULG1"/>
    <mergeCell ref="UJL1:UJO1"/>
    <mergeCell ref="UJP1:UJS1"/>
    <mergeCell ref="UJT1:UJW1"/>
    <mergeCell ref="UJX1:UKA1"/>
    <mergeCell ref="UKB1:UKE1"/>
    <mergeCell ref="UKF1:UKI1"/>
    <mergeCell ref="UOB1:UOE1"/>
    <mergeCell ref="UOF1:UOI1"/>
    <mergeCell ref="UOJ1:UOM1"/>
    <mergeCell ref="UON1:UOQ1"/>
    <mergeCell ref="UOR1:UOU1"/>
    <mergeCell ref="UOV1:UOY1"/>
    <mergeCell ref="UND1:UNG1"/>
    <mergeCell ref="UNH1:UNK1"/>
    <mergeCell ref="UNL1:UNO1"/>
    <mergeCell ref="UNP1:UNS1"/>
    <mergeCell ref="UNT1:UNW1"/>
    <mergeCell ref="UNX1:UOA1"/>
    <mergeCell ref="UMF1:UMI1"/>
    <mergeCell ref="UMJ1:UMM1"/>
    <mergeCell ref="UMN1:UMQ1"/>
    <mergeCell ref="UMR1:UMU1"/>
    <mergeCell ref="UMV1:UMY1"/>
    <mergeCell ref="UMZ1:UNC1"/>
    <mergeCell ref="UQV1:UQY1"/>
    <mergeCell ref="UQZ1:URC1"/>
    <mergeCell ref="URD1:URG1"/>
    <mergeCell ref="URH1:URK1"/>
    <mergeCell ref="URL1:URO1"/>
    <mergeCell ref="URP1:URS1"/>
    <mergeCell ref="UPX1:UQA1"/>
    <mergeCell ref="UQB1:UQE1"/>
    <mergeCell ref="UQF1:UQI1"/>
    <mergeCell ref="UQJ1:UQM1"/>
    <mergeCell ref="UQN1:UQQ1"/>
    <mergeCell ref="UQR1:UQU1"/>
    <mergeCell ref="UOZ1:UPC1"/>
    <mergeCell ref="UPD1:UPG1"/>
    <mergeCell ref="UPH1:UPK1"/>
    <mergeCell ref="UPL1:UPO1"/>
    <mergeCell ref="UPP1:UPS1"/>
    <mergeCell ref="UPT1:UPW1"/>
    <mergeCell ref="UTP1:UTS1"/>
    <mergeCell ref="UTT1:UTW1"/>
    <mergeCell ref="UTX1:UUA1"/>
    <mergeCell ref="UUB1:UUE1"/>
    <mergeCell ref="UUF1:UUI1"/>
    <mergeCell ref="UUJ1:UUM1"/>
    <mergeCell ref="USR1:USU1"/>
    <mergeCell ref="USV1:USY1"/>
    <mergeCell ref="USZ1:UTC1"/>
    <mergeCell ref="UTD1:UTG1"/>
    <mergeCell ref="UTH1:UTK1"/>
    <mergeCell ref="UTL1:UTO1"/>
    <mergeCell ref="URT1:URW1"/>
    <mergeCell ref="URX1:USA1"/>
    <mergeCell ref="USB1:USE1"/>
    <mergeCell ref="USF1:USI1"/>
    <mergeCell ref="USJ1:USM1"/>
    <mergeCell ref="USN1:USQ1"/>
    <mergeCell ref="UWJ1:UWM1"/>
    <mergeCell ref="UWN1:UWQ1"/>
    <mergeCell ref="UWR1:UWU1"/>
    <mergeCell ref="UWV1:UWY1"/>
    <mergeCell ref="UWZ1:UXC1"/>
    <mergeCell ref="UXD1:UXG1"/>
    <mergeCell ref="UVL1:UVO1"/>
    <mergeCell ref="UVP1:UVS1"/>
    <mergeCell ref="UVT1:UVW1"/>
    <mergeCell ref="UVX1:UWA1"/>
    <mergeCell ref="UWB1:UWE1"/>
    <mergeCell ref="UWF1:UWI1"/>
    <mergeCell ref="UUN1:UUQ1"/>
    <mergeCell ref="UUR1:UUU1"/>
    <mergeCell ref="UUV1:UUY1"/>
    <mergeCell ref="UUZ1:UVC1"/>
    <mergeCell ref="UVD1:UVG1"/>
    <mergeCell ref="UVH1:UVK1"/>
    <mergeCell ref="UZD1:UZG1"/>
    <mergeCell ref="UZH1:UZK1"/>
    <mergeCell ref="UZL1:UZO1"/>
    <mergeCell ref="UZP1:UZS1"/>
    <mergeCell ref="UZT1:UZW1"/>
    <mergeCell ref="UZX1:VAA1"/>
    <mergeCell ref="UYF1:UYI1"/>
    <mergeCell ref="UYJ1:UYM1"/>
    <mergeCell ref="UYN1:UYQ1"/>
    <mergeCell ref="UYR1:UYU1"/>
    <mergeCell ref="UYV1:UYY1"/>
    <mergeCell ref="UYZ1:UZC1"/>
    <mergeCell ref="UXH1:UXK1"/>
    <mergeCell ref="UXL1:UXO1"/>
    <mergeCell ref="UXP1:UXS1"/>
    <mergeCell ref="UXT1:UXW1"/>
    <mergeCell ref="UXX1:UYA1"/>
    <mergeCell ref="UYB1:UYE1"/>
    <mergeCell ref="VBX1:VCA1"/>
    <mergeCell ref="VCB1:VCE1"/>
    <mergeCell ref="VCF1:VCI1"/>
    <mergeCell ref="VCJ1:VCM1"/>
    <mergeCell ref="VCN1:VCQ1"/>
    <mergeCell ref="VCR1:VCU1"/>
    <mergeCell ref="VAZ1:VBC1"/>
    <mergeCell ref="VBD1:VBG1"/>
    <mergeCell ref="VBH1:VBK1"/>
    <mergeCell ref="VBL1:VBO1"/>
    <mergeCell ref="VBP1:VBS1"/>
    <mergeCell ref="VBT1:VBW1"/>
    <mergeCell ref="VAB1:VAE1"/>
    <mergeCell ref="VAF1:VAI1"/>
    <mergeCell ref="VAJ1:VAM1"/>
    <mergeCell ref="VAN1:VAQ1"/>
    <mergeCell ref="VAR1:VAU1"/>
    <mergeCell ref="VAV1:VAY1"/>
    <mergeCell ref="VER1:VEU1"/>
    <mergeCell ref="VEV1:VEY1"/>
    <mergeCell ref="VEZ1:VFC1"/>
    <mergeCell ref="VFD1:VFG1"/>
    <mergeCell ref="VFH1:VFK1"/>
    <mergeCell ref="VFL1:VFO1"/>
    <mergeCell ref="VDT1:VDW1"/>
    <mergeCell ref="VDX1:VEA1"/>
    <mergeCell ref="VEB1:VEE1"/>
    <mergeCell ref="VEF1:VEI1"/>
    <mergeCell ref="VEJ1:VEM1"/>
    <mergeCell ref="VEN1:VEQ1"/>
    <mergeCell ref="VCV1:VCY1"/>
    <mergeCell ref="VCZ1:VDC1"/>
    <mergeCell ref="VDD1:VDG1"/>
    <mergeCell ref="VDH1:VDK1"/>
    <mergeCell ref="VDL1:VDO1"/>
    <mergeCell ref="VDP1:VDS1"/>
    <mergeCell ref="VHL1:VHO1"/>
    <mergeCell ref="VHP1:VHS1"/>
    <mergeCell ref="VHT1:VHW1"/>
    <mergeCell ref="VHX1:VIA1"/>
    <mergeCell ref="VIB1:VIE1"/>
    <mergeCell ref="VIF1:VII1"/>
    <mergeCell ref="VGN1:VGQ1"/>
    <mergeCell ref="VGR1:VGU1"/>
    <mergeCell ref="VGV1:VGY1"/>
    <mergeCell ref="VGZ1:VHC1"/>
    <mergeCell ref="VHD1:VHG1"/>
    <mergeCell ref="VHH1:VHK1"/>
    <mergeCell ref="VFP1:VFS1"/>
    <mergeCell ref="VFT1:VFW1"/>
    <mergeCell ref="VFX1:VGA1"/>
    <mergeCell ref="VGB1:VGE1"/>
    <mergeCell ref="VGF1:VGI1"/>
    <mergeCell ref="VGJ1:VGM1"/>
    <mergeCell ref="VKF1:VKI1"/>
    <mergeCell ref="VKJ1:VKM1"/>
    <mergeCell ref="VKN1:VKQ1"/>
    <mergeCell ref="VKR1:VKU1"/>
    <mergeCell ref="VKV1:VKY1"/>
    <mergeCell ref="VKZ1:VLC1"/>
    <mergeCell ref="VJH1:VJK1"/>
    <mergeCell ref="VJL1:VJO1"/>
    <mergeCell ref="VJP1:VJS1"/>
    <mergeCell ref="VJT1:VJW1"/>
    <mergeCell ref="VJX1:VKA1"/>
    <mergeCell ref="VKB1:VKE1"/>
    <mergeCell ref="VIJ1:VIM1"/>
    <mergeCell ref="VIN1:VIQ1"/>
    <mergeCell ref="VIR1:VIU1"/>
    <mergeCell ref="VIV1:VIY1"/>
    <mergeCell ref="VIZ1:VJC1"/>
    <mergeCell ref="VJD1:VJG1"/>
    <mergeCell ref="VMZ1:VNC1"/>
    <mergeCell ref="VND1:VNG1"/>
    <mergeCell ref="VNH1:VNK1"/>
    <mergeCell ref="VNL1:VNO1"/>
    <mergeCell ref="VNP1:VNS1"/>
    <mergeCell ref="VNT1:VNW1"/>
    <mergeCell ref="VMB1:VME1"/>
    <mergeCell ref="VMF1:VMI1"/>
    <mergeCell ref="VMJ1:VMM1"/>
    <mergeCell ref="VMN1:VMQ1"/>
    <mergeCell ref="VMR1:VMU1"/>
    <mergeCell ref="VMV1:VMY1"/>
    <mergeCell ref="VLD1:VLG1"/>
    <mergeCell ref="VLH1:VLK1"/>
    <mergeCell ref="VLL1:VLO1"/>
    <mergeCell ref="VLP1:VLS1"/>
    <mergeCell ref="VLT1:VLW1"/>
    <mergeCell ref="VLX1:VMA1"/>
    <mergeCell ref="VPT1:VPW1"/>
    <mergeCell ref="VPX1:VQA1"/>
    <mergeCell ref="VQB1:VQE1"/>
    <mergeCell ref="VQF1:VQI1"/>
    <mergeCell ref="VQJ1:VQM1"/>
    <mergeCell ref="VQN1:VQQ1"/>
    <mergeCell ref="VOV1:VOY1"/>
    <mergeCell ref="VOZ1:VPC1"/>
    <mergeCell ref="VPD1:VPG1"/>
    <mergeCell ref="VPH1:VPK1"/>
    <mergeCell ref="VPL1:VPO1"/>
    <mergeCell ref="VPP1:VPS1"/>
    <mergeCell ref="VNX1:VOA1"/>
    <mergeCell ref="VOB1:VOE1"/>
    <mergeCell ref="VOF1:VOI1"/>
    <mergeCell ref="VOJ1:VOM1"/>
    <mergeCell ref="VON1:VOQ1"/>
    <mergeCell ref="VOR1:VOU1"/>
    <mergeCell ref="VSN1:VSQ1"/>
    <mergeCell ref="VSR1:VSU1"/>
    <mergeCell ref="VSV1:VSY1"/>
    <mergeCell ref="VSZ1:VTC1"/>
    <mergeCell ref="VTD1:VTG1"/>
    <mergeCell ref="VTH1:VTK1"/>
    <mergeCell ref="VRP1:VRS1"/>
    <mergeCell ref="VRT1:VRW1"/>
    <mergeCell ref="VRX1:VSA1"/>
    <mergeCell ref="VSB1:VSE1"/>
    <mergeCell ref="VSF1:VSI1"/>
    <mergeCell ref="VSJ1:VSM1"/>
    <mergeCell ref="VQR1:VQU1"/>
    <mergeCell ref="VQV1:VQY1"/>
    <mergeCell ref="VQZ1:VRC1"/>
    <mergeCell ref="VRD1:VRG1"/>
    <mergeCell ref="VRH1:VRK1"/>
    <mergeCell ref="VRL1:VRO1"/>
    <mergeCell ref="VVH1:VVK1"/>
    <mergeCell ref="VVL1:VVO1"/>
    <mergeCell ref="VVP1:VVS1"/>
    <mergeCell ref="VVT1:VVW1"/>
    <mergeCell ref="VVX1:VWA1"/>
    <mergeCell ref="VWB1:VWE1"/>
    <mergeCell ref="VUJ1:VUM1"/>
    <mergeCell ref="VUN1:VUQ1"/>
    <mergeCell ref="VUR1:VUU1"/>
    <mergeCell ref="VUV1:VUY1"/>
    <mergeCell ref="VUZ1:VVC1"/>
    <mergeCell ref="VVD1:VVG1"/>
    <mergeCell ref="VTL1:VTO1"/>
    <mergeCell ref="VTP1:VTS1"/>
    <mergeCell ref="VTT1:VTW1"/>
    <mergeCell ref="VTX1:VUA1"/>
    <mergeCell ref="VUB1:VUE1"/>
    <mergeCell ref="VUF1:VUI1"/>
    <mergeCell ref="VYB1:VYE1"/>
    <mergeCell ref="VYF1:VYI1"/>
    <mergeCell ref="VYJ1:VYM1"/>
    <mergeCell ref="VYN1:VYQ1"/>
    <mergeCell ref="VYR1:VYU1"/>
    <mergeCell ref="VYV1:VYY1"/>
    <mergeCell ref="VXD1:VXG1"/>
    <mergeCell ref="VXH1:VXK1"/>
    <mergeCell ref="VXL1:VXO1"/>
    <mergeCell ref="VXP1:VXS1"/>
    <mergeCell ref="VXT1:VXW1"/>
    <mergeCell ref="VXX1:VYA1"/>
    <mergeCell ref="VWF1:VWI1"/>
    <mergeCell ref="VWJ1:VWM1"/>
    <mergeCell ref="VWN1:VWQ1"/>
    <mergeCell ref="VWR1:VWU1"/>
    <mergeCell ref="VWV1:VWY1"/>
    <mergeCell ref="VWZ1:VXC1"/>
    <mergeCell ref="WAV1:WAY1"/>
    <mergeCell ref="WAZ1:WBC1"/>
    <mergeCell ref="WBD1:WBG1"/>
    <mergeCell ref="WBH1:WBK1"/>
    <mergeCell ref="WBL1:WBO1"/>
    <mergeCell ref="WBP1:WBS1"/>
    <mergeCell ref="VZX1:WAA1"/>
    <mergeCell ref="WAB1:WAE1"/>
    <mergeCell ref="WAF1:WAI1"/>
    <mergeCell ref="WAJ1:WAM1"/>
    <mergeCell ref="WAN1:WAQ1"/>
    <mergeCell ref="WAR1:WAU1"/>
    <mergeCell ref="VYZ1:VZC1"/>
    <mergeCell ref="VZD1:VZG1"/>
    <mergeCell ref="VZH1:VZK1"/>
    <mergeCell ref="VZL1:VZO1"/>
    <mergeCell ref="VZP1:VZS1"/>
    <mergeCell ref="VZT1:VZW1"/>
    <mergeCell ref="WDP1:WDS1"/>
    <mergeCell ref="WDT1:WDW1"/>
    <mergeCell ref="WDX1:WEA1"/>
    <mergeCell ref="WEB1:WEE1"/>
    <mergeCell ref="WEF1:WEI1"/>
    <mergeCell ref="WEJ1:WEM1"/>
    <mergeCell ref="WCR1:WCU1"/>
    <mergeCell ref="WCV1:WCY1"/>
    <mergeCell ref="WCZ1:WDC1"/>
    <mergeCell ref="WDD1:WDG1"/>
    <mergeCell ref="WDH1:WDK1"/>
    <mergeCell ref="WDL1:WDO1"/>
    <mergeCell ref="WBT1:WBW1"/>
    <mergeCell ref="WBX1:WCA1"/>
    <mergeCell ref="WCB1:WCE1"/>
    <mergeCell ref="WCF1:WCI1"/>
    <mergeCell ref="WCJ1:WCM1"/>
    <mergeCell ref="WCN1:WCQ1"/>
    <mergeCell ref="WGJ1:WGM1"/>
    <mergeCell ref="WGN1:WGQ1"/>
    <mergeCell ref="WGR1:WGU1"/>
    <mergeCell ref="WGV1:WGY1"/>
    <mergeCell ref="WGZ1:WHC1"/>
    <mergeCell ref="WHD1:WHG1"/>
    <mergeCell ref="WFL1:WFO1"/>
    <mergeCell ref="WFP1:WFS1"/>
    <mergeCell ref="WFT1:WFW1"/>
    <mergeCell ref="WFX1:WGA1"/>
    <mergeCell ref="WGB1:WGE1"/>
    <mergeCell ref="WGF1:WGI1"/>
    <mergeCell ref="WEN1:WEQ1"/>
    <mergeCell ref="WER1:WEU1"/>
    <mergeCell ref="WEV1:WEY1"/>
    <mergeCell ref="WEZ1:WFC1"/>
    <mergeCell ref="WFD1:WFG1"/>
    <mergeCell ref="WFH1:WFK1"/>
    <mergeCell ref="WJD1:WJG1"/>
    <mergeCell ref="WJH1:WJK1"/>
    <mergeCell ref="WJL1:WJO1"/>
    <mergeCell ref="WJP1:WJS1"/>
    <mergeCell ref="WJT1:WJW1"/>
    <mergeCell ref="WJX1:WKA1"/>
    <mergeCell ref="WIF1:WII1"/>
    <mergeCell ref="WIJ1:WIM1"/>
    <mergeCell ref="WIN1:WIQ1"/>
    <mergeCell ref="WIR1:WIU1"/>
    <mergeCell ref="WIV1:WIY1"/>
    <mergeCell ref="WIZ1:WJC1"/>
    <mergeCell ref="WHH1:WHK1"/>
    <mergeCell ref="WHL1:WHO1"/>
    <mergeCell ref="WHP1:WHS1"/>
    <mergeCell ref="WHT1:WHW1"/>
    <mergeCell ref="WHX1:WIA1"/>
    <mergeCell ref="WIB1:WIE1"/>
    <mergeCell ref="WLX1:WMA1"/>
    <mergeCell ref="WMB1:WME1"/>
    <mergeCell ref="WMF1:WMI1"/>
    <mergeCell ref="WMJ1:WMM1"/>
    <mergeCell ref="WMN1:WMQ1"/>
    <mergeCell ref="WMR1:WMU1"/>
    <mergeCell ref="WKZ1:WLC1"/>
    <mergeCell ref="WLD1:WLG1"/>
    <mergeCell ref="WLH1:WLK1"/>
    <mergeCell ref="WLL1:WLO1"/>
    <mergeCell ref="WLP1:WLS1"/>
    <mergeCell ref="WLT1:WLW1"/>
    <mergeCell ref="WKB1:WKE1"/>
    <mergeCell ref="WKF1:WKI1"/>
    <mergeCell ref="WKJ1:WKM1"/>
    <mergeCell ref="WKN1:WKQ1"/>
    <mergeCell ref="WKR1:WKU1"/>
    <mergeCell ref="WKV1:WKY1"/>
    <mergeCell ref="WOR1:WOU1"/>
    <mergeCell ref="WOV1:WOY1"/>
    <mergeCell ref="WOZ1:WPC1"/>
    <mergeCell ref="WPD1:WPG1"/>
    <mergeCell ref="WPH1:WPK1"/>
    <mergeCell ref="WPL1:WPO1"/>
    <mergeCell ref="WNT1:WNW1"/>
    <mergeCell ref="WNX1:WOA1"/>
    <mergeCell ref="WOB1:WOE1"/>
    <mergeCell ref="WOF1:WOI1"/>
    <mergeCell ref="WOJ1:WOM1"/>
    <mergeCell ref="WON1:WOQ1"/>
    <mergeCell ref="WMV1:WMY1"/>
    <mergeCell ref="WMZ1:WNC1"/>
    <mergeCell ref="WND1:WNG1"/>
    <mergeCell ref="WNH1:WNK1"/>
    <mergeCell ref="WNL1:WNO1"/>
    <mergeCell ref="WNP1:WNS1"/>
    <mergeCell ref="WRL1:WRO1"/>
    <mergeCell ref="WRP1:WRS1"/>
    <mergeCell ref="WRT1:WRW1"/>
    <mergeCell ref="WRX1:WSA1"/>
    <mergeCell ref="WSB1:WSE1"/>
    <mergeCell ref="WSF1:WSI1"/>
    <mergeCell ref="WQN1:WQQ1"/>
    <mergeCell ref="WQR1:WQU1"/>
    <mergeCell ref="WQV1:WQY1"/>
    <mergeCell ref="WQZ1:WRC1"/>
    <mergeCell ref="WRD1:WRG1"/>
    <mergeCell ref="WRH1:WRK1"/>
    <mergeCell ref="WPP1:WPS1"/>
    <mergeCell ref="WPT1:WPW1"/>
    <mergeCell ref="WPX1:WQA1"/>
    <mergeCell ref="WQB1:WQE1"/>
    <mergeCell ref="WQF1:WQI1"/>
    <mergeCell ref="WQJ1:WQM1"/>
    <mergeCell ref="WUF1:WUI1"/>
    <mergeCell ref="WUJ1:WUM1"/>
    <mergeCell ref="WUN1:WUQ1"/>
    <mergeCell ref="WUR1:WUU1"/>
    <mergeCell ref="WUV1:WUY1"/>
    <mergeCell ref="WUZ1:WVC1"/>
    <mergeCell ref="WTH1:WTK1"/>
    <mergeCell ref="WTL1:WTO1"/>
    <mergeCell ref="WTP1:WTS1"/>
    <mergeCell ref="WTT1:WTW1"/>
    <mergeCell ref="WTX1:WUA1"/>
    <mergeCell ref="WUB1:WUE1"/>
    <mergeCell ref="WSJ1:WSM1"/>
    <mergeCell ref="WSN1:WSQ1"/>
    <mergeCell ref="WSR1:WSU1"/>
    <mergeCell ref="WSV1:WSY1"/>
    <mergeCell ref="WSZ1:WTC1"/>
    <mergeCell ref="WTD1:WTG1"/>
    <mergeCell ref="WWZ1:WXC1"/>
    <mergeCell ref="WXD1:WXG1"/>
    <mergeCell ref="WXH1:WXK1"/>
    <mergeCell ref="WXL1:WXO1"/>
    <mergeCell ref="WXP1:WXS1"/>
    <mergeCell ref="WXT1:WXW1"/>
    <mergeCell ref="WWB1:WWE1"/>
    <mergeCell ref="WWF1:WWI1"/>
    <mergeCell ref="WWJ1:WWM1"/>
    <mergeCell ref="WWN1:WWQ1"/>
    <mergeCell ref="WWR1:WWU1"/>
    <mergeCell ref="WWV1:WWY1"/>
    <mergeCell ref="WVD1:WVG1"/>
    <mergeCell ref="WVH1:WVK1"/>
    <mergeCell ref="WVL1:WVO1"/>
    <mergeCell ref="WVP1:WVS1"/>
    <mergeCell ref="WVT1:WVW1"/>
    <mergeCell ref="WVX1:WWA1"/>
    <mergeCell ref="WZX1:XAA1"/>
    <mergeCell ref="XAB1:XAE1"/>
    <mergeCell ref="XAF1:XAI1"/>
    <mergeCell ref="XAJ1:XAM1"/>
    <mergeCell ref="XAN1:XAQ1"/>
    <mergeCell ref="WYV1:WYY1"/>
    <mergeCell ref="WYZ1:WZC1"/>
    <mergeCell ref="WZD1:WZG1"/>
    <mergeCell ref="WZH1:WZK1"/>
    <mergeCell ref="WZL1:WZO1"/>
    <mergeCell ref="WZP1:WZS1"/>
    <mergeCell ref="WXX1:WYA1"/>
    <mergeCell ref="WYB1:WYE1"/>
    <mergeCell ref="WYF1:WYI1"/>
    <mergeCell ref="WYJ1:WYM1"/>
    <mergeCell ref="WYN1:WYQ1"/>
    <mergeCell ref="WYR1:WYU1"/>
    <mergeCell ref="XEJ1:XEM1"/>
    <mergeCell ref="XEN1:XEQ1"/>
    <mergeCell ref="XER1:XEU1"/>
    <mergeCell ref="XEV1:XEY1"/>
    <mergeCell ref="XEZ1:XFC1"/>
    <mergeCell ref="B5:D5"/>
    <mergeCell ref="A3:B3"/>
    <mergeCell ref="XDL1:XDO1"/>
    <mergeCell ref="XDP1:XDS1"/>
    <mergeCell ref="XDT1:XDW1"/>
    <mergeCell ref="XDX1:XEA1"/>
    <mergeCell ref="XEB1:XEE1"/>
    <mergeCell ref="XEF1:XEI1"/>
    <mergeCell ref="XCN1:XCQ1"/>
    <mergeCell ref="XCR1:XCU1"/>
    <mergeCell ref="XCV1:XCY1"/>
    <mergeCell ref="XCZ1:XDC1"/>
    <mergeCell ref="XDD1:XDG1"/>
    <mergeCell ref="XDH1:XDK1"/>
    <mergeCell ref="XBP1:XBS1"/>
    <mergeCell ref="XBT1:XBW1"/>
    <mergeCell ref="XBX1:XCA1"/>
    <mergeCell ref="XCB1:XCE1"/>
    <mergeCell ref="XCF1:XCI1"/>
    <mergeCell ref="XCJ1:XCM1"/>
    <mergeCell ref="XAR1:XAU1"/>
    <mergeCell ref="XAV1:XAY1"/>
    <mergeCell ref="XAZ1:XBC1"/>
    <mergeCell ref="XBD1:XBG1"/>
    <mergeCell ref="XBH1:XBK1"/>
    <mergeCell ref="XBL1:XBO1"/>
    <mergeCell ref="WZT1:WZW1"/>
  </mergeCells>
  <pageMargins left="0.70866141732283472" right="0.70866141732283472" top="0.74803149606299213" bottom="0.74803149606299213" header="0.31496062992125984" footer="0.31496062992125984"/>
  <pageSetup paperSize="8" orientation="portrait" verticalDpi="0" r:id="rId1"/>
  <headerFooter>
    <oddFooter>&amp;P. oldal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:D160"/>
  <sheetViews>
    <sheetView topLeftCell="A103" zoomScaleNormal="100" workbookViewId="0">
      <selection sqref="A1:D1"/>
    </sheetView>
  </sheetViews>
  <sheetFormatPr defaultRowHeight="14.4"/>
  <cols>
    <col min="1" max="1" width="8.21875" style="165" customWidth="1"/>
    <col min="2" max="2" width="78" style="165" customWidth="1"/>
    <col min="3" max="4" width="16.44140625" style="165" customWidth="1"/>
    <col min="5" max="255" width="8.88671875" style="165"/>
    <col min="256" max="256" width="8.21875" style="165" customWidth="1"/>
    <col min="257" max="257" width="82" style="165" customWidth="1"/>
    <col min="258" max="260" width="19.109375" style="165" customWidth="1"/>
    <col min="261" max="511" width="8.88671875" style="165"/>
    <col min="512" max="512" width="8.21875" style="165" customWidth="1"/>
    <col min="513" max="513" width="82" style="165" customWidth="1"/>
    <col min="514" max="516" width="19.109375" style="165" customWidth="1"/>
    <col min="517" max="767" width="8.88671875" style="165"/>
    <col min="768" max="768" width="8.21875" style="165" customWidth="1"/>
    <col min="769" max="769" width="82" style="165" customWidth="1"/>
    <col min="770" max="772" width="19.109375" style="165" customWidth="1"/>
    <col min="773" max="1023" width="8.88671875" style="165"/>
    <col min="1024" max="1024" width="8.21875" style="165" customWidth="1"/>
    <col min="1025" max="1025" width="82" style="165" customWidth="1"/>
    <col min="1026" max="1028" width="19.109375" style="165" customWidth="1"/>
    <col min="1029" max="1279" width="8.88671875" style="165"/>
    <col min="1280" max="1280" width="8.21875" style="165" customWidth="1"/>
    <col min="1281" max="1281" width="82" style="165" customWidth="1"/>
    <col min="1282" max="1284" width="19.109375" style="165" customWidth="1"/>
    <col min="1285" max="1535" width="8.88671875" style="165"/>
    <col min="1536" max="1536" width="8.21875" style="165" customWidth="1"/>
    <col min="1537" max="1537" width="82" style="165" customWidth="1"/>
    <col min="1538" max="1540" width="19.109375" style="165" customWidth="1"/>
    <col min="1541" max="1791" width="8.88671875" style="165"/>
    <col min="1792" max="1792" width="8.21875" style="165" customWidth="1"/>
    <col min="1793" max="1793" width="82" style="165" customWidth="1"/>
    <col min="1794" max="1796" width="19.109375" style="165" customWidth="1"/>
    <col min="1797" max="2047" width="8.88671875" style="165"/>
    <col min="2048" max="2048" width="8.21875" style="165" customWidth="1"/>
    <col min="2049" max="2049" width="82" style="165" customWidth="1"/>
    <col min="2050" max="2052" width="19.109375" style="165" customWidth="1"/>
    <col min="2053" max="2303" width="8.88671875" style="165"/>
    <col min="2304" max="2304" width="8.21875" style="165" customWidth="1"/>
    <col min="2305" max="2305" width="82" style="165" customWidth="1"/>
    <col min="2306" max="2308" width="19.109375" style="165" customWidth="1"/>
    <col min="2309" max="2559" width="8.88671875" style="165"/>
    <col min="2560" max="2560" width="8.21875" style="165" customWidth="1"/>
    <col min="2561" max="2561" width="82" style="165" customWidth="1"/>
    <col min="2562" max="2564" width="19.109375" style="165" customWidth="1"/>
    <col min="2565" max="2815" width="8.88671875" style="165"/>
    <col min="2816" max="2816" width="8.21875" style="165" customWidth="1"/>
    <col min="2817" max="2817" width="82" style="165" customWidth="1"/>
    <col min="2818" max="2820" width="19.109375" style="165" customWidth="1"/>
    <col min="2821" max="3071" width="8.88671875" style="165"/>
    <col min="3072" max="3072" width="8.21875" style="165" customWidth="1"/>
    <col min="3073" max="3073" width="82" style="165" customWidth="1"/>
    <col min="3074" max="3076" width="19.109375" style="165" customWidth="1"/>
    <col min="3077" max="3327" width="8.88671875" style="165"/>
    <col min="3328" max="3328" width="8.21875" style="165" customWidth="1"/>
    <col min="3329" max="3329" width="82" style="165" customWidth="1"/>
    <col min="3330" max="3332" width="19.109375" style="165" customWidth="1"/>
    <col min="3333" max="3583" width="8.88671875" style="165"/>
    <col min="3584" max="3584" width="8.21875" style="165" customWidth="1"/>
    <col min="3585" max="3585" width="82" style="165" customWidth="1"/>
    <col min="3586" max="3588" width="19.109375" style="165" customWidth="1"/>
    <col min="3589" max="3839" width="8.88671875" style="165"/>
    <col min="3840" max="3840" width="8.21875" style="165" customWidth="1"/>
    <col min="3841" max="3841" width="82" style="165" customWidth="1"/>
    <col min="3842" max="3844" width="19.109375" style="165" customWidth="1"/>
    <col min="3845" max="4095" width="8.88671875" style="165"/>
    <col min="4096" max="4096" width="8.21875" style="165" customWidth="1"/>
    <col min="4097" max="4097" width="82" style="165" customWidth="1"/>
    <col min="4098" max="4100" width="19.109375" style="165" customWidth="1"/>
    <col min="4101" max="4351" width="8.88671875" style="165"/>
    <col min="4352" max="4352" width="8.21875" style="165" customWidth="1"/>
    <col min="4353" max="4353" width="82" style="165" customWidth="1"/>
    <col min="4354" max="4356" width="19.109375" style="165" customWidth="1"/>
    <col min="4357" max="4607" width="8.88671875" style="165"/>
    <col min="4608" max="4608" width="8.21875" style="165" customWidth="1"/>
    <col min="4609" max="4609" width="82" style="165" customWidth="1"/>
    <col min="4610" max="4612" width="19.109375" style="165" customWidth="1"/>
    <col min="4613" max="4863" width="8.88671875" style="165"/>
    <col min="4864" max="4864" width="8.21875" style="165" customWidth="1"/>
    <col min="4865" max="4865" width="82" style="165" customWidth="1"/>
    <col min="4866" max="4868" width="19.109375" style="165" customWidth="1"/>
    <col min="4869" max="5119" width="8.88671875" style="165"/>
    <col min="5120" max="5120" width="8.21875" style="165" customWidth="1"/>
    <col min="5121" max="5121" width="82" style="165" customWidth="1"/>
    <col min="5122" max="5124" width="19.109375" style="165" customWidth="1"/>
    <col min="5125" max="5375" width="8.88671875" style="165"/>
    <col min="5376" max="5376" width="8.21875" style="165" customWidth="1"/>
    <col min="5377" max="5377" width="82" style="165" customWidth="1"/>
    <col min="5378" max="5380" width="19.109375" style="165" customWidth="1"/>
    <col min="5381" max="5631" width="8.88671875" style="165"/>
    <col min="5632" max="5632" width="8.21875" style="165" customWidth="1"/>
    <col min="5633" max="5633" width="82" style="165" customWidth="1"/>
    <col min="5634" max="5636" width="19.109375" style="165" customWidth="1"/>
    <col min="5637" max="5887" width="8.88671875" style="165"/>
    <col min="5888" max="5888" width="8.21875" style="165" customWidth="1"/>
    <col min="5889" max="5889" width="82" style="165" customWidth="1"/>
    <col min="5890" max="5892" width="19.109375" style="165" customWidth="1"/>
    <col min="5893" max="6143" width="8.88671875" style="165"/>
    <col min="6144" max="6144" width="8.21875" style="165" customWidth="1"/>
    <col min="6145" max="6145" width="82" style="165" customWidth="1"/>
    <col min="6146" max="6148" width="19.109375" style="165" customWidth="1"/>
    <col min="6149" max="6399" width="8.88671875" style="165"/>
    <col min="6400" max="6400" width="8.21875" style="165" customWidth="1"/>
    <col min="6401" max="6401" width="82" style="165" customWidth="1"/>
    <col min="6402" max="6404" width="19.109375" style="165" customWidth="1"/>
    <col min="6405" max="6655" width="8.88671875" style="165"/>
    <col min="6656" max="6656" width="8.21875" style="165" customWidth="1"/>
    <col min="6657" max="6657" width="82" style="165" customWidth="1"/>
    <col min="6658" max="6660" width="19.109375" style="165" customWidth="1"/>
    <col min="6661" max="6911" width="8.88671875" style="165"/>
    <col min="6912" max="6912" width="8.21875" style="165" customWidth="1"/>
    <col min="6913" max="6913" width="82" style="165" customWidth="1"/>
    <col min="6914" max="6916" width="19.109375" style="165" customWidth="1"/>
    <col min="6917" max="7167" width="8.88671875" style="165"/>
    <col min="7168" max="7168" width="8.21875" style="165" customWidth="1"/>
    <col min="7169" max="7169" width="82" style="165" customWidth="1"/>
    <col min="7170" max="7172" width="19.109375" style="165" customWidth="1"/>
    <col min="7173" max="7423" width="8.88671875" style="165"/>
    <col min="7424" max="7424" width="8.21875" style="165" customWidth="1"/>
    <col min="7425" max="7425" width="82" style="165" customWidth="1"/>
    <col min="7426" max="7428" width="19.109375" style="165" customWidth="1"/>
    <col min="7429" max="7679" width="8.88671875" style="165"/>
    <col min="7680" max="7680" width="8.21875" style="165" customWidth="1"/>
    <col min="7681" max="7681" width="82" style="165" customWidth="1"/>
    <col min="7682" max="7684" width="19.109375" style="165" customWidth="1"/>
    <col min="7685" max="7935" width="8.88671875" style="165"/>
    <col min="7936" max="7936" width="8.21875" style="165" customWidth="1"/>
    <col min="7937" max="7937" width="82" style="165" customWidth="1"/>
    <col min="7938" max="7940" width="19.109375" style="165" customWidth="1"/>
    <col min="7941" max="8191" width="8.88671875" style="165"/>
    <col min="8192" max="8192" width="8.21875" style="165" customWidth="1"/>
    <col min="8193" max="8193" width="82" style="165" customWidth="1"/>
    <col min="8194" max="8196" width="19.109375" style="165" customWidth="1"/>
    <col min="8197" max="8447" width="8.88671875" style="165"/>
    <col min="8448" max="8448" width="8.21875" style="165" customWidth="1"/>
    <col min="8449" max="8449" width="82" style="165" customWidth="1"/>
    <col min="8450" max="8452" width="19.109375" style="165" customWidth="1"/>
    <col min="8453" max="8703" width="8.88671875" style="165"/>
    <col min="8704" max="8704" width="8.21875" style="165" customWidth="1"/>
    <col min="8705" max="8705" width="82" style="165" customWidth="1"/>
    <col min="8706" max="8708" width="19.109375" style="165" customWidth="1"/>
    <col min="8709" max="8959" width="8.88671875" style="165"/>
    <col min="8960" max="8960" width="8.21875" style="165" customWidth="1"/>
    <col min="8961" max="8961" width="82" style="165" customWidth="1"/>
    <col min="8962" max="8964" width="19.109375" style="165" customWidth="1"/>
    <col min="8965" max="9215" width="8.88671875" style="165"/>
    <col min="9216" max="9216" width="8.21875" style="165" customWidth="1"/>
    <col min="9217" max="9217" width="82" style="165" customWidth="1"/>
    <col min="9218" max="9220" width="19.109375" style="165" customWidth="1"/>
    <col min="9221" max="9471" width="8.88671875" style="165"/>
    <col min="9472" max="9472" width="8.21875" style="165" customWidth="1"/>
    <col min="9473" max="9473" width="82" style="165" customWidth="1"/>
    <col min="9474" max="9476" width="19.109375" style="165" customWidth="1"/>
    <col min="9477" max="9727" width="8.88671875" style="165"/>
    <col min="9728" max="9728" width="8.21875" style="165" customWidth="1"/>
    <col min="9729" max="9729" width="82" style="165" customWidth="1"/>
    <col min="9730" max="9732" width="19.109375" style="165" customWidth="1"/>
    <col min="9733" max="9983" width="8.88671875" style="165"/>
    <col min="9984" max="9984" width="8.21875" style="165" customWidth="1"/>
    <col min="9985" max="9985" width="82" style="165" customWidth="1"/>
    <col min="9986" max="9988" width="19.109375" style="165" customWidth="1"/>
    <col min="9989" max="10239" width="8.88671875" style="165"/>
    <col min="10240" max="10240" width="8.21875" style="165" customWidth="1"/>
    <col min="10241" max="10241" width="82" style="165" customWidth="1"/>
    <col min="10242" max="10244" width="19.109375" style="165" customWidth="1"/>
    <col min="10245" max="10495" width="8.88671875" style="165"/>
    <col min="10496" max="10496" width="8.21875" style="165" customWidth="1"/>
    <col min="10497" max="10497" width="82" style="165" customWidth="1"/>
    <col min="10498" max="10500" width="19.109375" style="165" customWidth="1"/>
    <col min="10501" max="10751" width="8.88671875" style="165"/>
    <col min="10752" max="10752" width="8.21875" style="165" customWidth="1"/>
    <col min="10753" max="10753" width="82" style="165" customWidth="1"/>
    <col min="10754" max="10756" width="19.109375" style="165" customWidth="1"/>
    <col min="10757" max="11007" width="8.88671875" style="165"/>
    <col min="11008" max="11008" width="8.21875" style="165" customWidth="1"/>
    <col min="11009" max="11009" width="82" style="165" customWidth="1"/>
    <col min="11010" max="11012" width="19.109375" style="165" customWidth="1"/>
    <col min="11013" max="11263" width="8.88671875" style="165"/>
    <col min="11264" max="11264" width="8.21875" style="165" customWidth="1"/>
    <col min="11265" max="11265" width="82" style="165" customWidth="1"/>
    <col min="11266" max="11268" width="19.109375" style="165" customWidth="1"/>
    <col min="11269" max="11519" width="8.88671875" style="165"/>
    <col min="11520" max="11520" width="8.21875" style="165" customWidth="1"/>
    <col min="11521" max="11521" width="82" style="165" customWidth="1"/>
    <col min="11522" max="11524" width="19.109375" style="165" customWidth="1"/>
    <col min="11525" max="11775" width="8.88671875" style="165"/>
    <col min="11776" max="11776" width="8.21875" style="165" customWidth="1"/>
    <col min="11777" max="11777" width="82" style="165" customWidth="1"/>
    <col min="11778" max="11780" width="19.109375" style="165" customWidth="1"/>
    <col min="11781" max="12031" width="8.88671875" style="165"/>
    <col min="12032" max="12032" width="8.21875" style="165" customWidth="1"/>
    <col min="12033" max="12033" width="82" style="165" customWidth="1"/>
    <col min="12034" max="12036" width="19.109375" style="165" customWidth="1"/>
    <col min="12037" max="12287" width="8.88671875" style="165"/>
    <col min="12288" max="12288" width="8.21875" style="165" customWidth="1"/>
    <col min="12289" max="12289" width="82" style="165" customWidth="1"/>
    <col min="12290" max="12292" width="19.109375" style="165" customWidth="1"/>
    <col min="12293" max="12543" width="8.88671875" style="165"/>
    <col min="12544" max="12544" width="8.21875" style="165" customWidth="1"/>
    <col min="12545" max="12545" width="82" style="165" customWidth="1"/>
    <col min="12546" max="12548" width="19.109375" style="165" customWidth="1"/>
    <col min="12549" max="12799" width="8.88671875" style="165"/>
    <col min="12800" max="12800" width="8.21875" style="165" customWidth="1"/>
    <col min="12801" max="12801" width="82" style="165" customWidth="1"/>
    <col min="12802" max="12804" width="19.109375" style="165" customWidth="1"/>
    <col min="12805" max="13055" width="8.88671875" style="165"/>
    <col min="13056" max="13056" width="8.21875" style="165" customWidth="1"/>
    <col min="13057" max="13057" width="82" style="165" customWidth="1"/>
    <col min="13058" max="13060" width="19.109375" style="165" customWidth="1"/>
    <col min="13061" max="13311" width="8.88671875" style="165"/>
    <col min="13312" max="13312" width="8.21875" style="165" customWidth="1"/>
    <col min="13313" max="13313" width="82" style="165" customWidth="1"/>
    <col min="13314" max="13316" width="19.109375" style="165" customWidth="1"/>
    <col min="13317" max="13567" width="8.88671875" style="165"/>
    <col min="13568" max="13568" width="8.21875" style="165" customWidth="1"/>
    <col min="13569" max="13569" width="82" style="165" customWidth="1"/>
    <col min="13570" max="13572" width="19.109375" style="165" customWidth="1"/>
    <col min="13573" max="13823" width="8.88671875" style="165"/>
    <col min="13824" max="13824" width="8.21875" style="165" customWidth="1"/>
    <col min="13825" max="13825" width="82" style="165" customWidth="1"/>
    <col min="13826" max="13828" width="19.109375" style="165" customWidth="1"/>
    <col min="13829" max="14079" width="8.88671875" style="165"/>
    <col min="14080" max="14080" width="8.21875" style="165" customWidth="1"/>
    <col min="14081" max="14081" width="82" style="165" customWidth="1"/>
    <col min="14082" max="14084" width="19.109375" style="165" customWidth="1"/>
    <col min="14085" max="14335" width="8.88671875" style="165"/>
    <col min="14336" max="14336" width="8.21875" style="165" customWidth="1"/>
    <col min="14337" max="14337" width="82" style="165" customWidth="1"/>
    <col min="14338" max="14340" width="19.109375" style="165" customWidth="1"/>
    <col min="14341" max="14591" width="8.88671875" style="165"/>
    <col min="14592" max="14592" width="8.21875" style="165" customWidth="1"/>
    <col min="14593" max="14593" width="82" style="165" customWidth="1"/>
    <col min="14594" max="14596" width="19.109375" style="165" customWidth="1"/>
    <col min="14597" max="14847" width="8.88671875" style="165"/>
    <col min="14848" max="14848" width="8.21875" style="165" customWidth="1"/>
    <col min="14849" max="14849" width="82" style="165" customWidth="1"/>
    <col min="14850" max="14852" width="19.109375" style="165" customWidth="1"/>
    <col min="14853" max="15103" width="8.88671875" style="165"/>
    <col min="15104" max="15104" width="8.21875" style="165" customWidth="1"/>
    <col min="15105" max="15105" width="82" style="165" customWidth="1"/>
    <col min="15106" max="15108" width="19.109375" style="165" customWidth="1"/>
    <col min="15109" max="15359" width="8.88671875" style="165"/>
    <col min="15360" max="15360" width="8.21875" style="165" customWidth="1"/>
    <col min="15361" max="15361" width="82" style="165" customWidth="1"/>
    <col min="15362" max="15364" width="19.109375" style="165" customWidth="1"/>
    <col min="15365" max="15615" width="8.88671875" style="165"/>
    <col min="15616" max="15616" width="8.21875" style="165" customWidth="1"/>
    <col min="15617" max="15617" width="82" style="165" customWidth="1"/>
    <col min="15618" max="15620" width="19.109375" style="165" customWidth="1"/>
    <col min="15621" max="15871" width="8.88671875" style="165"/>
    <col min="15872" max="15872" width="8.21875" style="165" customWidth="1"/>
    <col min="15873" max="15873" width="82" style="165" customWidth="1"/>
    <col min="15874" max="15876" width="19.109375" style="165" customWidth="1"/>
    <col min="15877" max="16127" width="8.88671875" style="165"/>
    <col min="16128" max="16128" width="8.21875" style="165" customWidth="1"/>
    <col min="16129" max="16129" width="82" style="165" customWidth="1"/>
    <col min="16130" max="16132" width="19.109375" style="165" customWidth="1"/>
    <col min="16133" max="16384" width="8.88671875" style="165"/>
  </cols>
  <sheetData>
    <row r="1" spans="1:4" ht="18">
      <c r="A1" s="255" t="s">
        <v>910</v>
      </c>
      <c r="B1" s="255"/>
      <c r="C1" s="255"/>
      <c r="D1" s="255"/>
    </row>
    <row r="2" spans="1:4" s="166" customFormat="1" ht="21">
      <c r="A2" s="256" t="s">
        <v>876</v>
      </c>
      <c r="B2" s="257"/>
      <c r="C2" s="257"/>
      <c r="D2" s="257"/>
    </row>
    <row r="3" spans="1:4" s="166" customFormat="1" ht="21.6" thickBot="1">
      <c r="A3" s="258" t="s">
        <v>879</v>
      </c>
      <c r="B3" s="258"/>
      <c r="C3" s="157"/>
      <c r="D3" s="213" t="s">
        <v>880</v>
      </c>
    </row>
    <row r="4" spans="1:4" s="189" customFormat="1" ht="16.2" thickBot="1">
      <c r="A4" s="186" t="s">
        <v>875</v>
      </c>
      <c r="B4" s="187" t="s">
        <v>533</v>
      </c>
      <c r="C4" s="187" t="s">
        <v>562</v>
      </c>
      <c r="D4" s="188" t="s">
        <v>563</v>
      </c>
    </row>
    <row r="5" spans="1:4" s="150" customFormat="1">
      <c r="A5" s="164" t="s">
        <v>564</v>
      </c>
      <c r="B5" s="272" t="s">
        <v>565</v>
      </c>
      <c r="C5" s="273"/>
      <c r="D5" s="274"/>
    </row>
    <row r="6" spans="1:4">
      <c r="A6" s="167" t="s">
        <v>566</v>
      </c>
      <c r="B6" s="168" t="s">
        <v>567</v>
      </c>
      <c r="C6" s="169">
        <f>SUM(ÖNKORMÁNYZATMÉRLEG:ÓVODAMÉRLEG!C6)</f>
        <v>1336</v>
      </c>
      <c r="D6" s="169">
        <f>SUM(ÖNKORMÁNYZATMÉRLEG:ÓVODAMÉRLEG!D6)</f>
        <v>1078</v>
      </c>
    </row>
    <row r="7" spans="1:4">
      <c r="A7" s="167" t="s">
        <v>568</v>
      </c>
      <c r="B7" s="168" t="s">
        <v>569</v>
      </c>
      <c r="C7" s="169">
        <f>SUM(ÖNKORMÁNYZATMÉRLEG:ÓVODAMÉRLEG!C7)</f>
        <v>71</v>
      </c>
      <c r="D7" s="169">
        <f>SUM(ÖNKORMÁNYZATMÉRLEG:ÓVODAMÉRLEG!D7)</f>
        <v>15</v>
      </c>
    </row>
    <row r="8" spans="1:4">
      <c r="A8" s="167" t="s">
        <v>570</v>
      </c>
      <c r="B8" s="168" t="s">
        <v>571</v>
      </c>
      <c r="C8" s="169">
        <f>SUM(ÖNKORMÁNYZATMÉRLEG:ÓVODAMÉRLEG!C8)</f>
        <v>0</v>
      </c>
      <c r="D8" s="169">
        <f>SUM(ÖNKORMÁNYZATMÉRLEG:ÓVODAMÉRLEG!D8)</f>
        <v>0</v>
      </c>
    </row>
    <row r="9" spans="1:4">
      <c r="A9" s="171" t="s">
        <v>572</v>
      </c>
      <c r="B9" s="148" t="s">
        <v>573</v>
      </c>
      <c r="C9" s="169">
        <f>SUM(ÖNKORMÁNYZATMÉRLEG:ÓVODAMÉRLEG!C9)</f>
        <v>1407</v>
      </c>
      <c r="D9" s="169">
        <f>SUM(ÖNKORMÁNYZATMÉRLEG:ÓVODAMÉRLEG!D9)</f>
        <v>1093</v>
      </c>
    </row>
    <row r="10" spans="1:4">
      <c r="A10" s="167" t="s">
        <v>574</v>
      </c>
      <c r="B10" s="168" t="s">
        <v>575</v>
      </c>
      <c r="C10" s="169">
        <f>SUM(ÖNKORMÁNYZATMÉRLEG:ÓVODAMÉRLEG!C10)</f>
        <v>790755</v>
      </c>
      <c r="D10" s="169">
        <f>SUM(ÖNKORMÁNYZATMÉRLEG:ÓVODAMÉRLEG!D10)</f>
        <v>788734</v>
      </c>
    </row>
    <row r="11" spans="1:4">
      <c r="A11" s="167" t="s">
        <v>576</v>
      </c>
      <c r="B11" s="168" t="s">
        <v>577</v>
      </c>
      <c r="C11" s="169">
        <f>SUM(ÖNKORMÁNYZATMÉRLEG:ÓVODAMÉRLEG!C11)</f>
        <v>23468</v>
      </c>
      <c r="D11" s="169">
        <f>SUM(ÖNKORMÁNYZATMÉRLEG:ÓVODAMÉRLEG!D11)</f>
        <v>24821</v>
      </c>
    </row>
    <row r="12" spans="1:4">
      <c r="A12" s="167" t="s">
        <v>578</v>
      </c>
      <c r="B12" s="168" t="s">
        <v>579</v>
      </c>
      <c r="C12" s="169">
        <f>SUM(ÖNKORMÁNYZATMÉRLEG:ÓVODAMÉRLEG!C12)</f>
        <v>0</v>
      </c>
      <c r="D12" s="169">
        <f>SUM(ÖNKORMÁNYZATMÉRLEG:ÓVODAMÉRLEG!D12)</f>
        <v>0</v>
      </c>
    </row>
    <row r="13" spans="1:4">
      <c r="A13" s="167" t="s">
        <v>580</v>
      </c>
      <c r="B13" s="168" t="s">
        <v>581</v>
      </c>
      <c r="C13" s="169">
        <f>SUM(ÖNKORMÁNYZATMÉRLEG:ÓVODAMÉRLEG!C13)</f>
        <v>0</v>
      </c>
      <c r="D13" s="169">
        <f>SUM(ÖNKORMÁNYZATMÉRLEG:ÓVODAMÉRLEG!D13)</f>
        <v>0</v>
      </c>
    </row>
    <row r="14" spans="1:4">
      <c r="A14" s="167" t="s">
        <v>582</v>
      </c>
      <c r="B14" s="168" t="s">
        <v>583</v>
      </c>
      <c r="C14" s="169">
        <f>SUM(ÖNKORMÁNYZATMÉRLEG:ÓVODAMÉRLEG!C14)</f>
        <v>0</v>
      </c>
      <c r="D14" s="169">
        <f>SUM(ÖNKORMÁNYZATMÉRLEG:ÓVODAMÉRLEG!D14)</f>
        <v>0</v>
      </c>
    </row>
    <row r="15" spans="1:4">
      <c r="A15" s="171" t="s">
        <v>584</v>
      </c>
      <c r="B15" s="148" t="s">
        <v>585</v>
      </c>
      <c r="C15" s="169">
        <f>SUM(ÖNKORMÁNYZATMÉRLEG:ÓVODAMÉRLEG!C15)</f>
        <v>814223</v>
      </c>
      <c r="D15" s="169">
        <f>SUM(ÖNKORMÁNYZATMÉRLEG:ÓVODAMÉRLEG!D15)</f>
        <v>833843</v>
      </c>
    </row>
    <row r="16" spans="1:4">
      <c r="A16" s="167" t="s">
        <v>586</v>
      </c>
      <c r="B16" s="168" t="s">
        <v>587</v>
      </c>
      <c r="C16" s="169">
        <f>SUM(ÖNKORMÁNYZATMÉRLEG:ÓVODAMÉRLEG!C16)</f>
        <v>0</v>
      </c>
      <c r="D16" s="169">
        <f>SUM(ÖNKORMÁNYZATMÉRLEG:ÓVODAMÉRLEG!D16)</f>
        <v>0</v>
      </c>
    </row>
    <row r="17" spans="1:4">
      <c r="A17" s="167" t="s">
        <v>588</v>
      </c>
      <c r="B17" s="168" t="s">
        <v>589</v>
      </c>
      <c r="C17" s="169">
        <f>SUM(ÖNKORMÁNYZATMÉRLEG:ÓVODAMÉRLEG!C17)</f>
        <v>0</v>
      </c>
      <c r="D17" s="169">
        <f>SUM(ÖNKORMÁNYZATMÉRLEG:ÓVODAMÉRLEG!D17)</f>
        <v>0</v>
      </c>
    </row>
    <row r="18" spans="1:4">
      <c r="A18" s="167" t="s">
        <v>590</v>
      </c>
      <c r="B18" s="168" t="s">
        <v>591</v>
      </c>
      <c r="C18" s="169">
        <f>SUM(ÖNKORMÁNYZATMÉRLEG:ÓVODAMÉRLEG!C18)</f>
        <v>0</v>
      </c>
      <c r="D18" s="169">
        <f>SUM(ÖNKORMÁNYZATMÉRLEG:ÓVODAMÉRLEG!D18)</f>
        <v>0</v>
      </c>
    </row>
    <row r="19" spans="1:4">
      <c r="A19" s="167" t="s">
        <v>592</v>
      </c>
      <c r="B19" s="168" t="s">
        <v>593</v>
      </c>
      <c r="C19" s="169">
        <f>SUM(ÖNKORMÁNYZATMÉRLEG:ÓVODAMÉRLEG!C19)</f>
        <v>0</v>
      </c>
      <c r="D19" s="169">
        <f>SUM(ÖNKORMÁNYZATMÉRLEG:ÓVODAMÉRLEG!D19)</f>
        <v>0</v>
      </c>
    </row>
    <row r="20" spans="1:4">
      <c r="A20" s="167" t="s">
        <v>594</v>
      </c>
      <c r="B20" s="168" t="s">
        <v>595</v>
      </c>
      <c r="C20" s="169">
        <f>SUM(ÖNKORMÁNYZATMÉRLEG:ÓVODAMÉRLEG!C20)</f>
        <v>0</v>
      </c>
      <c r="D20" s="169">
        <f>SUM(ÖNKORMÁNYZATMÉRLEG:ÓVODAMÉRLEG!D20)</f>
        <v>0</v>
      </c>
    </row>
    <row r="21" spans="1:4">
      <c r="A21" s="167" t="s">
        <v>596</v>
      </c>
      <c r="B21" s="168" t="s">
        <v>597</v>
      </c>
      <c r="C21" s="169">
        <f>SUM(ÖNKORMÁNYZATMÉRLEG:ÓVODAMÉRLEG!C21)</f>
        <v>0</v>
      </c>
      <c r="D21" s="169">
        <f>SUM(ÖNKORMÁNYZATMÉRLEG:ÓVODAMÉRLEG!D21)</f>
        <v>0</v>
      </c>
    </row>
    <row r="22" spans="1:4">
      <c r="A22" s="167" t="s">
        <v>598</v>
      </c>
      <c r="B22" s="168" t="s">
        <v>599</v>
      </c>
      <c r="C22" s="169">
        <f>SUM(ÖNKORMÁNYZATMÉRLEG:ÓVODAMÉRLEG!C22)</f>
        <v>0</v>
      </c>
      <c r="D22" s="169">
        <f>SUM(ÖNKORMÁNYZATMÉRLEG:ÓVODAMÉRLEG!D22)</f>
        <v>0</v>
      </c>
    </row>
    <row r="23" spans="1:4">
      <c r="A23" s="171" t="s">
        <v>600</v>
      </c>
      <c r="B23" s="148" t="s">
        <v>601</v>
      </c>
      <c r="C23" s="169">
        <f>SUM(ÖNKORMÁNYZATMÉRLEG:ÓVODAMÉRLEG!C23)</f>
        <v>0</v>
      </c>
      <c r="D23" s="169">
        <f>SUM(ÖNKORMÁNYZATMÉRLEG:ÓVODAMÉRLEG!D23)</f>
        <v>0</v>
      </c>
    </row>
    <row r="24" spans="1:4">
      <c r="A24" s="167" t="s">
        <v>602</v>
      </c>
      <c r="B24" s="168" t="s">
        <v>603</v>
      </c>
      <c r="C24" s="169">
        <f>SUM(ÖNKORMÁNYZATMÉRLEG:ÓVODAMÉRLEG!C24)</f>
        <v>0</v>
      </c>
      <c r="D24" s="169">
        <f>SUM(ÖNKORMÁNYZATMÉRLEG:ÓVODAMÉRLEG!D24)</f>
        <v>0</v>
      </c>
    </row>
    <row r="25" spans="1:4">
      <c r="A25" s="167" t="s">
        <v>604</v>
      </c>
      <c r="B25" s="168" t="s">
        <v>605</v>
      </c>
      <c r="C25" s="169">
        <f>SUM(ÖNKORMÁNYZATMÉRLEG:ÓVODAMÉRLEG!C25)</f>
        <v>0</v>
      </c>
      <c r="D25" s="169">
        <f>SUM(ÖNKORMÁNYZATMÉRLEG:ÓVODAMÉRLEG!D25)</f>
        <v>0</v>
      </c>
    </row>
    <row r="26" spans="1:4">
      <c r="A26" s="171" t="s">
        <v>606</v>
      </c>
      <c r="B26" s="148" t="s">
        <v>607</v>
      </c>
      <c r="C26" s="169">
        <f>SUM(ÖNKORMÁNYZATMÉRLEG:ÓVODAMÉRLEG!C26)</f>
        <v>0</v>
      </c>
      <c r="D26" s="169">
        <f>SUM(ÖNKORMÁNYZATMÉRLEG:ÓVODAMÉRLEG!D26)</f>
        <v>0</v>
      </c>
    </row>
    <row r="27" spans="1:4" ht="26.4">
      <c r="A27" s="174" t="s">
        <v>608</v>
      </c>
      <c r="B27" s="175" t="s">
        <v>609</v>
      </c>
      <c r="C27" s="211">
        <f>SUM(ÖNKORMÁNYZATMÉRLEG:ÓVODAMÉRLEG!C27)</f>
        <v>815630</v>
      </c>
      <c r="D27" s="211">
        <f>SUM(ÖNKORMÁNYZATMÉRLEG:ÓVODAMÉRLEG!D27)</f>
        <v>834936</v>
      </c>
    </row>
    <row r="28" spans="1:4">
      <c r="A28" s="167" t="s">
        <v>610</v>
      </c>
      <c r="B28" s="168" t="s">
        <v>611</v>
      </c>
      <c r="C28" s="169">
        <f>SUM(ÖNKORMÁNYZATMÉRLEG:ÓVODAMÉRLEG!C28)</f>
        <v>308</v>
      </c>
      <c r="D28" s="169">
        <f>SUM(ÖNKORMÁNYZATMÉRLEG:ÓVODAMÉRLEG!D28)</f>
        <v>588</v>
      </c>
    </row>
    <row r="29" spans="1:4">
      <c r="A29" s="167" t="s">
        <v>612</v>
      </c>
      <c r="B29" s="168" t="s">
        <v>613</v>
      </c>
      <c r="C29" s="169">
        <f>SUM(ÖNKORMÁNYZATMÉRLEG:ÓVODAMÉRLEG!C29)</f>
        <v>0</v>
      </c>
      <c r="D29" s="169">
        <f>SUM(ÖNKORMÁNYZATMÉRLEG:ÓVODAMÉRLEG!D29)</f>
        <v>0</v>
      </c>
    </row>
    <row r="30" spans="1:4">
      <c r="A30" s="167" t="s">
        <v>614</v>
      </c>
      <c r="B30" s="168" t="s">
        <v>615</v>
      </c>
      <c r="C30" s="169">
        <f>SUM(ÖNKORMÁNYZATMÉRLEG:ÓVODAMÉRLEG!C30)</f>
        <v>0</v>
      </c>
      <c r="D30" s="169">
        <f>SUM(ÖNKORMÁNYZATMÉRLEG:ÓVODAMÉRLEG!D30)</f>
        <v>0</v>
      </c>
    </row>
    <row r="31" spans="1:4">
      <c r="A31" s="167" t="s">
        <v>616</v>
      </c>
      <c r="B31" s="168" t="s">
        <v>617</v>
      </c>
      <c r="C31" s="169">
        <f>SUM(ÖNKORMÁNYZATMÉRLEG:ÓVODAMÉRLEG!C31)</f>
        <v>0</v>
      </c>
      <c r="D31" s="169">
        <f>SUM(ÖNKORMÁNYZATMÉRLEG:ÓVODAMÉRLEG!D31)</f>
        <v>0</v>
      </c>
    </row>
    <row r="32" spans="1:4">
      <c r="A32" s="167" t="s">
        <v>618</v>
      </c>
      <c r="B32" s="168" t="s">
        <v>619</v>
      </c>
      <c r="C32" s="169">
        <f>SUM(ÖNKORMÁNYZATMÉRLEG:ÓVODAMÉRLEG!C32)</f>
        <v>0</v>
      </c>
      <c r="D32" s="169">
        <f>SUM(ÖNKORMÁNYZATMÉRLEG:ÓVODAMÉRLEG!D32)</f>
        <v>0</v>
      </c>
    </row>
    <row r="33" spans="1:4">
      <c r="A33" s="171" t="s">
        <v>620</v>
      </c>
      <c r="B33" s="148" t="s">
        <v>621</v>
      </c>
      <c r="C33" s="169">
        <f>SUM(ÖNKORMÁNYZATMÉRLEG:ÓVODAMÉRLEG!C33)</f>
        <v>308</v>
      </c>
      <c r="D33" s="169">
        <f>SUM(ÖNKORMÁNYZATMÉRLEG:ÓVODAMÉRLEG!D33)</f>
        <v>588</v>
      </c>
    </row>
    <row r="34" spans="1:4">
      <c r="A34" s="167" t="s">
        <v>622</v>
      </c>
      <c r="B34" s="168" t="s">
        <v>623</v>
      </c>
      <c r="C34" s="169">
        <f>SUM(ÖNKORMÁNYZATMÉRLEG:ÓVODAMÉRLEG!C34)</f>
        <v>0</v>
      </c>
      <c r="D34" s="169">
        <f>SUM(ÖNKORMÁNYZATMÉRLEG:ÓVODAMÉRLEG!D34)</f>
        <v>0</v>
      </c>
    </row>
    <row r="35" spans="1:4">
      <c r="A35" s="167" t="s">
        <v>624</v>
      </c>
      <c r="B35" s="168" t="s">
        <v>625</v>
      </c>
      <c r="C35" s="169">
        <f>SUM(ÖNKORMÁNYZATMÉRLEG:ÓVODAMÉRLEG!C35)</f>
        <v>0</v>
      </c>
      <c r="D35" s="169">
        <f>SUM(ÖNKORMÁNYZATMÉRLEG:ÓVODAMÉRLEG!D35)</f>
        <v>0</v>
      </c>
    </row>
    <row r="36" spans="1:4">
      <c r="A36" s="167" t="s">
        <v>626</v>
      </c>
      <c r="B36" s="168" t="s">
        <v>627</v>
      </c>
      <c r="C36" s="169">
        <f>SUM(ÖNKORMÁNYZATMÉRLEG:ÓVODAMÉRLEG!C36)</f>
        <v>0</v>
      </c>
      <c r="D36" s="169">
        <f>SUM(ÖNKORMÁNYZATMÉRLEG:ÓVODAMÉRLEG!D36)</f>
        <v>0</v>
      </c>
    </row>
    <row r="37" spans="1:4">
      <c r="A37" s="167" t="s">
        <v>628</v>
      </c>
      <c r="B37" s="168" t="s">
        <v>629</v>
      </c>
      <c r="C37" s="169">
        <f>SUM(ÖNKORMÁNYZATMÉRLEG:ÓVODAMÉRLEG!C37)</f>
        <v>0</v>
      </c>
      <c r="D37" s="169">
        <f>SUM(ÖNKORMÁNYZATMÉRLEG:ÓVODAMÉRLEG!D37)</f>
        <v>0</v>
      </c>
    </row>
    <row r="38" spans="1:4">
      <c r="A38" s="167" t="s">
        <v>630</v>
      </c>
      <c r="B38" s="168" t="s">
        <v>631</v>
      </c>
      <c r="C38" s="169">
        <f>SUM(ÖNKORMÁNYZATMÉRLEG:ÓVODAMÉRLEG!C38)</f>
        <v>0</v>
      </c>
      <c r="D38" s="169">
        <f>SUM(ÖNKORMÁNYZATMÉRLEG:ÓVODAMÉRLEG!D38)</f>
        <v>0</v>
      </c>
    </row>
    <row r="39" spans="1:4">
      <c r="A39" s="167" t="s">
        <v>632</v>
      </c>
      <c r="B39" s="168" t="s">
        <v>633</v>
      </c>
      <c r="C39" s="169">
        <f>SUM(ÖNKORMÁNYZATMÉRLEG:ÓVODAMÉRLEG!C39)</f>
        <v>0</v>
      </c>
      <c r="D39" s="169">
        <f>SUM(ÖNKORMÁNYZATMÉRLEG:ÓVODAMÉRLEG!D39)</f>
        <v>0</v>
      </c>
    </row>
    <row r="40" spans="1:4">
      <c r="A40" s="167" t="s">
        <v>634</v>
      </c>
      <c r="B40" s="168" t="s">
        <v>635</v>
      </c>
      <c r="C40" s="169">
        <f>SUM(ÖNKORMÁNYZATMÉRLEG:ÓVODAMÉRLEG!C40)</f>
        <v>0</v>
      </c>
      <c r="D40" s="169">
        <f>SUM(ÖNKORMÁNYZATMÉRLEG:ÓVODAMÉRLEG!D40)</f>
        <v>0</v>
      </c>
    </row>
    <row r="41" spans="1:4">
      <c r="A41" s="171" t="s">
        <v>636</v>
      </c>
      <c r="B41" s="148" t="s">
        <v>637</v>
      </c>
      <c r="C41" s="169">
        <f>SUM(ÖNKORMÁNYZATMÉRLEG:ÓVODAMÉRLEG!C41)</f>
        <v>0</v>
      </c>
      <c r="D41" s="169">
        <f>SUM(ÖNKORMÁNYZATMÉRLEG:ÓVODAMÉRLEG!D41)</f>
        <v>0</v>
      </c>
    </row>
    <row r="42" spans="1:4">
      <c r="A42" s="174" t="s">
        <v>638</v>
      </c>
      <c r="B42" s="175" t="s">
        <v>639</v>
      </c>
      <c r="C42" s="211">
        <f>SUM(ÖNKORMÁNYZATMÉRLEG:ÓVODAMÉRLEG!C42)</f>
        <v>334</v>
      </c>
      <c r="D42" s="211">
        <f>SUM(ÖNKORMÁNYZATMÉRLEG:ÓVODAMÉRLEG!D42)</f>
        <v>308</v>
      </c>
    </row>
    <row r="43" spans="1:4">
      <c r="A43" s="167" t="s">
        <v>640</v>
      </c>
      <c r="B43" s="168" t="s">
        <v>641</v>
      </c>
      <c r="C43" s="169">
        <f>SUM(ÖNKORMÁNYZATMÉRLEG:ÓVODAMÉRLEG!C43)</f>
        <v>0</v>
      </c>
      <c r="D43" s="169">
        <f>SUM(ÖNKORMÁNYZATMÉRLEG:ÓVODAMÉRLEG!D43)</f>
        <v>0</v>
      </c>
    </row>
    <row r="44" spans="1:4">
      <c r="A44" s="167" t="s">
        <v>642</v>
      </c>
      <c r="B44" s="168" t="s">
        <v>643</v>
      </c>
      <c r="C44" s="169">
        <f>SUM(ÖNKORMÁNYZATMÉRLEG:ÓVODAMÉRLEG!C44)</f>
        <v>0</v>
      </c>
      <c r="D44" s="169">
        <f>SUM(ÖNKORMÁNYZATMÉRLEG:ÓVODAMÉRLEG!D44)</f>
        <v>0</v>
      </c>
    </row>
    <row r="45" spans="1:4">
      <c r="A45" s="167" t="s">
        <v>644</v>
      </c>
      <c r="B45" s="168" t="s">
        <v>645</v>
      </c>
      <c r="C45" s="169">
        <f>SUM(ÖNKORMÁNYZATMÉRLEG:ÓVODAMÉRLEG!C45)</f>
        <v>35071</v>
      </c>
      <c r="D45" s="169">
        <f>SUM(ÖNKORMÁNYZATMÉRLEG:ÓVODAMÉRLEG!D45)</f>
        <v>102198</v>
      </c>
    </row>
    <row r="46" spans="1:4">
      <c r="A46" s="167" t="s">
        <v>646</v>
      </c>
      <c r="B46" s="168" t="s">
        <v>647</v>
      </c>
      <c r="C46" s="169">
        <f>SUM(ÖNKORMÁNYZATMÉRLEG:ÓVODAMÉRLEG!C46)</f>
        <v>0</v>
      </c>
      <c r="D46" s="169">
        <f>SUM(ÖNKORMÁNYZATMÉRLEG:ÓVODAMÉRLEG!D46)</f>
        <v>0</v>
      </c>
    </row>
    <row r="47" spans="1:4">
      <c r="A47" s="167" t="s">
        <v>648</v>
      </c>
      <c r="B47" s="168" t="s">
        <v>649</v>
      </c>
      <c r="C47" s="169">
        <f>SUM(ÖNKORMÁNYZATMÉRLEG:ÓVODAMÉRLEG!C47)</f>
        <v>0</v>
      </c>
      <c r="D47" s="169">
        <f>SUM(ÖNKORMÁNYZATMÉRLEG:ÓVODAMÉRLEG!D47)</f>
        <v>0</v>
      </c>
    </row>
    <row r="48" spans="1:4">
      <c r="A48" s="174" t="s">
        <v>650</v>
      </c>
      <c r="B48" s="175" t="s">
        <v>651</v>
      </c>
      <c r="C48" s="211">
        <f>SUM(ÖNKORMÁNYZATMÉRLEG:ÓVODAMÉRLEG!C48)</f>
        <v>35071</v>
      </c>
      <c r="D48" s="211">
        <f>SUM(ÖNKORMÁNYZATMÉRLEG:ÓVODAMÉRLEG!D48)</f>
        <v>102198</v>
      </c>
    </row>
    <row r="49" spans="1:4" ht="26.4">
      <c r="A49" s="167" t="s">
        <v>652</v>
      </c>
      <c r="B49" s="168" t="s">
        <v>653</v>
      </c>
      <c r="C49" s="169">
        <f>SUM(ÖNKORMÁNYZATMÉRLEG:ÓVODAMÉRLEG!C49)</f>
        <v>0</v>
      </c>
      <c r="D49" s="169">
        <f>SUM(ÖNKORMÁNYZATMÉRLEG:ÓVODAMÉRLEG!D49)</f>
        <v>0</v>
      </c>
    </row>
    <row r="50" spans="1:4" ht="26.4">
      <c r="A50" s="167" t="s">
        <v>654</v>
      </c>
      <c r="B50" s="168" t="s">
        <v>655</v>
      </c>
      <c r="C50" s="169">
        <f>SUM(ÖNKORMÁNYZATMÉRLEG:ÓVODAMÉRLEG!C50)</f>
        <v>0</v>
      </c>
      <c r="D50" s="169">
        <f>SUM(ÖNKORMÁNYZATMÉRLEG:ÓVODAMÉRLEG!D50)</f>
        <v>0</v>
      </c>
    </row>
    <row r="51" spans="1:4" ht="26.4">
      <c r="A51" s="167" t="s">
        <v>656</v>
      </c>
      <c r="B51" s="168" t="s">
        <v>657</v>
      </c>
      <c r="C51" s="169">
        <f>SUM(ÖNKORMÁNYZATMÉRLEG:ÓVODAMÉRLEG!C51)</f>
        <v>0</v>
      </c>
      <c r="D51" s="169">
        <f>SUM(ÖNKORMÁNYZATMÉRLEG:ÓVODAMÉRLEG!D51)</f>
        <v>0</v>
      </c>
    </row>
    <row r="52" spans="1:4" ht="26.4">
      <c r="A52" s="167" t="s">
        <v>658</v>
      </c>
      <c r="B52" s="168" t="s">
        <v>659</v>
      </c>
      <c r="C52" s="169">
        <f>SUM(ÖNKORMÁNYZATMÉRLEG:ÓVODAMÉRLEG!C52)</f>
        <v>0</v>
      </c>
      <c r="D52" s="169">
        <f>SUM(ÖNKORMÁNYZATMÉRLEG:ÓVODAMÉRLEG!D52)</f>
        <v>0</v>
      </c>
    </row>
    <row r="53" spans="1:4">
      <c r="A53" s="167" t="s">
        <v>660</v>
      </c>
      <c r="B53" s="168" t="s">
        <v>661</v>
      </c>
      <c r="C53" s="169">
        <f>SUM(ÖNKORMÁNYZATMÉRLEG:ÓVODAMÉRLEG!C53)</f>
        <v>9645</v>
      </c>
      <c r="D53" s="169">
        <f>SUM(ÖNKORMÁNYZATMÉRLEG:ÓVODAMÉRLEG!D53)</f>
        <v>5019</v>
      </c>
    </row>
    <row r="54" spans="1:4">
      <c r="A54" s="167" t="s">
        <v>662</v>
      </c>
      <c r="B54" s="168" t="s">
        <v>663</v>
      </c>
      <c r="C54" s="169">
        <f>SUM(ÖNKORMÁNYZATMÉRLEG:ÓVODAMÉRLEG!C54)</f>
        <v>0</v>
      </c>
      <c r="D54" s="169">
        <f>SUM(ÖNKORMÁNYZATMÉRLEG:ÓVODAMÉRLEG!D54)</f>
        <v>0</v>
      </c>
    </row>
    <row r="55" spans="1:4">
      <c r="A55" s="167" t="s">
        <v>664</v>
      </c>
      <c r="B55" s="168" t="s">
        <v>665</v>
      </c>
      <c r="C55" s="169">
        <f>SUM(ÖNKORMÁNYZATMÉRLEG:ÓVODAMÉRLEG!C55)</f>
        <v>0</v>
      </c>
      <c r="D55" s="169">
        <f>SUM(ÖNKORMÁNYZATMÉRLEG:ÓVODAMÉRLEG!D55)</f>
        <v>0</v>
      </c>
    </row>
    <row r="56" spans="1:4" ht="26.4">
      <c r="A56" s="167" t="s">
        <v>666</v>
      </c>
      <c r="B56" s="168" t="s">
        <v>667</v>
      </c>
      <c r="C56" s="169">
        <f>SUM(ÖNKORMÁNYZATMÉRLEG:ÓVODAMÉRLEG!C56)</f>
        <v>3061</v>
      </c>
      <c r="D56" s="169">
        <f>SUM(ÖNKORMÁNYZATMÉRLEG:ÓVODAMÉRLEG!D56)</f>
        <v>0</v>
      </c>
    </row>
    <row r="57" spans="1:4" ht="26.4">
      <c r="A57" s="167" t="s">
        <v>668</v>
      </c>
      <c r="B57" s="168" t="s">
        <v>669</v>
      </c>
      <c r="C57" s="169">
        <f>SUM(ÖNKORMÁNYZATMÉRLEG:ÓVODAMÉRLEG!C57)</f>
        <v>0</v>
      </c>
      <c r="D57" s="169">
        <f>SUM(ÖNKORMÁNYZATMÉRLEG:ÓVODAMÉRLEG!D57)</f>
        <v>0</v>
      </c>
    </row>
    <row r="58" spans="1:4" ht="26.4">
      <c r="A58" s="167" t="s">
        <v>670</v>
      </c>
      <c r="B58" s="168" t="s">
        <v>671</v>
      </c>
      <c r="C58" s="169">
        <f>SUM(ÖNKORMÁNYZATMÉRLEG:ÓVODAMÉRLEG!C58)</f>
        <v>0</v>
      </c>
      <c r="D58" s="169">
        <f>SUM(ÖNKORMÁNYZATMÉRLEG:ÓVODAMÉRLEG!D58)</f>
        <v>0</v>
      </c>
    </row>
    <row r="59" spans="1:4" ht="26.4">
      <c r="A59" s="167" t="s">
        <v>672</v>
      </c>
      <c r="B59" s="168" t="s">
        <v>673</v>
      </c>
      <c r="C59" s="169">
        <f>SUM(ÖNKORMÁNYZATMÉRLEG:ÓVODAMÉRLEG!C59)</f>
        <v>0</v>
      </c>
      <c r="D59" s="169">
        <f>SUM(ÖNKORMÁNYZATMÉRLEG:ÓVODAMÉRLEG!D59)</f>
        <v>0</v>
      </c>
    </row>
    <row r="60" spans="1:4">
      <c r="A60" s="167" t="s">
        <v>674</v>
      </c>
      <c r="B60" s="168" t="s">
        <v>675</v>
      </c>
      <c r="C60" s="169">
        <f>SUM(ÖNKORMÁNYZATMÉRLEG:ÓVODAMÉRLEG!C60)</f>
        <v>0</v>
      </c>
      <c r="D60" s="169">
        <f>SUM(ÖNKORMÁNYZATMÉRLEG:ÓVODAMÉRLEG!D60)</f>
        <v>0</v>
      </c>
    </row>
    <row r="61" spans="1:4" ht="26.4">
      <c r="A61" s="167" t="s">
        <v>676</v>
      </c>
      <c r="B61" s="168" t="s">
        <v>677</v>
      </c>
      <c r="C61" s="169">
        <f>SUM(ÖNKORMÁNYZATMÉRLEG:ÓVODAMÉRLEG!C61)</f>
        <v>0</v>
      </c>
      <c r="D61" s="169">
        <f>SUM(ÖNKORMÁNYZATMÉRLEG:ÓVODAMÉRLEG!D61)</f>
        <v>0</v>
      </c>
    </row>
    <row r="62" spans="1:4" ht="26.4">
      <c r="A62" s="171" t="s">
        <v>678</v>
      </c>
      <c r="B62" s="148" t="s">
        <v>679</v>
      </c>
      <c r="C62" s="169">
        <f>SUM(ÖNKORMÁNYZATMÉRLEG:ÓVODAMÉRLEG!C62)</f>
        <v>12706</v>
      </c>
      <c r="D62" s="169">
        <f>SUM(ÖNKORMÁNYZATMÉRLEG:ÓVODAMÉRLEG!D62)</f>
        <v>5019</v>
      </c>
    </row>
    <row r="63" spans="1:4" ht="26.4">
      <c r="A63" s="167" t="s">
        <v>680</v>
      </c>
      <c r="B63" s="168" t="s">
        <v>681</v>
      </c>
      <c r="C63" s="169">
        <f>SUM(ÖNKORMÁNYZATMÉRLEG:ÓVODAMÉRLEG!C63)</f>
        <v>0</v>
      </c>
      <c r="D63" s="169">
        <f>SUM(ÖNKORMÁNYZATMÉRLEG:ÓVODAMÉRLEG!D63)</f>
        <v>0</v>
      </c>
    </row>
    <row r="64" spans="1:4" ht="26.4">
      <c r="A64" s="167" t="s">
        <v>682</v>
      </c>
      <c r="B64" s="168" t="s">
        <v>683</v>
      </c>
      <c r="C64" s="169">
        <f>SUM(ÖNKORMÁNYZATMÉRLEG:ÓVODAMÉRLEG!C64)</f>
        <v>0</v>
      </c>
      <c r="D64" s="169">
        <f>SUM(ÖNKORMÁNYZATMÉRLEG:ÓVODAMÉRLEG!D64)</f>
        <v>0</v>
      </c>
    </row>
    <row r="65" spans="1:4" ht="26.4">
      <c r="A65" s="167" t="s">
        <v>684</v>
      </c>
      <c r="B65" s="168" t="s">
        <v>685</v>
      </c>
      <c r="C65" s="169">
        <f>SUM(ÖNKORMÁNYZATMÉRLEG:ÓVODAMÉRLEG!C65)</f>
        <v>0</v>
      </c>
      <c r="D65" s="169">
        <f>SUM(ÖNKORMÁNYZATMÉRLEG:ÓVODAMÉRLEG!D65)</f>
        <v>0</v>
      </c>
    </row>
    <row r="66" spans="1:4" ht="26.4">
      <c r="A66" s="167" t="s">
        <v>686</v>
      </c>
      <c r="B66" s="168" t="s">
        <v>687</v>
      </c>
      <c r="C66" s="169">
        <f>SUM(ÖNKORMÁNYZATMÉRLEG:ÓVODAMÉRLEG!C66)</f>
        <v>0</v>
      </c>
      <c r="D66" s="169">
        <f>SUM(ÖNKORMÁNYZATMÉRLEG:ÓVODAMÉRLEG!D66)</f>
        <v>0</v>
      </c>
    </row>
    <row r="67" spans="1:4">
      <c r="A67" s="167" t="s">
        <v>688</v>
      </c>
      <c r="B67" s="168" t="s">
        <v>689</v>
      </c>
      <c r="C67" s="169">
        <f>SUM(ÖNKORMÁNYZATMÉRLEG:ÓVODAMÉRLEG!C67)</f>
        <v>0</v>
      </c>
      <c r="D67" s="169">
        <f>SUM(ÖNKORMÁNYZATMÉRLEG:ÓVODAMÉRLEG!D67)</f>
        <v>0</v>
      </c>
    </row>
    <row r="68" spans="1:4">
      <c r="A68" s="167" t="s">
        <v>690</v>
      </c>
      <c r="B68" s="168" t="s">
        <v>691</v>
      </c>
      <c r="C68" s="169">
        <f>SUM(ÖNKORMÁNYZATMÉRLEG:ÓVODAMÉRLEG!C68)</f>
        <v>0</v>
      </c>
      <c r="D68" s="169">
        <f>SUM(ÖNKORMÁNYZATMÉRLEG:ÓVODAMÉRLEG!D68)</f>
        <v>0</v>
      </c>
    </row>
    <row r="69" spans="1:4">
      <c r="A69" s="167" t="s">
        <v>692</v>
      </c>
      <c r="B69" s="168" t="s">
        <v>693</v>
      </c>
      <c r="C69" s="169">
        <f>SUM(ÖNKORMÁNYZATMÉRLEG:ÓVODAMÉRLEG!C69)</f>
        <v>0</v>
      </c>
      <c r="D69" s="169">
        <f>SUM(ÖNKORMÁNYZATMÉRLEG:ÓVODAMÉRLEG!D69)</f>
        <v>0</v>
      </c>
    </row>
    <row r="70" spans="1:4" ht="26.4">
      <c r="A70" s="167" t="s">
        <v>694</v>
      </c>
      <c r="B70" s="168" t="s">
        <v>695</v>
      </c>
      <c r="C70" s="169">
        <f>SUM(ÖNKORMÁNYZATMÉRLEG:ÓVODAMÉRLEG!C70)</f>
        <v>0</v>
      </c>
      <c r="D70" s="169">
        <f>SUM(ÖNKORMÁNYZATMÉRLEG:ÓVODAMÉRLEG!D70)</f>
        <v>0</v>
      </c>
    </row>
    <row r="71" spans="1:4" ht="26.4">
      <c r="A71" s="167" t="s">
        <v>696</v>
      </c>
      <c r="B71" s="168" t="s">
        <v>697</v>
      </c>
      <c r="C71" s="169">
        <f>SUM(ÖNKORMÁNYZATMÉRLEG:ÓVODAMÉRLEG!C71)</f>
        <v>0</v>
      </c>
      <c r="D71" s="169">
        <f>SUM(ÖNKORMÁNYZATMÉRLEG:ÓVODAMÉRLEG!D71)</f>
        <v>0</v>
      </c>
    </row>
    <row r="72" spans="1:4" ht="26.4">
      <c r="A72" s="167" t="s">
        <v>698</v>
      </c>
      <c r="B72" s="168" t="s">
        <v>699</v>
      </c>
      <c r="C72" s="169">
        <f>SUM(ÖNKORMÁNYZATMÉRLEG:ÓVODAMÉRLEG!C72)</f>
        <v>0</v>
      </c>
      <c r="D72" s="169">
        <f>SUM(ÖNKORMÁNYZATMÉRLEG:ÓVODAMÉRLEG!D72)</f>
        <v>0</v>
      </c>
    </row>
    <row r="73" spans="1:4" ht="26.4">
      <c r="A73" s="167" t="s">
        <v>700</v>
      </c>
      <c r="B73" s="168" t="s">
        <v>701</v>
      </c>
      <c r="C73" s="169">
        <f>SUM(ÖNKORMÁNYZATMÉRLEG:ÓVODAMÉRLEG!C73)</f>
        <v>0</v>
      </c>
      <c r="D73" s="169">
        <f>SUM(ÖNKORMÁNYZATMÉRLEG:ÓVODAMÉRLEG!D73)</f>
        <v>0</v>
      </c>
    </row>
    <row r="74" spans="1:4" ht="26.4">
      <c r="A74" s="167" t="s">
        <v>702</v>
      </c>
      <c r="B74" s="168" t="s">
        <v>703</v>
      </c>
      <c r="C74" s="169">
        <f>SUM(ÖNKORMÁNYZATMÉRLEG:ÓVODAMÉRLEG!C74)</f>
        <v>0</v>
      </c>
      <c r="D74" s="169">
        <f>SUM(ÖNKORMÁNYZATMÉRLEG:ÓVODAMÉRLEG!D74)</f>
        <v>0</v>
      </c>
    </row>
    <row r="75" spans="1:4" ht="26.4">
      <c r="A75" s="167" t="s">
        <v>704</v>
      </c>
      <c r="B75" s="168" t="s">
        <v>705</v>
      </c>
      <c r="C75" s="169">
        <f>SUM(ÖNKORMÁNYZATMÉRLEG:ÓVODAMÉRLEG!C75)</f>
        <v>0</v>
      </c>
      <c r="D75" s="169">
        <f>SUM(ÖNKORMÁNYZATMÉRLEG:ÓVODAMÉRLEG!D75)</f>
        <v>0</v>
      </c>
    </row>
    <row r="76" spans="1:4" ht="26.4">
      <c r="A76" s="171" t="s">
        <v>706</v>
      </c>
      <c r="B76" s="148" t="s">
        <v>707</v>
      </c>
      <c r="C76" s="169">
        <f>SUM(ÖNKORMÁNYZATMÉRLEG:ÓVODAMÉRLEG!C76)</f>
        <v>0</v>
      </c>
      <c r="D76" s="169">
        <f>SUM(ÖNKORMÁNYZATMÉRLEG:ÓVODAMÉRLEG!D76)</f>
        <v>0</v>
      </c>
    </row>
    <row r="77" spans="1:4">
      <c r="A77" s="167" t="s">
        <v>708</v>
      </c>
      <c r="B77" s="168" t="s">
        <v>709</v>
      </c>
      <c r="C77" s="169">
        <f>SUM(ÖNKORMÁNYZATMÉRLEG:ÓVODAMÉRLEG!C77)</f>
        <v>26</v>
      </c>
      <c r="D77" s="169">
        <f>SUM(ÖNKORMÁNYZATMÉRLEG:ÓVODAMÉRLEG!D77)</f>
        <v>0</v>
      </c>
    </row>
    <row r="78" spans="1:4">
      <c r="A78" s="167" t="s">
        <v>710</v>
      </c>
      <c r="B78" s="168" t="s">
        <v>711</v>
      </c>
      <c r="C78" s="169">
        <f>SUM(ÖNKORMÁNYZATMÉRLEG:ÓVODAMÉRLEG!C78)</f>
        <v>0</v>
      </c>
      <c r="D78" s="169">
        <f>SUM(ÖNKORMÁNYZATMÉRLEG:ÓVODAMÉRLEG!D78)</f>
        <v>0</v>
      </c>
    </row>
    <row r="79" spans="1:4">
      <c r="A79" s="167" t="s">
        <v>712</v>
      </c>
      <c r="B79" s="168" t="s">
        <v>713</v>
      </c>
      <c r="C79" s="169">
        <f>SUM(ÖNKORMÁNYZATMÉRLEG:ÓVODAMÉRLEG!C79)</f>
        <v>0</v>
      </c>
      <c r="D79" s="169">
        <f>SUM(ÖNKORMÁNYZATMÉRLEG:ÓVODAMÉRLEG!D79)</f>
        <v>0</v>
      </c>
    </row>
    <row r="80" spans="1:4">
      <c r="A80" s="167" t="s">
        <v>714</v>
      </c>
      <c r="B80" s="168" t="s">
        <v>715</v>
      </c>
      <c r="C80" s="169">
        <f>SUM(ÖNKORMÁNYZATMÉRLEG:ÓVODAMÉRLEG!C80)</f>
        <v>0</v>
      </c>
      <c r="D80" s="169">
        <f>SUM(ÖNKORMÁNYZATMÉRLEG:ÓVODAMÉRLEG!D80)</f>
        <v>0</v>
      </c>
    </row>
    <row r="81" spans="1:4">
      <c r="A81" s="167" t="s">
        <v>716</v>
      </c>
      <c r="B81" s="168" t="s">
        <v>717</v>
      </c>
      <c r="C81" s="169">
        <f>SUM(ÖNKORMÁNYZATMÉRLEG:ÓVODAMÉRLEG!C81)</f>
        <v>0</v>
      </c>
      <c r="D81" s="169">
        <f>SUM(ÖNKORMÁNYZATMÉRLEG:ÓVODAMÉRLEG!D81)</f>
        <v>0</v>
      </c>
    </row>
    <row r="82" spans="1:4">
      <c r="A82" s="167" t="s">
        <v>718</v>
      </c>
      <c r="B82" s="168" t="s">
        <v>719</v>
      </c>
      <c r="C82" s="169">
        <f>SUM(ÖNKORMÁNYZATMÉRLEG:ÓVODAMÉRLEG!C82)</f>
        <v>26</v>
      </c>
      <c r="D82" s="169">
        <f>SUM(ÖNKORMÁNYZATMÉRLEG:ÓVODAMÉRLEG!D82)</f>
        <v>0</v>
      </c>
    </row>
    <row r="83" spans="1:4">
      <c r="A83" s="167" t="s">
        <v>720</v>
      </c>
      <c r="B83" s="168" t="s">
        <v>721</v>
      </c>
      <c r="C83" s="169">
        <f>SUM(ÖNKORMÁNYZATMÉRLEG:ÓVODAMÉRLEG!C83)</f>
        <v>0</v>
      </c>
      <c r="D83" s="169">
        <f>SUM(ÖNKORMÁNYZATMÉRLEG:ÓVODAMÉRLEG!D83)</f>
        <v>0</v>
      </c>
    </row>
    <row r="84" spans="1:4">
      <c r="A84" s="167" t="s">
        <v>722</v>
      </c>
      <c r="B84" s="168" t="s">
        <v>723</v>
      </c>
      <c r="C84" s="169">
        <f>SUM(ÖNKORMÁNYZATMÉRLEG:ÓVODAMÉRLEG!C84)</f>
        <v>0</v>
      </c>
      <c r="D84" s="169">
        <f>SUM(ÖNKORMÁNYZATMÉRLEG:ÓVODAMÉRLEG!D84)</f>
        <v>0</v>
      </c>
    </row>
    <row r="85" spans="1:4">
      <c r="A85" s="167" t="s">
        <v>724</v>
      </c>
      <c r="B85" s="168" t="s">
        <v>725</v>
      </c>
      <c r="C85" s="169">
        <f>SUM(ÖNKORMÁNYZATMÉRLEG:ÓVODAMÉRLEG!C85)</f>
        <v>0</v>
      </c>
      <c r="D85" s="169">
        <f>SUM(ÖNKORMÁNYZATMÉRLEG:ÓVODAMÉRLEG!D85)</f>
        <v>20</v>
      </c>
    </row>
    <row r="86" spans="1:4" ht="26.4">
      <c r="A86" s="167" t="s">
        <v>726</v>
      </c>
      <c r="B86" s="168" t="s">
        <v>727</v>
      </c>
      <c r="C86" s="169">
        <f>SUM(ÖNKORMÁNYZATMÉRLEG:ÓVODAMÉRLEG!C86)</f>
        <v>0</v>
      </c>
      <c r="D86" s="169">
        <f>SUM(ÖNKORMÁNYZATMÉRLEG:ÓVODAMÉRLEG!D86)</f>
        <v>0</v>
      </c>
    </row>
    <row r="87" spans="1:4" ht="26.4">
      <c r="A87" s="167" t="s">
        <v>728</v>
      </c>
      <c r="B87" s="168" t="s">
        <v>729</v>
      </c>
      <c r="C87" s="169">
        <f>SUM(ÖNKORMÁNYZATMÉRLEG:ÓVODAMÉRLEG!C87)</f>
        <v>0</v>
      </c>
      <c r="D87" s="169">
        <f>SUM(ÖNKORMÁNYZATMÉRLEG:ÓVODAMÉRLEG!D87)</f>
        <v>0</v>
      </c>
    </row>
    <row r="88" spans="1:4" ht="26.4">
      <c r="A88" s="167" t="s">
        <v>730</v>
      </c>
      <c r="B88" s="168" t="s">
        <v>731</v>
      </c>
      <c r="C88" s="169">
        <f>SUM(ÖNKORMÁNYZATMÉRLEG:ÓVODAMÉRLEG!C88)</f>
        <v>0</v>
      </c>
      <c r="D88" s="169">
        <f>SUM(ÖNKORMÁNYZATMÉRLEG:ÓVODAMÉRLEG!D88)</f>
        <v>0</v>
      </c>
    </row>
    <row r="89" spans="1:4">
      <c r="A89" s="171" t="s">
        <v>732</v>
      </c>
      <c r="B89" s="148" t="s">
        <v>733</v>
      </c>
      <c r="C89" s="169">
        <f>SUM(ÖNKORMÁNYZATMÉRLEG:ÓVODAMÉRLEG!C89)</f>
        <v>26</v>
      </c>
      <c r="D89" s="169">
        <f>SUM(ÖNKORMÁNYZATMÉRLEG:ÓVODAMÉRLEG!D89)</f>
        <v>20</v>
      </c>
    </row>
    <row r="90" spans="1:4">
      <c r="A90" s="174" t="s">
        <v>734</v>
      </c>
      <c r="B90" s="175" t="s">
        <v>735</v>
      </c>
      <c r="C90" s="211">
        <f>SUM(ÖNKORMÁNYZATMÉRLEG:ÓVODAMÉRLEG!C90)</f>
        <v>12732</v>
      </c>
      <c r="D90" s="211">
        <f>SUM(ÖNKORMÁNYZATMÉRLEG:ÓVODAMÉRLEG!D90)</f>
        <v>5039</v>
      </c>
    </row>
    <row r="91" spans="1:4">
      <c r="A91" s="174" t="s">
        <v>736</v>
      </c>
      <c r="B91" s="175" t="s">
        <v>737</v>
      </c>
      <c r="C91" s="211">
        <f>SUM(ÖNKORMÁNYZATMÉRLEG:ÓVODAMÉRLEG!C91)</f>
        <v>1547</v>
      </c>
      <c r="D91" s="211">
        <f>SUM(ÖNKORMÁNYZATMÉRLEG:ÓVODAMÉRLEG!D91)</f>
        <v>502</v>
      </c>
    </row>
    <row r="92" spans="1:4">
      <c r="A92" s="167" t="s">
        <v>738</v>
      </c>
      <c r="B92" s="168" t="s">
        <v>739</v>
      </c>
      <c r="C92" s="169">
        <f>SUM(ÖNKORMÁNYZATMÉRLEG:ÓVODAMÉRLEG!C92)</f>
        <v>0</v>
      </c>
      <c r="D92" s="169">
        <f>SUM(ÖNKORMÁNYZATMÉRLEG:ÓVODAMÉRLEG!D92)</f>
        <v>0</v>
      </c>
    </row>
    <row r="93" spans="1:4">
      <c r="A93" s="167" t="s">
        <v>740</v>
      </c>
      <c r="B93" s="168" t="s">
        <v>741</v>
      </c>
      <c r="C93" s="169">
        <f>SUM(ÖNKORMÁNYZATMÉRLEG:ÓVODAMÉRLEG!C93)</f>
        <v>0</v>
      </c>
      <c r="D93" s="169">
        <f>SUM(ÖNKORMÁNYZATMÉRLEG:ÓVODAMÉRLEG!D93)</f>
        <v>0</v>
      </c>
    </row>
    <row r="94" spans="1:4">
      <c r="A94" s="167" t="s">
        <v>742</v>
      </c>
      <c r="B94" s="168" t="s">
        <v>743</v>
      </c>
      <c r="C94" s="169">
        <f>SUM(ÖNKORMÁNYZATMÉRLEG:ÓVODAMÉRLEG!C94)</f>
        <v>0</v>
      </c>
      <c r="D94" s="169">
        <f>SUM(ÖNKORMÁNYZATMÉRLEG:ÓVODAMÉRLEG!D94)</f>
        <v>0</v>
      </c>
    </row>
    <row r="95" spans="1:4">
      <c r="A95" s="171" t="s">
        <v>744</v>
      </c>
      <c r="B95" s="148" t="s">
        <v>745</v>
      </c>
      <c r="C95" s="169">
        <f>SUM(ÖNKORMÁNYZATMÉRLEG:ÓVODAMÉRLEG!C95)</f>
        <v>0</v>
      </c>
      <c r="D95" s="169">
        <f>SUM(ÖNKORMÁNYZATMÉRLEG:ÓVODAMÉRLEG!D95)</f>
        <v>0</v>
      </c>
    </row>
    <row r="96" spans="1:4">
      <c r="A96" s="178" t="s">
        <v>746</v>
      </c>
      <c r="B96" s="179" t="s">
        <v>747</v>
      </c>
      <c r="C96" s="212">
        <f>SUM(ÖNKORMÁNYZATMÉRLEG:ÓVODAMÉRLEG!C96)</f>
        <v>865288</v>
      </c>
      <c r="D96" s="212">
        <f>SUM(ÖNKORMÁNYZATMÉRLEG:ÓVODAMÉRLEG!D96)</f>
        <v>943263</v>
      </c>
    </row>
    <row r="97" spans="1:4">
      <c r="A97" s="171" t="s">
        <v>564</v>
      </c>
      <c r="B97" s="275" t="s">
        <v>748</v>
      </c>
      <c r="C97" s="276"/>
      <c r="D97" s="277"/>
    </row>
    <row r="98" spans="1:4">
      <c r="A98" s="167" t="s">
        <v>749</v>
      </c>
      <c r="B98" s="168" t="s">
        <v>750</v>
      </c>
      <c r="C98" s="169">
        <f>SUM(ÖNKORMÁNYZATMÉRLEG:ÓVODAMÉRLEG!C98)</f>
        <v>1201180</v>
      </c>
      <c r="D98" s="169">
        <f>SUM(ÖNKORMÁNYZATMÉRLEG:ÓVODAMÉRLEG!D98)</f>
        <v>1201180</v>
      </c>
    </row>
    <row r="99" spans="1:4">
      <c r="A99" s="167" t="s">
        <v>751</v>
      </c>
      <c r="B99" s="168" t="s">
        <v>752</v>
      </c>
      <c r="C99" s="169">
        <f>SUM(ÖNKORMÁNYZATMÉRLEG:ÓVODAMÉRLEG!C99)</f>
        <v>0</v>
      </c>
      <c r="D99" s="169">
        <f>SUM(ÖNKORMÁNYZATMÉRLEG:ÓVODAMÉRLEG!D99)</f>
        <v>0</v>
      </c>
    </row>
    <row r="100" spans="1:4">
      <c r="A100" s="167" t="s">
        <v>753</v>
      </c>
      <c r="B100" s="168" t="s">
        <v>754</v>
      </c>
      <c r="C100" s="169">
        <f>SUM(ÖNKORMÁNYZATMÉRLEG:ÓVODAMÉRLEG!C100)</f>
        <v>23847</v>
      </c>
      <c r="D100" s="169">
        <f>SUM(ÖNKORMÁNYZATMÉRLEG:ÓVODAMÉRLEG!D100)</f>
        <v>23847</v>
      </c>
    </row>
    <row r="101" spans="1:4">
      <c r="A101" s="167" t="s">
        <v>755</v>
      </c>
      <c r="B101" s="168" t="s">
        <v>756</v>
      </c>
      <c r="C101" s="169">
        <f>SUM(ÖNKORMÁNYZATMÉRLEG:ÓVODAMÉRLEG!C101)</f>
        <v>-383613</v>
      </c>
      <c r="D101" s="169">
        <f>SUM(ÖNKORMÁNYZATMÉRLEG:ÓVODAMÉRLEG!D101)</f>
        <v>-400817</v>
      </c>
    </row>
    <row r="102" spans="1:4">
      <c r="A102" s="167" t="s">
        <v>757</v>
      </c>
      <c r="B102" s="168" t="s">
        <v>758</v>
      </c>
      <c r="C102" s="169">
        <f>SUM(ÖNKORMÁNYZATMÉRLEG:ÓVODAMÉRLEG!C102)</f>
        <v>0</v>
      </c>
      <c r="D102" s="169">
        <f>SUM(ÖNKORMÁNYZATMÉRLEG:ÓVODAMÉRLEG!D102)</f>
        <v>0</v>
      </c>
    </row>
    <row r="103" spans="1:4">
      <c r="A103" s="167" t="s">
        <v>759</v>
      </c>
      <c r="B103" s="168" t="s">
        <v>760</v>
      </c>
      <c r="C103" s="169">
        <f>SUM(ÖNKORMÁNYZATMÉRLEG:ÓVODAMÉRLEG!C103)</f>
        <v>-17204</v>
      </c>
      <c r="D103" s="169">
        <f>SUM(ÖNKORMÁNYZATMÉRLEG:ÓVODAMÉRLEG!D103)</f>
        <v>32592</v>
      </c>
    </row>
    <row r="104" spans="1:4">
      <c r="A104" s="174" t="s">
        <v>761</v>
      </c>
      <c r="B104" s="175" t="s">
        <v>762</v>
      </c>
      <c r="C104" s="211">
        <f>SUM(ÖNKORMÁNYZATMÉRLEG:ÓVODAMÉRLEG!C104)</f>
        <v>824210</v>
      </c>
      <c r="D104" s="211">
        <f>SUM(ÖNKORMÁNYZATMÉRLEG:ÓVODAMÉRLEG!D104)</f>
        <v>856802</v>
      </c>
    </row>
    <row r="105" spans="1:4">
      <c r="A105" s="167" t="s">
        <v>763</v>
      </c>
      <c r="B105" s="168" t="s">
        <v>764</v>
      </c>
      <c r="C105" s="169">
        <f>SUM(ÖNKORMÁNYZATMÉRLEG:ÓVODAMÉRLEG!C105)</f>
        <v>0</v>
      </c>
      <c r="D105" s="169">
        <f>SUM(ÖNKORMÁNYZATMÉRLEG:ÓVODAMÉRLEG!D105)</f>
        <v>0</v>
      </c>
    </row>
    <row r="106" spans="1:4" ht="26.4">
      <c r="A106" s="167" t="s">
        <v>765</v>
      </c>
      <c r="B106" s="168" t="s">
        <v>766</v>
      </c>
      <c r="C106" s="169">
        <f>SUM(ÖNKORMÁNYZATMÉRLEG:ÓVODAMÉRLEG!C106)</f>
        <v>0</v>
      </c>
      <c r="D106" s="169">
        <f>SUM(ÖNKORMÁNYZATMÉRLEG:ÓVODAMÉRLEG!D106)</f>
        <v>0</v>
      </c>
    </row>
    <row r="107" spans="1:4">
      <c r="A107" s="167" t="s">
        <v>767</v>
      </c>
      <c r="B107" s="168" t="s">
        <v>768</v>
      </c>
      <c r="C107" s="169">
        <f>SUM(ÖNKORMÁNYZATMÉRLEG:ÓVODAMÉRLEG!C107)</f>
        <v>219</v>
      </c>
      <c r="D107" s="169">
        <f>SUM(ÖNKORMÁNYZATMÉRLEG:ÓVODAMÉRLEG!D107)</f>
        <v>591</v>
      </c>
    </row>
    <row r="108" spans="1:4">
      <c r="A108" s="167" t="s">
        <v>769</v>
      </c>
      <c r="B108" s="168" t="s">
        <v>770</v>
      </c>
      <c r="C108" s="169">
        <f>SUM(ÖNKORMÁNYZATMÉRLEG:ÓVODAMÉRLEG!C108)</f>
        <v>0</v>
      </c>
      <c r="D108" s="169">
        <f>SUM(ÖNKORMÁNYZATMÉRLEG:ÓVODAMÉRLEG!D108)</f>
        <v>0</v>
      </c>
    </row>
    <row r="109" spans="1:4" ht="26.4">
      <c r="A109" s="167" t="s">
        <v>771</v>
      </c>
      <c r="B109" s="168" t="s">
        <v>772</v>
      </c>
      <c r="C109" s="169">
        <f>SUM(ÖNKORMÁNYZATMÉRLEG:ÓVODAMÉRLEG!C109)</f>
        <v>0</v>
      </c>
      <c r="D109" s="169">
        <f>SUM(ÖNKORMÁNYZATMÉRLEG:ÓVODAMÉRLEG!D109)</f>
        <v>0</v>
      </c>
    </row>
    <row r="110" spans="1:4" ht="26.4">
      <c r="A110" s="167" t="s">
        <v>773</v>
      </c>
      <c r="B110" s="168" t="s">
        <v>774</v>
      </c>
      <c r="C110" s="169">
        <f>SUM(ÖNKORMÁNYZATMÉRLEG:ÓVODAMÉRLEG!C110)</f>
        <v>0</v>
      </c>
      <c r="D110" s="169">
        <f>SUM(ÖNKORMÁNYZATMÉRLEG:ÓVODAMÉRLEG!D110)</f>
        <v>0</v>
      </c>
    </row>
    <row r="111" spans="1:4">
      <c r="A111" s="167" t="s">
        <v>775</v>
      </c>
      <c r="B111" s="168" t="s">
        <v>776</v>
      </c>
      <c r="C111" s="169">
        <f>SUM(ÖNKORMÁNYZATMÉRLEG:ÓVODAMÉRLEG!C111)</f>
        <v>0</v>
      </c>
      <c r="D111" s="169">
        <f>SUM(ÖNKORMÁNYZATMÉRLEG:ÓVODAMÉRLEG!D111)</f>
        <v>0</v>
      </c>
    </row>
    <row r="112" spans="1:4">
      <c r="A112" s="167" t="s">
        <v>777</v>
      </c>
      <c r="B112" s="168" t="s">
        <v>778</v>
      </c>
      <c r="C112" s="169">
        <f>SUM(ÖNKORMÁNYZATMÉRLEG:ÓVODAMÉRLEG!C112)</f>
        <v>0</v>
      </c>
      <c r="D112" s="169">
        <f>SUM(ÖNKORMÁNYZATMÉRLEG:ÓVODAMÉRLEG!D112)</f>
        <v>0</v>
      </c>
    </row>
    <row r="113" spans="1:4" ht="26.4">
      <c r="A113" s="167" t="s">
        <v>779</v>
      </c>
      <c r="B113" s="168" t="s">
        <v>780</v>
      </c>
      <c r="C113" s="169">
        <f>SUM(ÖNKORMÁNYZATMÉRLEG:ÓVODAMÉRLEG!C113)</f>
        <v>0</v>
      </c>
      <c r="D113" s="169">
        <f>SUM(ÖNKORMÁNYZATMÉRLEG:ÓVODAMÉRLEG!D113)</f>
        <v>0</v>
      </c>
    </row>
    <row r="114" spans="1:4" ht="26.4">
      <c r="A114" s="167" t="s">
        <v>781</v>
      </c>
      <c r="B114" s="168" t="s">
        <v>782</v>
      </c>
      <c r="C114" s="169">
        <f>SUM(ÖNKORMÁNYZATMÉRLEG:ÓVODAMÉRLEG!C114)</f>
        <v>0</v>
      </c>
      <c r="D114" s="169">
        <f>SUM(ÖNKORMÁNYZATMÉRLEG:ÓVODAMÉRLEG!D114)</f>
        <v>0</v>
      </c>
    </row>
    <row r="115" spans="1:4" ht="26.4">
      <c r="A115" s="167" t="s">
        <v>783</v>
      </c>
      <c r="B115" s="168" t="s">
        <v>784</v>
      </c>
      <c r="C115" s="169">
        <f>SUM(ÖNKORMÁNYZATMÉRLEG:ÓVODAMÉRLEG!C115)</f>
        <v>2331</v>
      </c>
      <c r="D115" s="169">
        <f>SUM(ÖNKORMÁNYZATMÉRLEG:ÓVODAMÉRLEG!D115)</f>
        <v>0</v>
      </c>
    </row>
    <row r="116" spans="1:4" ht="26.4">
      <c r="A116" s="167" t="s">
        <v>785</v>
      </c>
      <c r="B116" s="168" t="s">
        <v>786</v>
      </c>
      <c r="C116" s="169">
        <f>SUM(ÖNKORMÁNYZATMÉRLEG:ÓVODAMÉRLEG!C116)</f>
        <v>2331</v>
      </c>
      <c r="D116" s="169">
        <f>SUM(ÖNKORMÁNYZATMÉRLEG:ÓVODAMÉRLEG!D116)</f>
        <v>0</v>
      </c>
    </row>
    <row r="117" spans="1:4" ht="26.4">
      <c r="A117" s="167" t="s">
        <v>787</v>
      </c>
      <c r="B117" s="168" t="s">
        <v>788</v>
      </c>
      <c r="C117" s="169">
        <f>SUM(ÖNKORMÁNYZATMÉRLEG:ÓVODAMÉRLEG!C117)</f>
        <v>0</v>
      </c>
      <c r="D117" s="169">
        <f>SUM(ÖNKORMÁNYZATMÉRLEG:ÓVODAMÉRLEG!D117)</f>
        <v>0</v>
      </c>
    </row>
    <row r="118" spans="1:4" ht="26.4">
      <c r="A118" s="167" t="s">
        <v>789</v>
      </c>
      <c r="B118" s="168" t="s">
        <v>790</v>
      </c>
      <c r="C118" s="169">
        <f>SUM(ÖNKORMÁNYZATMÉRLEG:ÓVODAMÉRLEG!C118)</f>
        <v>0</v>
      </c>
      <c r="D118" s="169">
        <f>SUM(ÖNKORMÁNYZATMÉRLEG:ÓVODAMÉRLEG!D118)</f>
        <v>0</v>
      </c>
    </row>
    <row r="119" spans="1:4" ht="26.4">
      <c r="A119" s="167" t="s">
        <v>791</v>
      </c>
      <c r="B119" s="168" t="s">
        <v>792</v>
      </c>
      <c r="C119" s="169">
        <f>SUM(ÖNKORMÁNYZATMÉRLEG:ÓVODAMÉRLEG!C119)</f>
        <v>0</v>
      </c>
      <c r="D119" s="169">
        <f>SUM(ÖNKORMÁNYZATMÉRLEG:ÓVODAMÉRLEG!D119)</f>
        <v>0</v>
      </c>
    </row>
    <row r="120" spans="1:4" ht="26.4">
      <c r="A120" s="167" t="s">
        <v>793</v>
      </c>
      <c r="B120" s="168" t="s">
        <v>794</v>
      </c>
      <c r="C120" s="169">
        <f>SUM(ÖNKORMÁNYZATMÉRLEG:ÓVODAMÉRLEG!C120)</f>
        <v>0</v>
      </c>
      <c r="D120" s="169">
        <f>SUM(ÖNKORMÁNYZATMÉRLEG:ÓVODAMÉRLEG!D120)</f>
        <v>0</v>
      </c>
    </row>
    <row r="121" spans="1:4" ht="26.4">
      <c r="A121" s="167" t="s">
        <v>795</v>
      </c>
      <c r="B121" s="168" t="s">
        <v>796</v>
      </c>
      <c r="C121" s="169">
        <f>SUM(ÖNKORMÁNYZATMÉRLEG:ÓVODAMÉRLEG!C121)</f>
        <v>0</v>
      </c>
      <c r="D121" s="169">
        <f>SUM(ÖNKORMÁNYZATMÉRLEG:ÓVODAMÉRLEG!D121)</f>
        <v>0</v>
      </c>
    </row>
    <row r="122" spans="1:4" ht="26.4">
      <c r="A122" s="167" t="s">
        <v>797</v>
      </c>
      <c r="B122" s="168" t="s">
        <v>798</v>
      </c>
      <c r="C122" s="169">
        <f>SUM(ÖNKORMÁNYZATMÉRLEG:ÓVODAMÉRLEG!C122)</f>
        <v>0</v>
      </c>
      <c r="D122" s="169">
        <f>SUM(ÖNKORMÁNYZATMÉRLEG:ÓVODAMÉRLEG!D122)</f>
        <v>0</v>
      </c>
    </row>
    <row r="123" spans="1:4" ht="26.4">
      <c r="A123" s="167" t="s">
        <v>799</v>
      </c>
      <c r="B123" s="168" t="s">
        <v>800</v>
      </c>
      <c r="C123" s="169">
        <f>SUM(ÖNKORMÁNYZATMÉRLEG:ÓVODAMÉRLEG!C123)</f>
        <v>0</v>
      </c>
      <c r="D123" s="169">
        <f>SUM(ÖNKORMÁNYZATMÉRLEG:ÓVODAMÉRLEG!D123)</f>
        <v>0</v>
      </c>
    </row>
    <row r="124" spans="1:4" ht="26.4">
      <c r="A124" s="171" t="s">
        <v>801</v>
      </c>
      <c r="B124" s="148" t="s">
        <v>802</v>
      </c>
      <c r="C124" s="169">
        <f>SUM(ÖNKORMÁNYZATMÉRLEG:ÓVODAMÉRLEG!C124)</f>
        <v>2550</v>
      </c>
      <c r="D124" s="169">
        <f>SUM(ÖNKORMÁNYZATMÉRLEG:ÓVODAMÉRLEG!D124)</f>
        <v>591</v>
      </c>
    </row>
    <row r="125" spans="1:4">
      <c r="A125" s="167" t="s">
        <v>803</v>
      </c>
      <c r="B125" s="168" t="s">
        <v>804</v>
      </c>
      <c r="C125" s="169">
        <f>SUM(ÖNKORMÁNYZATMÉRLEG:ÓVODAMÉRLEG!C125)</f>
        <v>0</v>
      </c>
      <c r="D125" s="169">
        <f>SUM(ÖNKORMÁNYZATMÉRLEG:ÓVODAMÉRLEG!D125)</f>
        <v>0</v>
      </c>
    </row>
    <row r="126" spans="1:4" ht="26.4">
      <c r="A126" s="167" t="s">
        <v>805</v>
      </c>
      <c r="B126" s="168" t="s">
        <v>806</v>
      </c>
      <c r="C126" s="169">
        <f>SUM(ÖNKORMÁNYZATMÉRLEG:ÓVODAMÉRLEG!C126)</f>
        <v>0</v>
      </c>
      <c r="D126" s="169">
        <f>SUM(ÖNKORMÁNYZATMÉRLEG:ÓVODAMÉRLEG!D126)</f>
        <v>0</v>
      </c>
    </row>
    <row r="127" spans="1:4">
      <c r="A127" s="167" t="s">
        <v>807</v>
      </c>
      <c r="B127" s="168" t="s">
        <v>808</v>
      </c>
      <c r="C127" s="169">
        <f>SUM(ÖNKORMÁNYZATMÉRLEG:ÓVODAMÉRLEG!C127)</f>
        <v>0</v>
      </c>
      <c r="D127" s="169">
        <f>SUM(ÖNKORMÁNYZATMÉRLEG:ÓVODAMÉRLEG!D127)</f>
        <v>25</v>
      </c>
    </row>
    <row r="128" spans="1:4" ht="26.4">
      <c r="A128" s="167" t="s">
        <v>809</v>
      </c>
      <c r="B128" s="168" t="s">
        <v>810</v>
      </c>
      <c r="C128" s="169">
        <f>SUM(ÖNKORMÁNYZATMÉRLEG:ÓVODAMÉRLEG!C128)</f>
        <v>0</v>
      </c>
      <c r="D128" s="169">
        <f>SUM(ÖNKORMÁNYZATMÉRLEG:ÓVODAMÉRLEG!D128)</f>
        <v>0</v>
      </c>
    </row>
    <row r="129" spans="1:4" ht="26.4">
      <c r="A129" s="167" t="s">
        <v>811</v>
      </c>
      <c r="B129" s="168" t="s">
        <v>812</v>
      </c>
      <c r="C129" s="169">
        <f>SUM(ÖNKORMÁNYZATMÉRLEG:ÓVODAMÉRLEG!C129)</f>
        <v>26</v>
      </c>
      <c r="D129" s="169">
        <f>SUM(ÖNKORMÁNYZATMÉRLEG:ÓVODAMÉRLEG!D129)</f>
        <v>3</v>
      </c>
    </row>
    <row r="130" spans="1:4" ht="26.4">
      <c r="A130" s="167" t="s">
        <v>813</v>
      </c>
      <c r="B130" s="168" t="s">
        <v>814</v>
      </c>
      <c r="C130" s="169">
        <f>SUM(ÖNKORMÁNYZATMÉRLEG:ÓVODAMÉRLEG!C130)</f>
        <v>0</v>
      </c>
      <c r="D130" s="169">
        <f>SUM(ÖNKORMÁNYZATMÉRLEG:ÓVODAMÉRLEG!D130)</f>
        <v>0</v>
      </c>
    </row>
    <row r="131" spans="1:4">
      <c r="A131" s="167" t="s">
        <v>815</v>
      </c>
      <c r="B131" s="168" t="s">
        <v>816</v>
      </c>
      <c r="C131" s="169">
        <f>SUM(ÖNKORMÁNYZATMÉRLEG:ÓVODAMÉRLEG!C131)</f>
        <v>0</v>
      </c>
      <c r="D131" s="169">
        <f>SUM(ÖNKORMÁNYZATMÉRLEG:ÓVODAMÉRLEG!D131)</f>
        <v>0</v>
      </c>
    </row>
    <row r="132" spans="1:4">
      <c r="A132" s="167" t="s">
        <v>817</v>
      </c>
      <c r="B132" s="168" t="s">
        <v>818</v>
      </c>
      <c r="C132" s="169">
        <f>SUM(ÖNKORMÁNYZATMÉRLEG:ÓVODAMÉRLEG!C132)</f>
        <v>0</v>
      </c>
      <c r="D132" s="169">
        <f>SUM(ÖNKORMÁNYZATMÉRLEG:ÓVODAMÉRLEG!D132)</f>
        <v>0</v>
      </c>
    </row>
    <row r="133" spans="1:4" ht="26.4">
      <c r="A133" s="167" t="s">
        <v>819</v>
      </c>
      <c r="B133" s="168" t="s">
        <v>820</v>
      </c>
      <c r="C133" s="169">
        <f>SUM(ÖNKORMÁNYZATMÉRLEG:ÓVODAMÉRLEG!C133)</f>
        <v>0</v>
      </c>
      <c r="D133" s="169">
        <f>SUM(ÖNKORMÁNYZATMÉRLEG:ÓVODAMÉRLEG!D133)</f>
        <v>0</v>
      </c>
    </row>
    <row r="134" spans="1:4" ht="26.4">
      <c r="A134" s="167" t="s">
        <v>821</v>
      </c>
      <c r="B134" s="168" t="s">
        <v>822</v>
      </c>
      <c r="C134" s="169">
        <f>SUM(ÖNKORMÁNYZATMÉRLEG:ÓVODAMÉRLEG!C134)</f>
        <v>0</v>
      </c>
      <c r="D134" s="169">
        <f>SUM(ÖNKORMÁNYZATMÉRLEG:ÓVODAMÉRLEG!D134)</f>
        <v>0</v>
      </c>
    </row>
    <row r="135" spans="1:4" ht="26.4">
      <c r="A135" s="167" t="s">
        <v>823</v>
      </c>
      <c r="B135" s="168" t="s">
        <v>824</v>
      </c>
      <c r="C135" s="169">
        <f>SUM(ÖNKORMÁNYZATMÉRLEG:ÓVODAMÉRLEG!C135)</f>
        <v>0</v>
      </c>
      <c r="D135" s="169">
        <f>SUM(ÖNKORMÁNYZATMÉRLEG:ÓVODAMÉRLEG!D135)</f>
        <v>2645</v>
      </c>
    </row>
    <row r="136" spans="1:4" ht="26.4">
      <c r="A136" s="167" t="s">
        <v>825</v>
      </c>
      <c r="B136" s="168" t="s">
        <v>826</v>
      </c>
      <c r="C136" s="169">
        <f>SUM(ÖNKORMÁNYZATMÉRLEG:ÓVODAMÉRLEG!C136)</f>
        <v>0</v>
      </c>
      <c r="D136" s="169">
        <f>SUM(ÖNKORMÁNYZATMÉRLEG:ÓVODAMÉRLEG!D136)</f>
        <v>2645</v>
      </c>
    </row>
    <row r="137" spans="1:4" ht="26.4">
      <c r="A137" s="167" t="s">
        <v>827</v>
      </c>
      <c r="B137" s="168" t="s">
        <v>828</v>
      </c>
      <c r="C137" s="169">
        <f>SUM(ÖNKORMÁNYZATMÉRLEG:ÓVODAMÉRLEG!C137)</f>
        <v>0</v>
      </c>
      <c r="D137" s="169">
        <f>SUM(ÖNKORMÁNYZATMÉRLEG:ÓVODAMÉRLEG!D137)</f>
        <v>0</v>
      </c>
    </row>
    <row r="138" spans="1:4" ht="26.4">
      <c r="A138" s="167" t="s">
        <v>829</v>
      </c>
      <c r="B138" s="168" t="s">
        <v>830</v>
      </c>
      <c r="C138" s="169">
        <f>SUM(ÖNKORMÁNYZATMÉRLEG:ÓVODAMÉRLEG!C138)</f>
        <v>0</v>
      </c>
      <c r="D138" s="169">
        <f>SUM(ÖNKORMÁNYZATMÉRLEG:ÓVODAMÉRLEG!D138)</f>
        <v>0</v>
      </c>
    </row>
    <row r="139" spans="1:4" ht="26.4">
      <c r="A139" s="167" t="s">
        <v>831</v>
      </c>
      <c r="B139" s="168" t="s">
        <v>832</v>
      </c>
      <c r="C139" s="169">
        <f>SUM(ÖNKORMÁNYZATMÉRLEG:ÓVODAMÉRLEG!C139)</f>
        <v>0</v>
      </c>
      <c r="D139" s="169">
        <f>SUM(ÖNKORMÁNYZATMÉRLEG:ÓVODAMÉRLEG!D139)</f>
        <v>0</v>
      </c>
    </row>
    <row r="140" spans="1:4" ht="26.4">
      <c r="A140" s="167" t="s">
        <v>833</v>
      </c>
      <c r="B140" s="168" t="s">
        <v>834</v>
      </c>
      <c r="C140" s="169">
        <f>SUM(ÖNKORMÁNYZATMÉRLEG:ÓVODAMÉRLEG!C140)</f>
        <v>0</v>
      </c>
      <c r="D140" s="169">
        <f>SUM(ÖNKORMÁNYZATMÉRLEG:ÓVODAMÉRLEG!D140)</f>
        <v>0</v>
      </c>
    </row>
    <row r="141" spans="1:4" ht="26.4">
      <c r="A141" s="167" t="s">
        <v>835</v>
      </c>
      <c r="B141" s="168" t="s">
        <v>836</v>
      </c>
      <c r="C141" s="169">
        <f>SUM(ÖNKORMÁNYZATMÉRLEG:ÓVODAMÉRLEG!C141)</f>
        <v>0</v>
      </c>
      <c r="D141" s="169">
        <f>SUM(ÖNKORMÁNYZATMÉRLEG:ÓVODAMÉRLEG!D141)</f>
        <v>0</v>
      </c>
    </row>
    <row r="142" spans="1:4" ht="26.4">
      <c r="A142" s="167" t="s">
        <v>837</v>
      </c>
      <c r="B142" s="168" t="s">
        <v>838</v>
      </c>
      <c r="C142" s="169">
        <f>SUM(ÖNKORMÁNYZATMÉRLEG:ÓVODAMÉRLEG!C142)</f>
        <v>0</v>
      </c>
      <c r="D142" s="169">
        <f>SUM(ÖNKORMÁNYZATMÉRLEG:ÓVODAMÉRLEG!D142)</f>
        <v>0</v>
      </c>
    </row>
    <row r="143" spans="1:4" ht="26.4">
      <c r="A143" s="167" t="s">
        <v>839</v>
      </c>
      <c r="B143" s="168" t="s">
        <v>840</v>
      </c>
      <c r="C143" s="169">
        <f>SUM(ÖNKORMÁNYZATMÉRLEG:ÓVODAMÉRLEG!C143)</f>
        <v>0</v>
      </c>
      <c r="D143" s="169">
        <f>SUM(ÖNKORMÁNYZATMÉRLEG:ÓVODAMÉRLEG!D143)</f>
        <v>0</v>
      </c>
    </row>
    <row r="144" spans="1:4" ht="26.4">
      <c r="A144" s="171" t="s">
        <v>841</v>
      </c>
      <c r="B144" s="148" t="s">
        <v>842</v>
      </c>
      <c r="C144" s="169">
        <f>SUM(ÖNKORMÁNYZATMÉRLEG:ÓVODAMÉRLEG!C144)</f>
        <v>26</v>
      </c>
      <c r="D144" s="169">
        <f>SUM(ÖNKORMÁNYZATMÉRLEG:ÓVODAMÉRLEG!D144)</f>
        <v>2673</v>
      </c>
    </row>
    <row r="145" spans="1:4">
      <c r="A145" s="167" t="s">
        <v>843</v>
      </c>
      <c r="B145" s="168" t="s">
        <v>844</v>
      </c>
      <c r="C145" s="169">
        <f>SUM(ÖNKORMÁNYZATMÉRLEG:ÓVODAMÉRLEG!C145)</f>
        <v>31453</v>
      </c>
      <c r="D145" s="169">
        <f>SUM(ÖNKORMÁNYZATMÉRLEG:ÓVODAMÉRLEG!D145)</f>
        <v>41587</v>
      </c>
    </row>
    <row r="146" spans="1:4">
      <c r="A146" s="167" t="s">
        <v>845</v>
      </c>
      <c r="B146" s="168" t="s">
        <v>846</v>
      </c>
      <c r="C146" s="169">
        <f>SUM(ÖNKORMÁNYZATMÉRLEG:ÓVODAMÉRLEG!C146)</f>
        <v>0</v>
      </c>
      <c r="D146" s="169">
        <f>SUM(ÖNKORMÁNYZATMÉRLEG:ÓVODAMÉRLEG!D146)</f>
        <v>0</v>
      </c>
    </row>
    <row r="147" spans="1:4">
      <c r="A147" s="167" t="s">
        <v>847</v>
      </c>
      <c r="B147" s="168" t="s">
        <v>848</v>
      </c>
      <c r="C147" s="169">
        <f>SUM(ÖNKORMÁNYZATMÉRLEG:ÓVODAMÉRLEG!C147)</f>
        <v>0</v>
      </c>
      <c r="D147" s="169">
        <f>SUM(ÖNKORMÁNYZATMÉRLEG:ÓVODAMÉRLEG!D147)</f>
        <v>313</v>
      </c>
    </row>
    <row r="148" spans="1:4">
      <c r="A148" s="167" t="s">
        <v>849</v>
      </c>
      <c r="B148" s="168" t="s">
        <v>850</v>
      </c>
      <c r="C148" s="169">
        <f>SUM(ÖNKORMÁNYZATMÉRLEG:ÓVODAMÉRLEG!C148)</f>
        <v>0</v>
      </c>
      <c r="D148" s="169">
        <f>SUM(ÖNKORMÁNYZATMÉRLEG:ÓVODAMÉRLEG!D148)</f>
        <v>0</v>
      </c>
    </row>
    <row r="149" spans="1:4" ht="26.4">
      <c r="A149" s="167" t="s">
        <v>851</v>
      </c>
      <c r="B149" s="168" t="s">
        <v>852</v>
      </c>
      <c r="C149" s="169">
        <f>SUM(ÖNKORMÁNYZATMÉRLEG:ÓVODAMÉRLEG!C149)</f>
        <v>0</v>
      </c>
      <c r="D149" s="169">
        <f>SUM(ÖNKORMÁNYZATMÉRLEG:ÓVODAMÉRLEG!D149)</f>
        <v>0</v>
      </c>
    </row>
    <row r="150" spans="1:4" ht="26.4">
      <c r="A150" s="167" t="s">
        <v>853</v>
      </c>
      <c r="B150" s="168" t="s">
        <v>854</v>
      </c>
      <c r="C150" s="169">
        <f>SUM(ÖNKORMÁNYZATMÉRLEG:ÓVODAMÉRLEG!C150)</f>
        <v>0</v>
      </c>
      <c r="D150" s="169">
        <f>SUM(ÖNKORMÁNYZATMÉRLEG:ÓVODAMÉRLEG!D150)</f>
        <v>0</v>
      </c>
    </row>
    <row r="151" spans="1:4" ht="26.4">
      <c r="A151" s="167" t="s">
        <v>855</v>
      </c>
      <c r="B151" s="168" t="s">
        <v>856</v>
      </c>
      <c r="C151" s="169">
        <f>SUM(ÖNKORMÁNYZATMÉRLEG:ÓVODAMÉRLEG!C151)</f>
        <v>0</v>
      </c>
      <c r="D151" s="169">
        <f>SUM(ÖNKORMÁNYZATMÉRLEG:ÓVODAMÉRLEG!D151)</f>
        <v>0</v>
      </c>
    </row>
    <row r="152" spans="1:4" ht="26.4">
      <c r="A152" s="167" t="s">
        <v>857</v>
      </c>
      <c r="B152" s="168" t="s">
        <v>858</v>
      </c>
      <c r="C152" s="169">
        <f>SUM(ÖNKORMÁNYZATMÉRLEG:ÓVODAMÉRLEG!C152)</f>
        <v>31453</v>
      </c>
      <c r="D152" s="169">
        <f>SUM(ÖNKORMÁNYZATMÉRLEG:ÓVODAMÉRLEG!D152)</f>
        <v>41900</v>
      </c>
    </row>
    <row r="153" spans="1:4">
      <c r="A153" s="174" t="s">
        <v>859</v>
      </c>
      <c r="B153" s="175" t="s">
        <v>860</v>
      </c>
      <c r="C153" s="211">
        <f>SUM(ÖNKORMÁNYZATMÉRLEG:ÓVODAMÉRLEG!C153)</f>
        <v>34029</v>
      </c>
      <c r="D153" s="211">
        <f>SUM(ÖNKORMÁNYZATMÉRLEG:ÓVODAMÉRLEG!D153)</f>
        <v>45164</v>
      </c>
    </row>
    <row r="154" spans="1:4">
      <c r="A154" s="174" t="s">
        <v>861</v>
      </c>
      <c r="B154" s="175" t="s">
        <v>862</v>
      </c>
      <c r="C154" s="211">
        <f>SUM(ÖNKORMÁNYZATMÉRLEG:ÓVODAMÉRLEG!C154)</f>
        <v>0</v>
      </c>
      <c r="D154" s="211">
        <f>SUM(ÖNKORMÁNYZATMÉRLEG:ÓVODAMÉRLEG!D154)</f>
        <v>0</v>
      </c>
    </row>
    <row r="155" spans="1:4">
      <c r="A155" s="174" t="s">
        <v>863</v>
      </c>
      <c r="B155" s="175" t="s">
        <v>864</v>
      </c>
      <c r="C155" s="211">
        <f>SUM(ÖNKORMÁNYZATMÉRLEG:ÓVODAMÉRLEG!C155)</f>
        <v>0</v>
      </c>
      <c r="D155" s="211">
        <f>SUM(ÖNKORMÁNYZATMÉRLEG:ÓVODAMÉRLEG!D155)</f>
        <v>0</v>
      </c>
    </row>
    <row r="156" spans="1:4">
      <c r="A156" s="167" t="s">
        <v>865</v>
      </c>
      <c r="B156" s="168" t="s">
        <v>866</v>
      </c>
      <c r="C156" s="169">
        <f>SUM(ÖNKORMÁNYZATMÉRLEG:ÓVODAMÉRLEG!C156)</f>
        <v>0</v>
      </c>
      <c r="D156" s="169">
        <f>SUM(ÖNKORMÁNYZATMÉRLEG:ÓVODAMÉRLEG!D156)</f>
        <v>35587</v>
      </c>
    </row>
    <row r="157" spans="1:4">
      <c r="A157" s="167" t="s">
        <v>867</v>
      </c>
      <c r="B157" s="168" t="s">
        <v>868</v>
      </c>
      <c r="C157" s="169">
        <f>SUM(ÖNKORMÁNYZATMÉRLEG:ÓVODAMÉRLEG!C157)</f>
        <v>7049</v>
      </c>
      <c r="D157" s="169">
        <f>SUM(ÖNKORMÁNYZATMÉRLEG:ÓVODAMÉRLEG!D157)</f>
        <v>5710</v>
      </c>
    </row>
    <row r="158" spans="1:4">
      <c r="A158" s="167" t="s">
        <v>869</v>
      </c>
      <c r="B158" s="168" t="s">
        <v>870</v>
      </c>
      <c r="C158" s="169">
        <f>SUM(ÖNKORMÁNYZATMÉRLEG:ÓVODAMÉRLEG!C158)</f>
        <v>0</v>
      </c>
      <c r="D158" s="169">
        <f>SUM(ÖNKORMÁNYZATMÉRLEG:ÓVODAMÉRLEG!D158)</f>
        <v>0</v>
      </c>
    </row>
    <row r="159" spans="1:4">
      <c r="A159" s="174" t="s">
        <v>871</v>
      </c>
      <c r="B159" s="175" t="s">
        <v>872</v>
      </c>
      <c r="C159" s="211">
        <f>SUM(ÖNKORMÁNYZATMÉRLEG:ÓVODAMÉRLEG!C159)</f>
        <v>4495</v>
      </c>
      <c r="D159" s="211">
        <f>SUM(ÖNKORMÁNYZATMÉRLEG:ÓVODAMÉRLEG!D159)</f>
        <v>41297</v>
      </c>
    </row>
    <row r="160" spans="1:4" ht="15" thickBot="1">
      <c r="A160" s="182" t="s">
        <v>873</v>
      </c>
      <c r="B160" s="183" t="s">
        <v>874</v>
      </c>
      <c r="C160" s="212">
        <f>SUM(ÖNKORMÁNYZATMÉRLEG:ÓVODAMÉRLEG!C160)</f>
        <v>871981</v>
      </c>
      <c r="D160" s="212">
        <f>SUM(ÖNKORMÁNYZATMÉRLEG:ÓVODAMÉRLEG!D160)</f>
        <v>943263</v>
      </c>
    </row>
  </sheetData>
  <mergeCells count="5">
    <mergeCell ref="A1:D1"/>
    <mergeCell ref="A2:D2"/>
    <mergeCell ref="A3:B3"/>
    <mergeCell ref="B5:D5"/>
    <mergeCell ref="B97:D97"/>
  </mergeCells>
  <pageMargins left="0.70866141732283472" right="0.70866141732283472" top="0.74803149606299213" bottom="0.74803149606299213" header="0.31496062992125984" footer="0.31496062992125984"/>
  <pageSetup paperSize="8" orientation="portrait" verticalDpi="0" r:id="rId1"/>
  <headerFooter>
    <oddFooter>&amp;P. oldal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E24"/>
  <sheetViews>
    <sheetView view="pageLayout" topLeftCell="A4" zoomScaleNormal="100" workbookViewId="0">
      <selection activeCell="D22" sqref="D22"/>
    </sheetView>
  </sheetViews>
  <sheetFormatPr defaultRowHeight="14.4"/>
  <cols>
    <col min="1" max="1" width="10" customWidth="1"/>
    <col min="2" max="2" width="62.88671875" customWidth="1"/>
    <col min="3" max="3" width="17.5546875" customWidth="1"/>
    <col min="4" max="4" width="17" style="219" customWidth="1"/>
    <col min="5" max="5" width="17" customWidth="1"/>
    <col min="257" max="257" width="8.21875" customWidth="1"/>
    <col min="258" max="258" width="82" customWidth="1"/>
    <col min="259" max="259" width="19.109375" customWidth="1"/>
    <col min="513" max="513" width="8.21875" customWidth="1"/>
    <col min="514" max="514" width="82" customWidth="1"/>
    <col min="515" max="515" width="19.109375" customWidth="1"/>
    <col min="769" max="769" width="8.21875" customWidth="1"/>
    <col min="770" max="770" width="82" customWidth="1"/>
    <col min="771" max="771" width="19.109375" customWidth="1"/>
    <col min="1025" max="1025" width="8.21875" customWidth="1"/>
    <col min="1026" max="1026" width="82" customWidth="1"/>
    <col min="1027" max="1027" width="19.109375" customWidth="1"/>
    <col min="1281" max="1281" width="8.21875" customWidth="1"/>
    <col min="1282" max="1282" width="82" customWidth="1"/>
    <col min="1283" max="1283" width="19.109375" customWidth="1"/>
    <col min="1537" max="1537" width="8.21875" customWidth="1"/>
    <col min="1538" max="1538" width="82" customWidth="1"/>
    <col min="1539" max="1539" width="19.109375" customWidth="1"/>
    <col min="1793" max="1793" width="8.21875" customWidth="1"/>
    <col min="1794" max="1794" width="82" customWidth="1"/>
    <col min="1795" max="1795" width="19.109375" customWidth="1"/>
    <col min="2049" max="2049" width="8.21875" customWidth="1"/>
    <col min="2050" max="2050" width="82" customWidth="1"/>
    <col min="2051" max="2051" width="19.109375" customWidth="1"/>
    <col min="2305" max="2305" width="8.21875" customWidth="1"/>
    <col min="2306" max="2306" width="82" customWidth="1"/>
    <col min="2307" max="2307" width="19.109375" customWidth="1"/>
    <col min="2561" max="2561" width="8.21875" customWidth="1"/>
    <col min="2562" max="2562" width="82" customWidth="1"/>
    <col min="2563" max="2563" width="19.109375" customWidth="1"/>
    <col min="2817" max="2817" width="8.21875" customWidth="1"/>
    <col min="2818" max="2818" width="82" customWidth="1"/>
    <col min="2819" max="2819" width="19.109375" customWidth="1"/>
    <col min="3073" max="3073" width="8.21875" customWidth="1"/>
    <col min="3074" max="3074" width="82" customWidth="1"/>
    <col min="3075" max="3075" width="19.109375" customWidth="1"/>
    <col min="3329" max="3329" width="8.21875" customWidth="1"/>
    <col min="3330" max="3330" width="82" customWidth="1"/>
    <col min="3331" max="3331" width="19.109375" customWidth="1"/>
    <col min="3585" max="3585" width="8.21875" customWidth="1"/>
    <col min="3586" max="3586" width="82" customWidth="1"/>
    <col min="3587" max="3587" width="19.109375" customWidth="1"/>
    <col min="3841" max="3841" width="8.21875" customWidth="1"/>
    <col min="3842" max="3842" width="82" customWidth="1"/>
    <col min="3843" max="3843" width="19.109375" customWidth="1"/>
    <col min="4097" max="4097" width="8.21875" customWidth="1"/>
    <col min="4098" max="4098" width="82" customWidth="1"/>
    <col min="4099" max="4099" width="19.109375" customWidth="1"/>
    <col min="4353" max="4353" width="8.21875" customWidth="1"/>
    <col min="4354" max="4354" width="82" customWidth="1"/>
    <col min="4355" max="4355" width="19.109375" customWidth="1"/>
    <col min="4609" max="4609" width="8.21875" customWidth="1"/>
    <col min="4610" max="4610" width="82" customWidth="1"/>
    <col min="4611" max="4611" width="19.109375" customWidth="1"/>
    <col min="4865" max="4865" width="8.21875" customWidth="1"/>
    <col min="4866" max="4866" width="82" customWidth="1"/>
    <col min="4867" max="4867" width="19.109375" customWidth="1"/>
    <col min="5121" max="5121" width="8.21875" customWidth="1"/>
    <col min="5122" max="5122" width="82" customWidth="1"/>
    <col min="5123" max="5123" width="19.109375" customWidth="1"/>
    <col min="5377" max="5377" width="8.21875" customWidth="1"/>
    <col min="5378" max="5378" width="82" customWidth="1"/>
    <col min="5379" max="5379" width="19.109375" customWidth="1"/>
    <col min="5633" max="5633" width="8.21875" customWidth="1"/>
    <col min="5634" max="5634" width="82" customWidth="1"/>
    <col min="5635" max="5635" width="19.109375" customWidth="1"/>
    <col min="5889" max="5889" width="8.21875" customWidth="1"/>
    <col min="5890" max="5890" width="82" customWidth="1"/>
    <col min="5891" max="5891" width="19.109375" customWidth="1"/>
    <col min="6145" max="6145" width="8.21875" customWidth="1"/>
    <col min="6146" max="6146" width="82" customWidth="1"/>
    <col min="6147" max="6147" width="19.109375" customWidth="1"/>
    <col min="6401" max="6401" width="8.21875" customWidth="1"/>
    <col min="6402" max="6402" width="82" customWidth="1"/>
    <col min="6403" max="6403" width="19.109375" customWidth="1"/>
    <col min="6657" max="6657" width="8.21875" customWidth="1"/>
    <col min="6658" max="6658" width="82" customWidth="1"/>
    <col min="6659" max="6659" width="19.109375" customWidth="1"/>
    <col min="6913" max="6913" width="8.21875" customWidth="1"/>
    <col min="6914" max="6914" width="82" customWidth="1"/>
    <col min="6915" max="6915" width="19.109375" customWidth="1"/>
    <col min="7169" max="7169" width="8.21875" customWidth="1"/>
    <col min="7170" max="7170" width="82" customWidth="1"/>
    <col min="7171" max="7171" width="19.109375" customWidth="1"/>
    <col min="7425" max="7425" width="8.21875" customWidth="1"/>
    <col min="7426" max="7426" width="82" customWidth="1"/>
    <col min="7427" max="7427" width="19.109375" customWidth="1"/>
    <col min="7681" max="7681" width="8.21875" customWidth="1"/>
    <col min="7682" max="7682" width="82" customWidth="1"/>
    <col min="7683" max="7683" width="19.109375" customWidth="1"/>
    <col min="7937" max="7937" width="8.21875" customWidth="1"/>
    <col min="7938" max="7938" width="82" customWidth="1"/>
    <col min="7939" max="7939" width="19.109375" customWidth="1"/>
    <col min="8193" max="8193" width="8.21875" customWidth="1"/>
    <col min="8194" max="8194" width="82" customWidth="1"/>
    <col min="8195" max="8195" width="19.109375" customWidth="1"/>
    <col min="8449" max="8449" width="8.21875" customWidth="1"/>
    <col min="8450" max="8450" width="82" customWidth="1"/>
    <col min="8451" max="8451" width="19.109375" customWidth="1"/>
    <col min="8705" max="8705" width="8.21875" customWidth="1"/>
    <col min="8706" max="8706" width="82" customWidth="1"/>
    <col min="8707" max="8707" width="19.109375" customWidth="1"/>
    <col min="8961" max="8961" width="8.21875" customWidth="1"/>
    <col min="8962" max="8962" width="82" customWidth="1"/>
    <col min="8963" max="8963" width="19.109375" customWidth="1"/>
    <col min="9217" max="9217" width="8.21875" customWidth="1"/>
    <col min="9218" max="9218" width="82" customWidth="1"/>
    <col min="9219" max="9219" width="19.109375" customWidth="1"/>
    <col min="9473" max="9473" width="8.21875" customWidth="1"/>
    <col min="9474" max="9474" width="82" customWidth="1"/>
    <col min="9475" max="9475" width="19.109375" customWidth="1"/>
    <col min="9729" max="9729" width="8.21875" customWidth="1"/>
    <col min="9730" max="9730" width="82" customWidth="1"/>
    <col min="9731" max="9731" width="19.109375" customWidth="1"/>
    <col min="9985" max="9985" width="8.21875" customWidth="1"/>
    <col min="9986" max="9986" width="82" customWidth="1"/>
    <col min="9987" max="9987" width="19.109375" customWidth="1"/>
    <col min="10241" max="10241" width="8.21875" customWidth="1"/>
    <col min="10242" max="10242" width="82" customWidth="1"/>
    <col min="10243" max="10243" width="19.109375" customWidth="1"/>
    <col min="10497" max="10497" width="8.21875" customWidth="1"/>
    <col min="10498" max="10498" width="82" customWidth="1"/>
    <col min="10499" max="10499" width="19.109375" customWidth="1"/>
    <col min="10753" max="10753" width="8.21875" customWidth="1"/>
    <col min="10754" max="10754" width="82" customWidth="1"/>
    <col min="10755" max="10755" width="19.109375" customWidth="1"/>
    <col min="11009" max="11009" width="8.21875" customWidth="1"/>
    <col min="11010" max="11010" width="82" customWidth="1"/>
    <col min="11011" max="11011" width="19.109375" customWidth="1"/>
    <col min="11265" max="11265" width="8.21875" customWidth="1"/>
    <col min="11266" max="11266" width="82" customWidth="1"/>
    <col min="11267" max="11267" width="19.109375" customWidth="1"/>
    <col min="11521" max="11521" width="8.21875" customWidth="1"/>
    <col min="11522" max="11522" width="82" customWidth="1"/>
    <col min="11523" max="11523" width="19.109375" customWidth="1"/>
    <col min="11777" max="11777" width="8.21875" customWidth="1"/>
    <col min="11778" max="11778" width="82" customWidth="1"/>
    <col min="11779" max="11779" width="19.109375" customWidth="1"/>
    <col min="12033" max="12033" width="8.21875" customWidth="1"/>
    <col min="12034" max="12034" width="82" customWidth="1"/>
    <col min="12035" max="12035" width="19.109375" customWidth="1"/>
    <col min="12289" max="12289" width="8.21875" customWidth="1"/>
    <col min="12290" max="12290" width="82" customWidth="1"/>
    <col min="12291" max="12291" width="19.109375" customWidth="1"/>
    <col min="12545" max="12545" width="8.21875" customWidth="1"/>
    <col min="12546" max="12546" width="82" customWidth="1"/>
    <col min="12547" max="12547" width="19.109375" customWidth="1"/>
    <col min="12801" max="12801" width="8.21875" customWidth="1"/>
    <col min="12802" max="12802" width="82" customWidth="1"/>
    <col min="12803" max="12803" width="19.109375" customWidth="1"/>
    <col min="13057" max="13057" width="8.21875" customWidth="1"/>
    <col min="13058" max="13058" width="82" customWidth="1"/>
    <col min="13059" max="13059" width="19.109375" customWidth="1"/>
    <col min="13313" max="13313" width="8.21875" customWidth="1"/>
    <col min="13314" max="13314" width="82" customWidth="1"/>
    <col min="13315" max="13315" width="19.109375" customWidth="1"/>
    <col min="13569" max="13569" width="8.21875" customWidth="1"/>
    <col min="13570" max="13570" width="82" customWidth="1"/>
    <col min="13571" max="13571" width="19.109375" customWidth="1"/>
    <col min="13825" max="13825" width="8.21875" customWidth="1"/>
    <col min="13826" max="13826" width="82" customWidth="1"/>
    <col min="13827" max="13827" width="19.109375" customWidth="1"/>
    <col min="14081" max="14081" width="8.21875" customWidth="1"/>
    <col min="14082" max="14082" width="82" customWidth="1"/>
    <col min="14083" max="14083" width="19.109375" customWidth="1"/>
    <col min="14337" max="14337" width="8.21875" customWidth="1"/>
    <col min="14338" max="14338" width="82" customWidth="1"/>
    <col min="14339" max="14339" width="19.109375" customWidth="1"/>
    <col min="14593" max="14593" width="8.21875" customWidth="1"/>
    <col min="14594" max="14594" width="82" customWidth="1"/>
    <col min="14595" max="14595" width="19.109375" customWidth="1"/>
    <col min="14849" max="14849" width="8.21875" customWidth="1"/>
    <col min="14850" max="14850" width="82" customWidth="1"/>
    <col min="14851" max="14851" width="19.109375" customWidth="1"/>
    <col min="15105" max="15105" width="8.21875" customWidth="1"/>
    <col min="15106" max="15106" width="82" customWidth="1"/>
    <col min="15107" max="15107" width="19.109375" customWidth="1"/>
    <col min="15361" max="15361" width="8.21875" customWidth="1"/>
    <col min="15362" max="15362" width="82" customWidth="1"/>
    <col min="15363" max="15363" width="19.109375" customWidth="1"/>
    <col min="15617" max="15617" width="8.21875" customWidth="1"/>
    <col min="15618" max="15618" width="82" customWidth="1"/>
    <col min="15619" max="15619" width="19.109375" customWidth="1"/>
    <col min="15873" max="15873" width="8.21875" customWidth="1"/>
    <col min="15874" max="15874" width="82" customWidth="1"/>
    <col min="15875" max="15875" width="19.109375" customWidth="1"/>
    <col min="16129" max="16129" width="8.21875" customWidth="1"/>
    <col min="16130" max="16130" width="82" customWidth="1"/>
    <col min="16131" max="16131" width="19.109375" customWidth="1"/>
  </cols>
  <sheetData>
    <row r="1" spans="1:5" ht="28.2" customHeight="1">
      <c r="A1" s="278" t="s">
        <v>910</v>
      </c>
      <c r="B1" s="278"/>
      <c r="C1" s="278"/>
      <c r="D1" s="278"/>
      <c r="E1" s="278"/>
    </row>
    <row r="2" spans="1:5" s="214" customFormat="1" ht="45" customHeight="1">
      <c r="A2" s="279" t="s">
        <v>908</v>
      </c>
      <c r="B2" s="279"/>
      <c r="C2" s="279"/>
      <c r="D2" s="279"/>
      <c r="E2" s="279"/>
    </row>
    <row r="3" spans="1:5" s="214" customFormat="1" ht="15">
      <c r="A3" s="215"/>
      <c r="D3" s="218"/>
      <c r="E3" s="228" t="s">
        <v>909</v>
      </c>
    </row>
    <row r="4" spans="1:5" s="214" customFormat="1" ht="16.2" thickBot="1">
      <c r="A4" s="258" t="s">
        <v>879</v>
      </c>
      <c r="B4" s="258"/>
      <c r="D4" s="218"/>
    </row>
    <row r="5" spans="1:5" s="223" customFormat="1" ht="46.8">
      <c r="A5" s="220" t="s">
        <v>904</v>
      </c>
      <c r="B5" s="221" t="s">
        <v>533</v>
      </c>
      <c r="C5" s="221" t="s">
        <v>905</v>
      </c>
      <c r="D5" s="221" t="s">
        <v>906</v>
      </c>
      <c r="E5" s="222" t="s">
        <v>907</v>
      </c>
    </row>
    <row r="6" spans="1:5">
      <c r="A6" s="216" t="s">
        <v>566</v>
      </c>
      <c r="B6" s="145" t="s">
        <v>885</v>
      </c>
      <c r="C6" s="224">
        <v>201722</v>
      </c>
      <c r="D6" s="224">
        <v>4240</v>
      </c>
      <c r="E6" s="225">
        <f>SUM(C6:D6)</f>
        <v>205962</v>
      </c>
    </row>
    <row r="7" spans="1:5">
      <c r="A7" s="216" t="s">
        <v>568</v>
      </c>
      <c r="B7" s="145" t="s">
        <v>886</v>
      </c>
      <c r="C7" s="224">
        <v>89570</v>
      </c>
      <c r="D7" s="224">
        <v>61198</v>
      </c>
      <c r="E7" s="225">
        <f t="shared" ref="E7:E24" si="0">SUM(C7:D7)</f>
        <v>150768</v>
      </c>
    </row>
    <row r="8" spans="1:5">
      <c r="A8" s="217" t="s">
        <v>570</v>
      </c>
      <c r="B8" s="144" t="s">
        <v>887</v>
      </c>
      <c r="C8" s="226">
        <v>112152</v>
      </c>
      <c r="D8" s="226">
        <v>-56958</v>
      </c>
      <c r="E8" s="227">
        <f t="shared" si="0"/>
        <v>55194</v>
      </c>
    </row>
    <row r="9" spans="1:5">
      <c r="A9" s="216" t="s">
        <v>572</v>
      </c>
      <c r="B9" s="145" t="s">
        <v>888</v>
      </c>
      <c r="C9" s="224">
        <v>10032</v>
      </c>
      <c r="D9" s="224">
        <v>57185</v>
      </c>
      <c r="E9" s="225">
        <f t="shared" si="0"/>
        <v>67217</v>
      </c>
    </row>
    <row r="10" spans="1:5">
      <c r="A10" s="216" t="s">
        <v>574</v>
      </c>
      <c r="B10" s="145" t="s">
        <v>889</v>
      </c>
      <c r="C10" s="224">
        <v>58897</v>
      </c>
      <c r="D10" s="224">
        <v>0</v>
      </c>
      <c r="E10" s="225">
        <f t="shared" si="0"/>
        <v>58897</v>
      </c>
    </row>
    <row r="11" spans="1:5">
      <c r="A11" s="217" t="s">
        <v>576</v>
      </c>
      <c r="B11" s="144" t="s">
        <v>890</v>
      </c>
      <c r="C11" s="226">
        <v>-48865</v>
      </c>
      <c r="D11" s="226">
        <v>57185</v>
      </c>
      <c r="E11" s="227">
        <f t="shared" si="0"/>
        <v>8320</v>
      </c>
    </row>
    <row r="12" spans="1:5">
      <c r="A12" s="217" t="s">
        <v>578</v>
      </c>
      <c r="B12" s="144" t="s">
        <v>891</v>
      </c>
      <c r="C12" s="226">
        <v>63287</v>
      </c>
      <c r="D12" s="226">
        <v>227</v>
      </c>
      <c r="E12" s="227">
        <f t="shared" si="0"/>
        <v>63514</v>
      </c>
    </row>
    <row r="13" spans="1:5">
      <c r="A13" s="216" t="s">
        <v>580</v>
      </c>
      <c r="B13" s="145" t="s">
        <v>892</v>
      </c>
      <c r="C13" s="224">
        <v>0</v>
      </c>
      <c r="D13" s="224">
        <v>0</v>
      </c>
      <c r="E13" s="225">
        <f t="shared" si="0"/>
        <v>0</v>
      </c>
    </row>
    <row r="14" spans="1:5">
      <c r="A14" s="216" t="s">
        <v>582</v>
      </c>
      <c r="B14" s="145" t="s">
        <v>893</v>
      </c>
      <c r="C14" s="224">
        <v>0</v>
      </c>
      <c r="D14" s="224">
        <v>0</v>
      </c>
      <c r="E14" s="225">
        <f t="shared" si="0"/>
        <v>0</v>
      </c>
    </row>
    <row r="15" spans="1:5">
      <c r="A15" s="217" t="s">
        <v>584</v>
      </c>
      <c r="B15" s="144" t="s">
        <v>894</v>
      </c>
      <c r="C15" s="226">
        <v>0</v>
      </c>
      <c r="D15" s="226">
        <v>0</v>
      </c>
      <c r="E15" s="225">
        <f t="shared" si="0"/>
        <v>0</v>
      </c>
    </row>
    <row r="16" spans="1:5">
      <c r="A16" s="216" t="s">
        <v>586</v>
      </c>
      <c r="B16" s="145" t="s">
        <v>895</v>
      </c>
      <c r="C16" s="224">
        <v>0</v>
      </c>
      <c r="D16" s="224">
        <v>0</v>
      </c>
      <c r="E16" s="225">
        <f t="shared" si="0"/>
        <v>0</v>
      </c>
    </row>
    <row r="17" spans="1:5">
      <c r="A17" s="216" t="s">
        <v>588</v>
      </c>
      <c r="B17" s="145" t="s">
        <v>896</v>
      </c>
      <c r="C17" s="224">
        <v>0</v>
      </c>
      <c r="D17" s="224">
        <v>0</v>
      </c>
      <c r="E17" s="225">
        <f t="shared" si="0"/>
        <v>0</v>
      </c>
    </row>
    <row r="18" spans="1:5">
      <c r="A18" s="217" t="s">
        <v>590</v>
      </c>
      <c r="B18" s="144" t="s">
        <v>897</v>
      </c>
      <c r="C18" s="226">
        <v>0</v>
      </c>
      <c r="D18" s="226">
        <v>0</v>
      </c>
      <c r="E18" s="225">
        <f t="shared" si="0"/>
        <v>0</v>
      </c>
    </row>
    <row r="19" spans="1:5">
      <c r="A19" s="217" t="s">
        <v>592</v>
      </c>
      <c r="B19" s="144" t="s">
        <v>898</v>
      </c>
      <c r="C19" s="226">
        <v>0</v>
      </c>
      <c r="D19" s="226">
        <v>0</v>
      </c>
      <c r="E19" s="225">
        <f t="shared" si="0"/>
        <v>0</v>
      </c>
    </row>
    <row r="20" spans="1:5">
      <c r="A20" s="217" t="s">
        <v>594</v>
      </c>
      <c r="B20" s="144" t="s">
        <v>899</v>
      </c>
      <c r="C20" s="226">
        <v>63287</v>
      </c>
      <c r="D20" s="226">
        <v>227</v>
      </c>
      <c r="E20" s="227">
        <f t="shared" si="0"/>
        <v>63514</v>
      </c>
    </row>
    <row r="21" spans="1:5">
      <c r="A21" s="217" t="s">
        <v>596</v>
      </c>
      <c r="B21" s="144" t="s">
        <v>900</v>
      </c>
      <c r="C21" s="226">
        <v>0</v>
      </c>
      <c r="D21" s="226">
        <v>0</v>
      </c>
      <c r="E21" s="225">
        <f t="shared" si="0"/>
        <v>0</v>
      </c>
    </row>
    <row r="22" spans="1:5">
      <c r="A22" s="217" t="s">
        <v>598</v>
      </c>
      <c r="B22" s="144" t="s">
        <v>901</v>
      </c>
      <c r="C22" s="226">
        <v>63287</v>
      </c>
      <c r="D22" s="226">
        <v>619</v>
      </c>
      <c r="E22" s="227">
        <f t="shared" si="0"/>
        <v>63906</v>
      </c>
    </row>
    <row r="23" spans="1:5" ht="26.4">
      <c r="A23" s="217" t="s">
        <v>600</v>
      </c>
      <c r="B23" s="144" t="s">
        <v>902</v>
      </c>
      <c r="C23" s="226">
        <v>0</v>
      </c>
      <c r="D23" s="226">
        <v>0</v>
      </c>
      <c r="E23" s="225">
        <f t="shared" si="0"/>
        <v>0</v>
      </c>
    </row>
    <row r="24" spans="1:5">
      <c r="A24" s="217" t="s">
        <v>602</v>
      </c>
      <c r="B24" s="144" t="s">
        <v>903</v>
      </c>
      <c r="C24" s="226">
        <v>0</v>
      </c>
      <c r="D24" s="226">
        <v>0</v>
      </c>
      <c r="E24" s="225">
        <f t="shared" si="0"/>
        <v>0</v>
      </c>
    </row>
  </sheetData>
  <mergeCells count="3">
    <mergeCell ref="A1:E1"/>
    <mergeCell ref="A4:B4"/>
    <mergeCell ref="A2:E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Footer>&amp;C&amp;P. oldal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V171"/>
  <sheetViews>
    <sheetView topLeftCell="A115" workbookViewId="0">
      <selection activeCell="E110" sqref="E110"/>
    </sheetView>
  </sheetViews>
  <sheetFormatPr defaultRowHeight="14.4"/>
  <cols>
    <col min="1" max="1" width="80.6640625" customWidth="1"/>
    <col min="3" max="3" width="14.6640625" style="80" customWidth="1"/>
    <col min="4" max="4" width="14.21875" customWidth="1"/>
    <col min="5" max="5" width="13.77734375" customWidth="1"/>
  </cols>
  <sheetData>
    <row r="1" spans="1:5" ht="21" customHeight="1">
      <c r="A1" s="242" t="s">
        <v>910</v>
      </c>
      <c r="B1" s="243"/>
      <c r="C1" s="243"/>
    </row>
    <row r="2" spans="1:5" ht="18.75" customHeight="1">
      <c r="A2" s="244" t="s">
        <v>493</v>
      </c>
      <c r="B2" s="243"/>
      <c r="C2" s="243"/>
    </row>
    <row r="3" spans="1:5" ht="18">
      <c r="A3" s="47"/>
      <c r="D3" s="80" t="s">
        <v>551</v>
      </c>
    </row>
    <row r="4" spans="1:5">
      <c r="A4" s="73" t="s">
        <v>0</v>
      </c>
    </row>
    <row r="5" spans="1:5" s="92" customFormat="1" ht="39.6">
      <c r="A5" s="2" t="s">
        <v>43</v>
      </c>
      <c r="B5" s="3" t="s">
        <v>44</v>
      </c>
      <c r="C5" s="91" t="s">
        <v>552</v>
      </c>
      <c r="D5" s="91" t="s">
        <v>553</v>
      </c>
      <c r="E5" s="91" t="s">
        <v>560</v>
      </c>
    </row>
    <row r="6" spans="1:5">
      <c r="A6" s="28" t="s">
        <v>45</v>
      </c>
      <c r="B6" s="29" t="s">
        <v>46</v>
      </c>
      <c r="C6" s="81">
        <v>6841</v>
      </c>
      <c r="D6" s="89">
        <v>6941</v>
      </c>
      <c r="E6" s="89">
        <v>6187</v>
      </c>
    </row>
    <row r="7" spans="1:5">
      <c r="A7" s="28" t="s">
        <v>47</v>
      </c>
      <c r="B7" s="30" t="s">
        <v>48</v>
      </c>
      <c r="C7" s="83">
        <v>600</v>
      </c>
      <c r="D7" s="89">
        <v>1000</v>
      </c>
      <c r="E7" s="89">
        <v>420</v>
      </c>
    </row>
    <row r="8" spans="1:5">
      <c r="A8" s="28" t="s">
        <v>49</v>
      </c>
      <c r="B8" s="30" t="s">
        <v>50</v>
      </c>
      <c r="C8" s="83"/>
      <c r="D8" s="89">
        <v>220</v>
      </c>
      <c r="E8" s="89">
        <v>213</v>
      </c>
    </row>
    <row r="9" spans="1:5">
      <c r="A9" s="31" t="s">
        <v>51</v>
      </c>
      <c r="B9" s="30" t="s">
        <v>52</v>
      </c>
      <c r="C9" s="83"/>
      <c r="D9" s="89"/>
      <c r="E9" s="89"/>
    </row>
    <row r="10" spans="1:5">
      <c r="A10" s="31" t="s">
        <v>53</v>
      </c>
      <c r="B10" s="30" t="s">
        <v>54</v>
      </c>
      <c r="C10" s="83"/>
      <c r="D10" s="89"/>
      <c r="E10" s="89"/>
    </row>
    <row r="11" spans="1:5">
      <c r="A11" s="31" t="s">
        <v>55</v>
      </c>
      <c r="B11" s="30" t="s">
        <v>56</v>
      </c>
      <c r="C11" s="83"/>
      <c r="D11" s="89"/>
      <c r="E11" s="89"/>
    </row>
    <row r="12" spans="1:5">
      <c r="A12" s="31" t="s">
        <v>57</v>
      </c>
      <c r="B12" s="30" t="s">
        <v>58</v>
      </c>
      <c r="C12" s="83">
        <v>617</v>
      </c>
      <c r="D12" s="89">
        <v>708</v>
      </c>
      <c r="E12" s="89">
        <v>699</v>
      </c>
    </row>
    <row r="13" spans="1:5">
      <c r="A13" s="31" t="s">
        <v>59</v>
      </c>
      <c r="B13" s="30" t="s">
        <v>60</v>
      </c>
      <c r="C13" s="83"/>
      <c r="D13" s="89"/>
      <c r="E13" s="89"/>
    </row>
    <row r="14" spans="1:5">
      <c r="A14" s="5" t="s">
        <v>61</v>
      </c>
      <c r="B14" s="30" t="s">
        <v>62</v>
      </c>
      <c r="C14" s="83">
        <v>184</v>
      </c>
      <c r="D14" s="89">
        <v>184</v>
      </c>
      <c r="E14" s="89">
        <v>108</v>
      </c>
    </row>
    <row r="15" spans="1:5">
      <c r="A15" s="5" t="s">
        <v>63</v>
      </c>
      <c r="B15" s="30" t="s">
        <v>64</v>
      </c>
      <c r="C15" s="83"/>
      <c r="D15" s="89">
        <v>85</v>
      </c>
      <c r="E15" s="89">
        <v>85</v>
      </c>
    </row>
    <row r="16" spans="1:5">
      <c r="A16" s="5" t="s">
        <v>65</v>
      </c>
      <c r="B16" s="30" t="s">
        <v>66</v>
      </c>
      <c r="C16" s="83"/>
      <c r="D16" s="89"/>
      <c r="E16" s="89"/>
    </row>
    <row r="17" spans="1:5">
      <c r="A17" s="5" t="s">
        <v>67</v>
      </c>
      <c r="B17" s="30" t="s">
        <v>68</v>
      </c>
      <c r="C17" s="83"/>
      <c r="D17" s="89"/>
      <c r="E17" s="89"/>
    </row>
    <row r="18" spans="1:5">
      <c r="A18" s="5" t="s">
        <v>387</v>
      </c>
      <c r="B18" s="30" t="s">
        <v>69</v>
      </c>
      <c r="C18" s="83">
        <v>50</v>
      </c>
      <c r="D18" s="89">
        <v>592</v>
      </c>
      <c r="E18" s="89">
        <v>388</v>
      </c>
    </row>
    <row r="19" spans="1:5" s="79" customFormat="1">
      <c r="A19" s="32" t="s">
        <v>337</v>
      </c>
      <c r="B19" s="33" t="s">
        <v>70</v>
      </c>
      <c r="C19" s="107">
        <v>8352</v>
      </c>
      <c r="D19" s="108">
        <v>9725</v>
      </c>
      <c r="E19" s="108">
        <v>8015</v>
      </c>
    </row>
    <row r="20" spans="1:5">
      <c r="A20" s="5" t="s">
        <v>71</v>
      </c>
      <c r="B20" s="30" t="s">
        <v>72</v>
      </c>
      <c r="C20" s="83">
        <v>6165</v>
      </c>
      <c r="D20" s="89">
        <v>5945</v>
      </c>
      <c r="E20" s="89">
        <v>5843</v>
      </c>
    </row>
    <row r="21" spans="1:5" ht="26.4">
      <c r="A21" s="5" t="s">
        <v>73</v>
      </c>
      <c r="B21" s="30" t="s">
        <v>74</v>
      </c>
      <c r="C21" s="83">
        <v>660</v>
      </c>
      <c r="D21" s="89">
        <v>755</v>
      </c>
      <c r="E21" s="89">
        <v>723</v>
      </c>
    </row>
    <row r="22" spans="1:5">
      <c r="A22" s="6" t="s">
        <v>75</v>
      </c>
      <c r="B22" s="30" t="s">
        <v>76</v>
      </c>
      <c r="C22" s="83">
        <v>210</v>
      </c>
      <c r="D22" s="89">
        <v>1249</v>
      </c>
      <c r="E22" s="89">
        <v>1097</v>
      </c>
    </row>
    <row r="23" spans="1:5" s="79" customFormat="1">
      <c r="A23" s="7" t="s">
        <v>338</v>
      </c>
      <c r="B23" s="33" t="s">
        <v>77</v>
      </c>
      <c r="C23" s="107">
        <f>SUM(C20:C22)</f>
        <v>7035</v>
      </c>
      <c r="D23" s="107">
        <f>SUM(D20:D22)</f>
        <v>7949</v>
      </c>
      <c r="E23" s="107">
        <f>SUM(E20:E22)</f>
        <v>7663</v>
      </c>
    </row>
    <row r="24" spans="1:5" s="79" customFormat="1">
      <c r="A24" s="50" t="s">
        <v>417</v>
      </c>
      <c r="B24" s="51" t="s">
        <v>78</v>
      </c>
      <c r="C24" s="107">
        <f>C19+C23</f>
        <v>15387</v>
      </c>
      <c r="D24" s="107">
        <f t="shared" ref="D24:E24" si="0">D19+D23</f>
        <v>17674</v>
      </c>
      <c r="E24" s="107">
        <f t="shared" si="0"/>
        <v>15678</v>
      </c>
    </row>
    <row r="25" spans="1:5" s="79" customFormat="1">
      <c r="A25" s="39" t="s">
        <v>388</v>
      </c>
      <c r="B25" s="51" t="s">
        <v>79</v>
      </c>
      <c r="C25" s="107">
        <v>3884</v>
      </c>
      <c r="D25" s="108">
        <v>4638</v>
      </c>
      <c r="E25" s="108">
        <v>4463</v>
      </c>
    </row>
    <row r="26" spans="1:5">
      <c r="A26" s="5" t="s">
        <v>80</v>
      </c>
      <c r="B26" s="30" t="s">
        <v>81</v>
      </c>
      <c r="C26" s="83">
        <v>432</v>
      </c>
      <c r="D26" s="89">
        <v>524</v>
      </c>
      <c r="E26" s="89">
        <v>363</v>
      </c>
    </row>
    <row r="27" spans="1:5">
      <c r="A27" s="5" t="s">
        <v>82</v>
      </c>
      <c r="B27" s="30" t="s">
        <v>83</v>
      </c>
      <c r="C27" s="83">
        <v>1717</v>
      </c>
      <c r="D27" s="89">
        <v>2110</v>
      </c>
      <c r="E27" s="89">
        <v>1822</v>
      </c>
    </row>
    <row r="28" spans="1:5">
      <c r="A28" s="5" t="s">
        <v>84</v>
      </c>
      <c r="B28" s="30" t="s">
        <v>85</v>
      </c>
      <c r="C28" s="83"/>
      <c r="D28" s="89"/>
      <c r="E28" s="89"/>
    </row>
    <row r="29" spans="1:5" s="79" customFormat="1">
      <c r="A29" s="7" t="s">
        <v>339</v>
      </c>
      <c r="B29" s="33" t="s">
        <v>86</v>
      </c>
      <c r="C29" s="107">
        <f>SUM(C26:C28)</f>
        <v>2149</v>
      </c>
      <c r="D29" s="108">
        <f>SUM(D26:D28)</f>
        <v>2634</v>
      </c>
      <c r="E29" s="108">
        <f>SUM(E26:E28)</f>
        <v>2185</v>
      </c>
    </row>
    <row r="30" spans="1:5">
      <c r="A30" s="5" t="s">
        <v>87</v>
      </c>
      <c r="B30" s="30" t="s">
        <v>88</v>
      </c>
      <c r="C30" s="83">
        <v>566</v>
      </c>
      <c r="D30" s="89">
        <v>1270</v>
      </c>
      <c r="E30" s="89">
        <v>1256</v>
      </c>
    </row>
    <row r="31" spans="1:5">
      <c r="A31" s="5" t="s">
        <v>89</v>
      </c>
      <c r="B31" s="30" t="s">
        <v>90</v>
      </c>
      <c r="C31" s="83">
        <v>575</v>
      </c>
      <c r="D31" s="89">
        <v>575</v>
      </c>
      <c r="E31" s="89">
        <v>479</v>
      </c>
    </row>
    <row r="32" spans="1:5" s="79" customFormat="1" ht="15" customHeight="1">
      <c r="A32" s="7" t="s">
        <v>418</v>
      </c>
      <c r="B32" s="33" t="s">
        <v>91</v>
      </c>
      <c r="C32" s="107">
        <f>SUM(C30:C31)</f>
        <v>1141</v>
      </c>
      <c r="D32" s="108">
        <f>SUM(D30:D31)</f>
        <v>1845</v>
      </c>
      <c r="E32" s="108">
        <f>SUM(E30:E31)</f>
        <v>1735</v>
      </c>
    </row>
    <row r="33" spans="1:5">
      <c r="A33" s="5" t="s">
        <v>92</v>
      </c>
      <c r="B33" s="30" t="s">
        <v>93</v>
      </c>
      <c r="C33" s="83">
        <v>5370</v>
      </c>
      <c r="D33" s="89">
        <v>5107</v>
      </c>
      <c r="E33" s="89">
        <v>4310</v>
      </c>
    </row>
    <row r="34" spans="1:5">
      <c r="A34" s="5" t="s">
        <v>94</v>
      </c>
      <c r="B34" s="30" t="s">
        <v>95</v>
      </c>
      <c r="C34" s="83">
        <v>150</v>
      </c>
      <c r="D34" s="89">
        <v>200</v>
      </c>
      <c r="E34" s="89">
        <v>169</v>
      </c>
    </row>
    <row r="35" spans="1:5">
      <c r="A35" s="5" t="s">
        <v>389</v>
      </c>
      <c r="B35" s="30" t="s">
        <v>96</v>
      </c>
      <c r="C35" s="83"/>
      <c r="D35" s="89"/>
      <c r="E35" s="89"/>
    </row>
    <row r="36" spans="1:5">
      <c r="A36" s="5" t="s">
        <v>97</v>
      </c>
      <c r="B36" s="30" t="s">
        <v>98</v>
      </c>
      <c r="C36" s="83">
        <v>2220</v>
      </c>
      <c r="D36" s="89">
        <v>4955</v>
      </c>
      <c r="E36" s="89">
        <v>4951</v>
      </c>
    </row>
    <row r="37" spans="1:5">
      <c r="A37" s="10" t="s">
        <v>390</v>
      </c>
      <c r="B37" s="30" t="s">
        <v>99</v>
      </c>
      <c r="C37" s="83"/>
      <c r="D37" s="89"/>
      <c r="E37" s="89"/>
    </row>
    <row r="38" spans="1:5">
      <c r="A38" s="6" t="s">
        <v>100</v>
      </c>
      <c r="B38" s="30" t="s">
        <v>101</v>
      </c>
      <c r="C38" s="83">
        <v>500</v>
      </c>
      <c r="D38" s="89">
        <v>99</v>
      </c>
      <c r="E38" s="89">
        <v>98</v>
      </c>
    </row>
    <row r="39" spans="1:5">
      <c r="A39" s="5" t="s">
        <v>391</v>
      </c>
      <c r="B39" s="30" t="s">
        <v>102</v>
      </c>
      <c r="C39" s="83">
        <v>6842</v>
      </c>
      <c r="D39" s="89">
        <v>6211</v>
      </c>
      <c r="E39" s="89">
        <v>5647</v>
      </c>
    </row>
    <row r="40" spans="1:5" s="79" customFormat="1">
      <c r="A40" s="7" t="s">
        <v>340</v>
      </c>
      <c r="B40" s="33" t="s">
        <v>103</v>
      </c>
      <c r="C40" s="107">
        <f>SUM(C33:C39)</f>
        <v>15082</v>
      </c>
      <c r="D40" s="108">
        <f>SUM(D33:D39)</f>
        <v>16572</v>
      </c>
      <c r="E40" s="108">
        <f>SUM(E33:E39)</f>
        <v>15175</v>
      </c>
    </row>
    <row r="41" spans="1:5">
      <c r="A41" s="5" t="s">
        <v>104</v>
      </c>
      <c r="B41" s="30" t="s">
        <v>105</v>
      </c>
      <c r="C41" s="83">
        <v>10</v>
      </c>
      <c r="D41" s="89">
        <v>10</v>
      </c>
      <c r="E41" s="89">
        <v>3</v>
      </c>
    </row>
    <row r="42" spans="1:5">
      <c r="A42" s="5" t="s">
        <v>106</v>
      </c>
      <c r="B42" s="30" t="s">
        <v>107</v>
      </c>
      <c r="C42" s="83"/>
      <c r="D42" s="89"/>
      <c r="E42" s="89"/>
    </row>
    <row r="43" spans="1:5" s="79" customFormat="1">
      <c r="A43" s="7" t="s">
        <v>341</v>
      </c>
      <c r="B43" s="33" t="s">
        <v>108</v>
      </c>
      <c r="C43" s="107">
        <f>SUM(C41:C42)</f>
        <v>10</v>
      </c>
      <c r="D43" s="108">
        <f>SUM(D41:D42)</f>
        <v>10</v>
      </c>
      <c r="E43" s="108">
        <f>SUM(E41:E42)</f>
        <v>3</v>
      </c>
    </row>
    <row r="44" spans="1:5">
      <c r="A44" s="5" t="s">
        <v>109</v>
      </c>
      <c r="B44" s="30" t="s">
        <v>110</v>
      </c>
      <c r="C44" s="83">
        <v>4253</v>
      </c>
      <c r="D44" s="89">
        <v>5151</v>
      </c>
      <c r="E44" s="89">
        <v>4360</v>
      </c>
    </row>
    <row r="45" spans="1:5">
      <c r="A45" s="5" t="s">
        <v>111</v>
      </c>
      <c r="B45" s="30" t="s">
        <v>112</v>
      </c>
      <c r="C45" s="83"/>
      <c r="D45" s="89"/>
      <c r="E45" s="89"/>
    </row>
    <row r="46" spans="1:5">
      <c r="A46" s="5" t="s">
        <v>392</v>
      </c>
      <c r="B46" s="30" t="s">
        <v>113</v>
      </c>
      <c r="C46" s="83">
        <v>2</v>
      </c>
      <c r="D46" s="89">
        <v>2</v>
      </c>
      <c r="E46" s="89">
        <v>0</v>
      </c>
    </row>
    <row r="47" spans="1:5">
      <c r="A47" s="5" t="s">
        <v>393</v>
      </c>
      <c r="B47" s="30" t="s">
        <v>114</v>
      </c>
      <c r="C47" s="83"/>
      <c r="D47" s="89"/>
      <c r="E47" s="89"/>
    </row>
    <row r="48" spans="1:5">
      <c r="A48" s="5" t="s">
        <v>115</v>
      </c>
      <c r="B48" s="30" t="s">
        <v>116</v>
      </c>
      <c r="C48" s="83">
        <v>2</v>
      </c>
      <c r="D48" s="89">
        <v>22</v>
      </c>
      <c r="E48" s="89">
        <v>7</v>
      </c>
    </row>
    <row r="49" spans="1:5" s="79" customFormat="1">
      <c r="A49" s="7" t="s">
        <v>342</v>
      </c>
      <c r="B49" s="33" t="s">
        <v>117</v>
      </c>
      <c r="C49" s="107">
        <f>SUM(C44:C48)</f>
        <v>4257</v>
      </c>
      <c r="D49" s="108">
        <f>SUM(D44:D48)</f>
        <v>5175</v>
      </c>
      <c r="E49" s="108">
        <f>SUM(E44:E48)</f>
        <v>4367</v>
      </c>
    </row>
    <row r="50" spans="1:5" s="79" customFormat="1">
      <c r="A50" s="39" t="s">
        <v>343</v>
      </c>
      <c r="B50" s="51" t="s">
        <v>118</v>
      </c>
      <c r="C50" s="107">
        <f>SUM(C29+C32+C40+C43+C49)</f>
        <v>22639</v>
      </c>
      <c r="D50" s="107">
        <f>SUM(D29+D32+D40+D43+D49)</f>
        <v>26236</v>
      </c>
      <c r="E50" s="107">
        <f>SUM(E29+E32+E40+E43+E49)</f>
        <v>23465</v>
      </c>
    </row>
    <row r="51" spans="1:5">
      <c r="A51" s="13" t="s">
        <v>119</v>
      </c>
      <c r="B51" s="30" t="s">
        <v>120</v>
      </c>
      <c r="C51" s="83"/>
      <c r="D51" s="89"/>
      <c r="E51" s="89"/>
    </row>
    <row r="52" spans="1:5">
      <c r="A52" s="13" t="s">
        <v>344</v>
      </c>
      <c r="B52" s="30" t="s">
        <v>121</v>
      </c>
      <c r="C52" s="83"/>
      <c r="D52" s="89"/>
      <c r="E52" s="89"/>
    </row>
    <row r="53" spans="1:5">
      <c r="A53" s="17" t="s">
        <v>394</v>
      </c>
      <c r="B53" s="30" t="s">
        <v>122</v>
      </c>
      <c r="C53" s="83"/>
      <c r="D53" s="89">
        <v>56</v>
      </c>
      <c r="E53" s="89">
        <v>56</v>
      </c>
    </row>
    <row r="54" spans="1:5">
      <c r="A54" s="17" t="s">
        <v>395</v>
      </c>
      <c r="B54" s="30" t="s">
        <v>123</v>
      </c>
      <c r="C54" s="83">
        <v>160</v>
      </c>
      <c r="D54" s="89">
        <v>0</v>
      </c>
      <c r="E54" s="89">
        <v>0</v>
      </c>
    </row>
    <row r="55" spans="1:5">
      <c r="A55" s="17" t="s">
        <v>396</v>
      </c>
      <c r="B55" s="30" t="s">
        <v>124</v>
      </c>
      <c r="C55" s="83">
        <v>0</v>
      </c>
      <c r="D55" s="89">
        <v>0</v>
      </c>
      <c r="E55" s="89">
        <v>0</v>
      </c>
    </row>
    <row r="56" spans="1:5">
      <c r="A56" s="13" t="s">
        <v>397</v>
      </c>
      <c r="B56" s="30" t="s">
        <v>125</v>
      </c>
      <c r="C56" s="83">
        <v>400</v>
      </c>
      <c r="D56" s="89">
        <v>0</v>
      </c>
      <c r="E56" s="89">
        <v>0</v>
      </c>
    </row>
    <row r="57" spans="1:5">
      <c r="A57" s="13" t="s">
        <v>398</v>
      </c>
      <c r="B57" s="30" t="s">
        <v>126</v>
      </c>
      <c r="C57" s="83">
        <v>480</v>
      </c>
      <c r="D57" s="89">
        <v>450</v>
      </c>
      <c r="E57" s="89">
        <v>450</v>
      </c>
    </row>
    <row r="58" spans="1:5">
      <c r="A58" s="13" t="s">
        <v>399</v>
      </c>
      <c r="B58" s="30" t="s">
        <v>127</v>
      </c>
      <c r="C58" s="83">
        <v>1318</v>
      </c>
      <c r="D58" s="89">
        <v>1158</v>
      </c>
      <c r="E58" s="89">
        <v>1158</v>
      </c>
    </row>
    <row r="59" spans="1:5" s="79" customFormat="1">
      <c r="A59" s="48" t="s">
        <v>373</v>
      </c>
      <c r="B59" s="51" t="s">
        <v>128</v>
      </c>
      <c r="C59" s="107">
        <f>SUM(C51:C58)</f>
        <v>2358</v>
      </c>
      <c r="D59" s="108">
        <f>SUM(D51:D58)</f>
        <v>1664</v>
      </c>
      <c r="E59" s="108">
        <f>SUM(E51:E58)</f>
        <v>1664</v>
      </c>
    </row>
    <row r="60" spans="1:5">
      <c r="A60" s="12" t="s">
        <v>400</v>
      </c>
      <c r="B60" s="30" t="s">
        <v>129</v>
      </c>
      <c r="C60" s="83"/>
      <c r="D60" s="89"/>
      <c r="E60" s="89"/>
    </row>
    <row r="61" spans="1:5">
      <c r="A61" s="12" t="s">
        <v>130</v>
      </c>
      <c r="B61" s="30" t="s">
        <v>131</v>
      </c>
      <c r="C61" s="83"/>
      <c r="D61" s="89">
        <v>4796</v>
      </c>
      <c r="E61" s="89">
        <v>34</v>
      </c>
    </row>
    <row r="62" spans="1:5" ht="26.4">
      <c r="A62" s="12" t="s">
        <v>132</v>
      </c>
      <c r="B62" s="30" t="s">
        <v>133</v>
      </c>
      <c r="C62" s="83"/>
      <c r="D62" s="89"/>
      <c r="E62" s="89"/>
    </row>
    <row r="63" spans="1:5" ht="26.4">
      <c r="A63" s="12" t="s">
        <v>374</v>
      </c>
      <c r="B63" s="30" t="s">
        <v>134</v>
      </c>
      <c r="C63" s="83"/>
      <c r="D63" s="89"/>
      <c r="E63" s="89"/>
    </row>
    <row r="64" spans="1:5" ht="26.4">
      <c r="A64" s="12" t="s">
        <v>401</v>
      </c>
      <c r="B64" s="30" t="s">
        <v>135</v>
      </c>
      <c r="C64" s="83"/>
      <c r="D64" s="89"/>
      <c r="E64" s="89"/>
    </row>
    <row r="65" spans="1:5">
      <c r="A65" s="12" t="s">
        <v>375</v>
      </c>
      <c r="B65" s="30" t="s">
        <v>136</v>
      </c>
      <c r="C65" s="83">
        <v>1700</v>
      </c>
      <c r="D65" s="89">
        <v>16034</v>
      </c>
      <c r="E65" s="89">
        <v>16034</v>
      </c>
    </row>
    <row r="66" spans="1:5" ht="26.4">
      <c r="A66" s="12" t="s">
        <v>402</v>
      </c>
      <c r="B66" s="30" t="s">
        <v>137</v>
      </c>
      <c r="C66" s="83"/>
      <c r="D66" s="89"/>
      <c r="E66" s="89"/>
    </row>
    <row r="67" spans="1:5" ht="26.4">
      <c r="A67" s="12" t="s">
        <v>403</v>
      </c>
      <c r="B67" s="30" t="s">
        <v>138</v>
      </c>
      <c r="C67" s="83"/>
      <c r="D67" s="89">
        <v>600</v>
      </c>
      <c r="E67" s="89">
        <v>600</v>
      </c>
    </row>
    <row r="68" spans="1:5">
      <c r="A68" s="12" t="s">
        <v>139</v>
      </c>
      <c r="B68" s="30" t="s">
        <v>140</v>
      </c>
      <c r="C68" s="83"/>
      <c r="D68" s="89"/>
      <c r="E68" s="89"/>
    </row>
    <row r="69" spans="1:5">
      <c r="A69" s="20" t="s">
        <v>141</v>
      </c>
      <c r="B69" s="30" t="s">
        <v>142</v>
      </c>
      <c r="C69" s="83"/>
      <c r="D69" s="89"/>
      <c r="E69" s="89"/>
    </row>
    <row r="70" spans="1:5">
      <c r="A70" s="12" t="s">
        <v>404</v>
      </c>
      <c r="B70" s="30" t="s">
        <v>143</v>
      </c>
      <c r="C70" s="83">
        <v>1300</v>
      </c>
      <c r="D70" s="89"/>
      <c r="E70" s="89"/>
    </row>
    <row r="71" spans="1:5">
      <c r="A71" s="20" t="s">
        <v>531</v>
      </c>
      <c r="B71" s="30" t="s">
        <v>144</v>
      </c>
      <c r="C71" s="83">
        <v>6755</v>
      </c>
      <c r="D71" s="89">
        <v>59493</v>
      </c>
      <c r="E71" s="89"/>
    </row>
    <row r="72" spans="1:5">
      <c r="A72" s="20" t="s">
        <v>532</v>
      </c>
      <c r="B72" s="30" t="s">
        <v>144</v>
      </c>
      <c r="C72" s="83"/>
      <c r="D72" s="89"/>
      <c r="E72" s="89"/>
    </row>
    <row r="73" spans="1:5" s="79" customFormat="1">
      <c r="A73" s="48" t="s">
        <v>376</v>
      </c>
      <c r="B73" s="51" t="s">
        <v>145</v>
      </c>
      <c r="C73" s="107">
        <f>SUM(C60:C72)</f>
        <v>9755</v>
      </c>
      <c r="D73" s="108">
        <f>SUM(D60:D72)</f>
        <v>80923</v>
      </c>
      <c r="E73" s="108">
        <f>SUM(E60:E72)</f>
        <v>16668</v>
      </c>
    </row>
    <row r="74" spans="1:5" s="79" customFormat="1" ht="15.6">
      <c r="A74" s="56" t="s">
        <v>524</v>
      </c>
      <c r="B74" s="127"/>
      <c r="C74" s="117">
        <f>C73+C59+C50+C25+C24</f>
        <v>54023</v>
      </c>
      <c r="D74" s="117">
        <f t="shared" ref="D74:E74" si="1">D73+D59+D50+D25+D24</f>
        <v>131135</v>
      </c>
      <c r="E74" s="117">
        <f t="shared" si="1"/>
        <v>61938</v>
      </c>
    </row>
    <row r="75" spans="1:5">
      <c r="A75" s="34" t="s">
        <v>146</v>
      </c>
      <c r="B75" s="30" t="s">
        <v>147</v>
      </c>
      <c r="C75" s="83"/>
      <c r="D75" s="89"/>
      <c r="E75" s="89"/>
    </row>
    <row r="76" spans="1:5">
      <c r="A76" s="34" t="s">
        <v>405</v>
      </c>
      <c r="B76" s="30" t="s">
        <v>148</v>
      </c>
      <c r="C76" s="83">
        <v>1200</v>
      </c>
      <c r="D76" s="89">
        <v>364</v>
      </c>
      <c r="E76" s="89">
        <v>364</v>
      </c>
    </row>
    <row r="77" spans="1:5">
      <c r="A77" s="34" t="s">
        <v>149</v>
      </c>
      <c r="B77" s="30" t="s">
        <v>150</v>
      </c>
      <c r="C77" s="83">
        <v>150</v>
      </c>
      <c r="D77" s="89">
        <v>0</v>
      </c>
      <c r="E77" s="89">
        <v>0</v>
      </c>
    </row>
    <row r="78" spans="1:5">
      <c r="A78" s="34" t="s">
        <v>151</v>
      </c>
      <c r="B78" s="30" t="s">
        <v>152</v>
      </c>
      <c r="C78" s="83">
        <v>200</v>
      </c>
      <c r="D78" s="89">
        <v>425</v>
      </c>
      <c r="E78" s="89">
        <v>413</v>
      </c>
    </row>
    <row r="79" spans="1:5">
      <c r="A79" s="6" t="s">
        <v>153</v>
      </c>
      <c r="B79" s="30" t="s">
        <v>154</v>
      </c>
      <c r="C79" s="83"/>
      <c r="D79" s="89"/>
      <c r="E79" s="89"/>
    </row>
    <row r="80" spans="1:5">
      <c r="A80" s="6" t="s">
        <v>155</v>
      </c>
      <c r="B80" s="30" t="s">
        <v>156</v>
      </c>
      <c r="C80" s="83"/>
      <c r="D80" s="89"/>
      <c r="E80" s="89"/>
    </row>
    <row r="81" spans="1:5">
      <c r="A81" s="6" t="s">
        <v>157</v>
      </c>
      <c r="B81" s="30" t="s">
        <v>158</v>
      </c>
      <c r="C81" s="83">
        <v>419</v>
      </c>
      <c r="D81" s="89">
        <v>236</v>
      </c>
      <c r="E81" s="89">
        <v>210</v>
      </c>
    </row>
    <row r="82" spans="1:5" s="79" customFormat="1">
      <c r="A82" s="49" t="s">
        <v>378</v>
      </c>
      <c r="B82" s="51" t="s">
        <v>159</v>
      </c>
      <c r="C82" s="107">
        <f>SUM(C75:C81)</f>
        <v>1969</v>
      </c>
      <c r="D82" s="108">
        <v>1025</v>
      </c>
      <c r="E82" s="108">
        <v>987</v>
      </c>
    </row>
    <row r="83" spans="1:5">
      <c r="A83" s="13" t="s">
        <v>160</v>
      </c>
      <c r="B83" s="30" t="s">
        <v>161</v>
      </c>
      <c r="C83" s="83">
        <v>11190</v>
      </c>
      <c r="D83" s="89">
        <v>21171</v>
      </c>
      <c r="E83" s="89">
        <v>20980</v>
      </c>
    </row>
    <row r="84" spans="1:5">
      <c r="A84" s="13" t="s">
        <v>162</v>
      </c>
      <c r="B84" s="30" t="s">
        <v>163</v>
      </c>
      <c r="C84" s="83"/>
      <c r="D84" s="89"/>
      <c r="E84" s="89"/>
    </row>
    <row r="85" spans="1:5">
      <c r="A85" s="13" t="s">
        <v>164</v>
      </c>
      <c r="B85" s="30" t="s">
        <v>165</v>
      </c>
      <c r="C85" s="83"/>
      <c r="D85" s="89"/>
      <c r="E85" s="89"/>
    </row>
    <row r="86" spans="1:5">
      <c r="A86" s="13" t="s">
        <v>166</v>
      </c>
      <c r="B86" s="30" t="s">
        <v>167</v>
      </c>
      <c r="C86" s="83">
        <v>3026</v>
      </c>
      <c r="D86" s="89">
        <v>5665</v>
      </c>
      <c r="E86" s="89">
        <v>5665</v>
      </c>
    </row>
    <row r="87" spans="1:5" s="79" customFormat="1">
      <c r="A87" s="48" t="s">
        <v>379</v>
      </c>
      <c r="B87" s="51" t="s">
        <v>168</v>
      </c>
      <c r="C87" s="107">
        <f>SUM(C83:C86)</f>
        <v>14216</v>
      </c>
      <c r="D87" s="108">
        <f>SUM(D83:D86)</f>
        <v>26836</v>
      </c>
      <c r="E87" s="108">
        <f>SUM(E83:E86)</f>
        <v>26645</v>
      </c>
    </row>
    <row r="88" spans="1:5" ht="26.4">
      <c r="A88" s="13" t="s">
        <v>169</v>
      </c>
      <c r="B88" s="30" t="s">
        <v>170</v>
      </c>
      <c r="C88" s="83"/>
      <c r="D88" s="89"/>
      <c r="E88" s="89"/>
    </row>
    <row r="89" spans="1:5" ht="26.4">
      <c r="A89" s="13" t="s">
        <v>406</v>
      </c>
      <c r="B89" s="30" t="s">
        <v>171</v>
      </c>
      <c r="C89" s="83"/>
      <c r="D89" s="89"/>
      <c r="E89" s="89"/>
    </row>
    <row r="90" spans="1:5" ht="26.4">
      <c r="A90" s="13" t="s">
        <v>407</v>
      </c>
      <c r="B90" s="30" t="s">
        <v>172</v>
      </c>
      <c r="C90" s="83"/>
      <c r="D90" s="89">
        <v>3061</v>
      </c>
      <c r="E90" s="89"/>
    </row>
    <row r="91" spans="1:5">
      <c r="A91" s="13" t="s">
        <v>408</v>
      </c>
      <c r="B91" s="30" t="s">
        <v>173</v>
      </c>
      <c r="C91" s="83"/>
      <c r="D91" s="89"/>
      <c r="E91" s="89"/>
    </row>
    <row r="92" spans="1:5" ht="26.4">
      <c r="A92" s="13" t="s">
        <v>409</v>
      </c>
      <c r="B92" s="30" t="s">
        <v>174</v>
      </c>
      <c r="C92" s="83"/>
      <c r="D92" s="89"/>
      <c r="E92" s="89"/>
    </row>
    <row r="93" spans="1:5" ht="26.4">
      <c r="A93" s="13" t="s">
        <v>410</v>
      </c>
      <c r="B93" s="30" t="s">
        <v>175</v>
      </c>
      <c r="C93" s="83"/>
      <c r="D93" s="89"/>
      <c r="E93" s="89"/>
    </row>
    <row r="94" spans="1:5">
      <c r="A94" s="13" t="s">
        <v>176</v>
      </c>
      <c r="B94" s="30" t="s">
        <v>177</v>
      </c>
      <c r="C94" s="83"/>
      <c r="D94" s="89"/>
      <c r="E94" s="89"/>
    </row>
    <row r="95" spans="1:5">
      <c r="A95" s="13" t="s">
        <v>411</v>
      </c>
      <c r="B95" s="30" t="s">
        <v>178</v>
      </c>
      <c r="C95" s="83"/>
      <c r="D95" s="89"/>
      <c r="E95" s="89"/>
    </row>
    <row r="96" spans="1:5">
      <c r="A96" s="48" t="s">
        <v>380</v>
      </c>
      <c r="B96" s="51" t="s">
        <v>179</v>
      </c>
      <c r="C96" s="83"/>
      <c r="D96" s="89">
        <v>3061</v>
      </c>
      <c r="E96" s="89"/>
    </row>
    <row r="97" spans="1:22" s="79" customFormat="1" ht="15.6">
      <c r="A97" s="56" t="s">
        <v>523</v>
      </c>
      <c r="B97" s="127"/>
      <c r="C97" s="117">
        <f>C96+C87+C82</f>
        <v>16185</v>
      </c>
      <c r="D97" s="117">
        <f t="shared" ref="D97:E97" si="2">D96+D87+D82</f>
        <v>30922</v>
      </c>
      <c r="E97" s="117">
        <f t="shared" si="2"/>
        <v>27632</v>
      </c>
    </row>
    <row r="98" spans="1:22" s="79" customFormat="1" ht="15.6">
      <c r="A98" s="35" t="s">
        <v>419</v>
      </c>
      <c r="B98" s="36" t="s">
        <v>180</v>
      </c>
      <c r="C98" s="109">
        <f>SUM(C24+C25+C50+C59+C73+C82+C87+C96)</f>
        <v>70208</v>
      </c>
      <c r="D98" s="109">
        <f>SUM(D24+D25+D50+D59+D73+D82+D87+D96)</f>
        <v>162057</v>
      </c>
      <c r="E98" s="109">
        <f>SUM(E24+E25+E50+E59+E73+E82+E87+E96)</f>
        <v>89570</v>
      </c>
    </row>
    <row r="99" spans="1:22">
      <c r="A99" s="13" t="s">
        <v>412</v>
      </c>
      <c r="B99" s="5" t="s">
        <v>181</v>
      </c>
      <c r="C99" s="84"/>
      <c r="D99" s="132"/>
      <c r="E99" s="132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23"/>
      <c r="V99" s="23"/>
    </row>
    <row r="100" spans="1:22">
      <c r="A100" s="13" t="s">
        <v>182</v>
      </c>
      <c r="B100" s="5" t="s">
        <v>183</v>
      </c>
      <c r="C100" s="84"/>
      <c r="D100" s="132"/>
      <c r="E100" s="132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23"/>
      <c r="V100" s="23"/>
    </row>
    <row r="101" spans="1:22">
      <c r="A101" s="13" t="s">
        <v>413</v>
      </c>
      <c r="B101" s="5" t="s">
        <v>184</v>
      </c>
      <c r="C101" s="84"/>
      <c r="D101" s="132"/>
      <c r="E101" s="132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23"/>
      <c r="V101" s="23"/>
    </row>
    <row r="102" spans="1:22" s="79" customFormat="1">
      <c r="A102" s="15" t="s">
        <v>381</v>
      </c>
      <c r="B102" s="7" t="s">
        <v>185</v>
      </c>
      <c r="C102" s="85">
        <f>SUM(C99:C101)</f>
        <v>0</v>
      </c>
      <c r="D102" s="85">
        <f>SUM(D99:D101)</f>
        <v>0</v>
      </c>
      <c r="E102" s="85">
        <f>SUM(E99:E101)</f>
        <v>0</v>
      </c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111"/>
      <c r="V102" s="111"/>
    </row>
    <row r="103" spans="1:22">
      <c r="A103" s="37" t="s">
        <v>414</v>
      </c>
      <c r="B103" s="5" t="s">
        <v>186</v>
      </c>
      <c r="C103" s="86"/>
      <c r="D103" s="133"/>
      <c r="E103" s="133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3"/>
      <c r="V103" s="23"/>
    </row>
    <row r="104" spans="1:22">
      <c r="A104" s="37" t="s">
        <v>384</v>
      </c>
      <c r="B104" s="5" t="s">
        <v>187</v>
      </c>
      <c r="C104" s="86"/>
      <c r="D104" s="133"/>
      <c r="E104" s="133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3"/>
      <c r="V104" s="23"/>
    </row>
    <row r="105" spans="1:22">
      <c r="A105" s="13" t="s">
        <v>188</v>
      </c>
      <c r="B105" s="5" t="s">
        <v>189</v>
      </c>
      <c r="C105" s="84"/>
      <c r="D105" s="132"/>
      <c r="E105" s="132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23"/>
      <c r="V105" s="23"/>
    </row>
    <row r="106" spans="1:22">
      <c r="A106" s="13" t="s">
        <v>415</v>
      </c>
      <c r="B106" s="5" t="s">
        <v>190</v>
      </c>
      <c r="C106" s="84"/>
      <c r="D106" s="84"/>
      <c r="E106" s="84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23"/>
      <c r="V106" s="23"/>
    </row>
    <row r="107" spans="1:22" s="79" customFormat="1">
      <c r="A107" s="14" t="s">
        <v>382</v>
      </c>
      <c r="B107" s="7" t="s">
        <v>191</v>
      </c>
      <c r="C107" s="87">
        <f>SUM(C103:C106)</f>
        <v>0</v>
      </c>
      <c r="D107" s="87">
        <f>SUM(D103:D106)</f>
        <v>0</v>
      </c>
      <c r="E107" s="87">
        <f>SUM(E103:E106)</f>
        <v>0</v>
      </c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111"/>
      <c r="V107" s="111"/>
    </row>
    <row r="108" spans="1:22">
      <c r="A108" s="37" t="s">
        <v>192</v>
      </c>
      <c r="B108" s="5" t="s">
        <v>193</v>
      </c>
      <c r="C108" s="86"/>
      <c r="D108" s="133"/>
      <c r="E108" s="133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3"/>
      <c r="V108" s="23"/>
    </row>
    <row r="109" spans="1:22">
      <c r="A109" s="37" t="s">
        <v>194</v>
      </c>
      <c r="B109" s="5" t="s">
        <v>195</v>
      </c>
      <c r="C109" s="86">
        <v>2331</v>
      </c>
      <c r="D109" s="133">
        <v>2331</v>
      </c>
      <c r="E109" s="133">
        <v>2331</v>
      </c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3"/>
      <c r="V109" s="23"/>
    </row>
    <row r="110" spans="1:22">
      <c r="A110" s="14" t="s">
        <v>196</v>
      </c>
      <c r="B110" s="7" t="s">
        <v>197</v>
      </c>
      <c r="C110" s="86">
        <v>57390</v>
      </c>
      <c r="D110" s="133">
        <v>57390</v>
      </c>
      <c r="E110" s="133">
        <v>56566</v>
      </c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3"/>
      <c r="V110" s="23"/>
    </row>
    <row r="111" spans="1:22">
      <c r="A111" s="37" t="s">
        <v>198</v>
      </c>
      <c r="B111" s="5" t="s">
        <v>199</v>
      </c>
      <c r="C111" s="86"/>
      <c r="D111" s="133"/>
      <c r="E111" s="133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3"/>
      <c r="V111" s="23"/>
    </row>
    <row r="112" spans="1:22">
      <c r="A112" s="37" t="s">
        <v>200</v>
      </c>
      <c r="B112" s="5" t="s">
        <v>201</v>
      </c>
      <c r="C112" s="86"/>
      <c r="D112" s="133"/>
      <c r="E112" s="133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3"/>
      <c r="V112" s="23"/>
    </row>
    <row r="113" spans="1:22">
      <c r="A113" s="37" t="s">
        <v>202</v>
      </c>
      <c r="B113" s="5" t="s">
        <v>203</v>
      </c>
      <c r="C113" s="86"/>
      <c r="D113" s="133"/>
      <c r="E113" s="133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3"/>
      <c r="V113" s="23"/>
    </row>
    <row r="114" spans="1:22" s="79" customFormat="1">
      <c r="A114" s="38" t="s">
        <v>383</v>
      </c>
      <c r="B114" s="39" t="s">
        <v>204</v>
      </c>
      <c r="C114" s="87">
        <f>SUM(C102+C107+C108+C109+C110+C111+C112+C113)</f>
        <v>59721</v>
      </c>
      <c r="D114" s="87">
        <f>SUM(D102+D107+D108+D109+D110+D111+D112+D113)</f>
        <v>59721</v>
      </c>
      <c r="E114" s="87">
        <f>SUM(E102+E107+E108+E109+E110+E111+E112+E113)</f>
        <v>58897</v>
      </c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111"/>
      <c r="V114" s="111"/>
    </row>
    <row r="115" spans="1:22">
      <c r="A115" s="37" t="s">
        <v>205</v>
      </c>
      <c r="B115" s="5" t="s">
        <v>206</v>
      </c>
      <c r="C115" s="86"/>
      <c r="D115" s="133"/>
      <c r="E115" s="133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3"/>
      <c r="V115" s="23"/>
    </row>
    <row r="116" spans="1:22">
      <c r="A116" s="13" t="s">
        <v>207</v>
      </c>
      <c r="B116" s="5" t="s">
        <v>208</v>
      </c>
      <c r="C116" s="84"/>
      <c r="D116" s="132"/>
      <c r="E116" s="132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23"/>
      <c r="V116" s="23"/>
    </row>
    <row r="117" spans="1:22">
      <c r="A117" s="37" t="s">
        <v>416</v>
      </c>
      <c r="B117" s="5" t="s">
        <v>209</v>
      </c>
      <c r="C117" s="86"/>
      <c r="D117" s="133"/>
      <c r="E117" s="133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3"/>
      <c r="V117" s="23"/>
    </row>
    <row r="118" spans="1:22">
      <c r="A118" s="37" t="s">
        <v>385</v>
      </c>
      <c r="B118" s="5" t="s">
        <v>210</v>
      </c>
      <c r="C118" s="86"/>
      <c r="D118" s="133"/>
      <c r="E118" s="133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3"/>
      <c r="V118" s="23"/>
    </row>
    <row r="119" spans="1:22" s="79" customFormat="1">
      <c r="A119" s="38" t="s">
        <v>386</v>
      </c>
      <c r="B119" s="39" t="s">
        <v>211</v>
      </c>
      <c r="C119" s="87">
        <f>SUM(C115:C118)</f>
        <v>0</v>
      </c>
      <c r="D119" s="87">
        <f>SUM(D115:D118)</f>
        <v>0</v>
      </c>
      <c r="E119" s="87">
        <f>SUM(E115:E118)</f>
        <v>0</v>
      </c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111"/>
      <c r="V119" s="111"/>
    </row>
    <row r="120" spans="1:22">
      <c r="A120" s="13" t="s">
        <v>212</v>
      </c>
      <c r="B120" s="5" t="s">
        <v>213</v>
      </c>
      <c r="C120" s="84"/>
      <c r="D120" s="132"/>
      <c r="E120" s="132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23"/>
      <c r="V120" s="23"/>
    </row>
    <row r="121" spans="1:22" s="79" customFormat="1" ht="15.6">
      <c r="A121" s="40" t="s">
        <v>420</v>
      </c>
      <c r="B121" s="41" t="s">
        <v>214</v>
      </c>
      <c r="C121" s="110">
        <f>SUM(C114+C119+C120)</f>
        <v>59721</v>
      </c>
      <c r="D121" s="110">
        <f>SUM(D114+D119+D120)</f>
        <v>59721</v>
      </c>
      <c r="E121" s="110">
        <f>SUM(E114+E119+E120)</f>
        <v>58897</v>
      </c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111"/>
      <c r="V121" s="111"/>
    </row>
    <row r="122" spans="1:22" ht="15.6">
      <c r="A122" s="134" t="s">
        <v>456</v>
      </c>
      <c r="B122" s="135"/>
      <c r="C122" s="112">
        <f>C98+C121</f>
        <v>129929</v>
      </c>
      <c r="D122" s="112">
        <f>D98+D121</f>
        <v>221778</v>
      </c>
      <c r="E122" s="112">
        <f>E98+E121</f>
        <v>148467</v>
      </c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</row>
    <row r="123" spans="1:22">
      <c r="B123" s="23"/>
      <c r="C123" s="88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</row>
    <row r="124" spans="1:22">
      <c r="B124" s="23"/>
      <c r="C124" s="88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</row>
    <row r="125" spans="1:22">
      <c r="B125" s="23"/>
      <c r="C125" s="88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</row>
    <row r="126" spans="1:22">
      <c r="B126" s="23"/>
      <c r="C126" s="88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</row>
    <row r="127" spans="1:22">
      <c r="B127" s="23"/>
      <c r="C127" s="88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</row>
    <row r="128" spans="1:22">
      <c r="B128" s="23"/>
      <c r="C128" s="88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</row>
    <row r="129" spans="2:22">
      <c r="B129" s="23"/>
      <c r="C129" s="88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</row>
    <row r="130" spans="2:22">
      <c r="B130" s="23"/>
      <c r="C130" s="88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</row>
    <row r="131" spans="2:22">
      <c r="B131" s="23"/>
      <c r="C131" s="88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2:22">
      <c r="B132" s="23"/>
      <c r="C132" s="88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</row>
    <row r="133" spans="2:22">
      <c r="B133" s="23"/>
      <c r="C133" s="88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</row>
    <row r="134" spans="2:22">
      <c r="B134" s="23"/>
      <c r="C134" s="88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</row>
    <row r="135" spans="2:22">
      <c r="B135" s="23"/>
      <c r="C135" s="88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2:22">
      <c r="B136" s="23"/>
      <c r="C136" s="88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</row>
    <row r="137" spans="2:22">
      <c r="B137" s="23"/>
      <c r="C137" s="88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</row>
    <row r="138" spans="2:22">
      <c r="B138" s="23"/>
      <c r="C138" s="88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2:22">
      <c r="B139" s="23"/>
      <c r="C139" s="88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</row>
    <row r="140" spans="2:22">
      <c r="B140" s="23"/>
      <c r="C140" s="88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</row>
    <row r="141" spans="2:22">
      <c r="B141" s="23"/>
      <c r="C141" s="88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</row>
    <row r="142" spans="2:22">
      <c r="B142" s="23"/>
      <c r="C142" s="88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2:22">
      <c r="B143" s="23"/>
      <c r="C143" s="88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</row>
    <row r="144" spans="2:22">
      <c r="B144" s="23"/>
      <c r="C144" s="88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</row>
    <row r="145" spans="2:22">
      <c r="B145" s="23"/>
      <c r="C145" s="88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2:22">
      <c r="B146" s="23"/>
      <c r="C146" s="88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2:22">
      <c r="B147" s="23"/>
      <c r="C147" s="88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</row>
    <row r="148" spans="2:22">
      <c r="B148" s="23"/>
      <c r="C148" s="88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</row>
    <row r="149" spans="2:22">
      <c r="B149" s="23"/>
      <c r="C149" s="88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</row>
    <row r="150" spans="2:22">
      <c r="B150" s="23"/>
      <c r="C150" s="88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</row>
    <row r="151" spans="2:22">
      <c r="B151" s="23"/>
      <c r="C151" s="88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</row>
    <row r="152" spans="2:22">
      <c r="B152" s="23"/>
      <c r="C152" s="88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</row>
    <row r="153" spans="2:22">
      <c r="B153" s="23"/>
      <c r="C153" s="88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</row>
    <row r="154" spans="2:22">
      <c r="B154" s="23"/>
      <c r="C154" s="88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</row>
    <row r="155" spans="2:22">
      <c r="B155" s="23"/>
      <c r="C155" s="88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</row>
    <row r="156" spans="2:22">
      <c r="B156" s="23"/>
      <c r="C156" s="88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</row>
    <row r="157" spans="2:22">
      <c r="B157" s="23"/>
      <c r="C157" s="88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</row>
    <row r="158" spans="2:22">
      <c r="B158" s="23"/>
      <c r="C158" s="88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</row>
    <row r="159" spans="2:22">
      <c r="B159" s="23"/>
      <c r="C159" s="88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</row>
    <row r="160" spans="2:22">
      <c r="B160" s="23"/>
      <c r="C160" s="88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</row>
    <row r="161" spans="2:22">
      <c r="B161" s="23"/>
      <c r="C161" s="88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</row>
    <row r="162" spans="2:22">
      <c r="B162" s="23"/>
      <c r="C162" s="88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</row>
    <row r="163" spans="2:22">
      <c r="B163" s="23"/>
      <c r="C163" s="88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2:22">
      <c r="B164" s="23"/>
      <c r="C164" s="88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</row>
    <row r="165" spans="2:22">
      <c r="B165" s="23"/>
      <c r="C165" s="88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</row>
    <row r="166" spans="2:22">
      <c r="B166" s="23"/>
      <c r="C166" s="88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</row>
    <row r="167" spans="2:22">
      <c r="B167" s="23"/>
      <c r="C167" s="88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2:22">
      <c r="B168" s="23"/>
      <c r="C168" s="88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</row>
    <row r="169" spans="2:22">
      <c r="B169" s="23"/>
      <c r="C169" s="88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</row>
    <row r="170" spans="2:22">
      <c r="B170" s="23"/>
      <c r="C170" s="88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</row>
    <row r="171" spans="2:22">
      <c r="B171" s="23"/>
      <c r="C171" s="88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</sheetData>
  <mergeCells count="2">
    <mergeCell ref="A1:C1"/>
    <mergeCell ref="A2:C2"/>
  </mergeCells>
  <phoneticPr fontId="27" type="noConversion"/>
  <pageMargins left="0.9055118110236221" right="0.19685039370078741" top="0.55118110236220474" bottom="0.39370078740157483" header="0.74803149606299213" footer="0.15748031496062992"/>
  <pageSetup paperSize="8" scale="7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171"/>
  <sheetViews>
    <sheetView topLeftCell="A121" workbookViewId="0">
      <selection activeCell="C84" sqref="C84"/>
    </sheetView>
  </sheetViews>
  <sheetFormatPr defaultRowHeight="14.4"/>
  <cols>
    <col min="1" max="1" width="79.77734375" customWidth="1"/>
    <col min="3" max="3" width="13.6640625" style="80" customWidth="1"/>
    <col min="4" max="4" width="14" customWidth="1"/>
    <col min="5" max="5" width="12" customWidth="1"/>
  </cols>
  <sheetData>
    <row r="1" spans="1:5" ht="20.25" customHeight="1">
      <c r="A1" s="242" t="s">
        <v>911</v>
      </c>
      <c r="B1" s="243"/>
      <c r="C1" s="243"/>
    </row>
    <row r="2" spans="1:5" ht="19.5" customHeight="1">
      <c r="A2" s="244" t="s">
        <v>493</v>
      </c>
      <c r="B2" s="243"/>
      <c r="C2" s="243"/>
    </row>
    <row r="3" spans="1:5" ht="18">
      <c r="A3" s="47"/>
      <c r="D3" s="80" t="s">
        <v>554</v>
      </c>
    </row>
    <row r="4" spans="1:5">
      <c r="A4" s="73" t="s">
        <v>555</v>
      </c>
    </row>
    <row r="5" spans="1:5" s="92" customFormat="1" ht="39.6">
      <c r="A5" s="2" t="s">
        <v>43</v>
      </c>
      <c r="B5" s="3" t="s">
        <v>44</v>
      </c>
      <c r="C5" s="91" t="s">
        <v>552</v>
      </c>
      <c r="D5" s="91" t="s">
        <v>553</v>
      </c>
      <c r="E5" s="91" t="s">
        <v>560</v>
      </c>
    </row>
    <row r="6" spans="1:5">
      <c r="A6" s="28" t="s">
        <v>45</v>
      </c>
      <c r="B6" s="29" t="s">
        <v>46</v>
      </c>
      <c r="C6" s="81">
        <v>30756</v>
      </c>
      <c r="D6" s="89">
        <v>30852</v>
      </c>
      <c r="E6" s="89">
        <v>30714</v>
      </c>
    </row>
    <row r="7" spans="1:5">
      <c r="A7" s="28" t="s">
        <v>47</v>
      </c>
      <c r="B7" s="30" t="s">
        <v>48</v>
      </c>
      <c r="C7" s="83">
        <v>359</v>
      </c>
      <c r="D7" s="89">
        <v>1115</v>
      </c>
      <c r="E7" s="89">
        <v>1020</v>
      </c>
    </row>
    <row r="8" spans="1:5">
      <c r="A8" s="28" t="s">
        <v>49</v>
      </c>
      <c r="B8" s="30" t="s">
        <v>50</v>
      </c>
      <c r="C8" s="83"/>
      <c r="D8" s="89"/>
      <c r="E8" s="89"/>
    </row>
    <row r="9" spans="1:5">
      <c r="A9" s="31" t="s">
        <v>51</v>
      </c>
      <c r="B9" s="30" t="s">
        <v>52</v>
      </c>
      <c r="C9" s="83"/>
      <c r="D9" s="89"/>
      <c r="E9" s="89"/>
    </row>
    <row r="10" spans="1:5">
      <c r="A10" s="31" t="s">
        <v>53</v>
      </c>
      <c r="B10" s="30" t="s">
        <v>54</v>
      </c>
      <c r="C10" s="83"/>
      <c r="D10" s="89"/>
      <c r="E10" s="89"/>
    </row>
    <row r="11" spans="1:5">
      <c r="A11" s="31" t="s">
        <v>55</v>
      </c>
      <c r="B11" s="30" t="s">
        <v>56</v>
      </c>
      <c r="C11" s="83"/>
      <c r="D11" s="89"/>
      <c r="E11" s="89"/>
    </row>
    <row r="12" spans="1:5">
      <c r="A12" s="31" t="s">
        <v>57</v>
      </c>
      <c r="B12" s="30" t="s">
        <v>58</v>
      </c>
      <c r="C12" s="83">
        <v>1411</v>
      </c>
      <c r="D12" s="89">
        <v>1515</v>
      </c>
      <c r="E12" s="89">
        <v>1515</v>
      </c>
    </row>
    <row r="13" spans="1:5">
      <c r="A13" s="31" t="s">
        <v>59</v>
      </c>
      <c r="B13" s="30" t="s">
        <v>60</v>
      </c>
      <c r="C13" s="83"/>
      <c r="D13" s="89"/>
      <c r="E13" s="89"/>
    </row>
    <row r="14" spans="1:5">
      <c r="A14" s="5" t="s">
        <v>61</v>
      </c>
      <c r="B14" s="30" t="s">
        <v>62</v>
      </c>
      <c r="C14" s="83">
        <v>360</v>
      </c>
      <c r="D14" s="89">
        <v>278</v>
      </c>
      <c r="E14" s="89">
        <v>277</v>
      </c>
    </row>
    <row r="15" spans="1:5">
      <c r="A15" s="5" t="s">
        <v>63</v>
      </c>
      <c r="B15" s="30" t="s">
        <v>64</v>
      </c>
      <c r="C15" s="83"/>
      <c r="D15" s="89"/>
      <c r="E15" s="89"/>
    </row>
    <row r="16" spans="1:5">
      <c r="A16" s="5" t="s">
        <v>65</v>
      </c>
      <c r="B16" s="30" t="s">
        <v>66</v>
      </c>
      <c r="C16" s="83"/>
      <c r="D16" s="89"/>
      <c r="E16" s="89"/>
    </row>
    <row r="17" spans="1:5">
      <c r="A17" s="5" t="s">
        <v>67</v>
      </c>
      <c r="B17" s="30" t="s">
        <v>68</v>
      </c>
      <c r="C17" s="83"/>
      <c r="D17" s="89"/>
      <c r="E17" s="89"/>
    </row>
    <row r="18" spans="1:5">
      <c r="A18" s="5" t="s">
        <v>387</v>
      </c>
      <c r="B18" s="30" t="s">
        <v>69</v>
      </c>
      <c r="C18" s="83"/>
      <c r="D18" s="89">
        <v>760</v>
      </c>
      <c r="E18" s="89">
        <v>758</v>
      </c>
    </row>
    <row r="19" spans="1:5" s="79" customFormat="1">
      <c r="A19" s="32" t="s">
        <v>337</v>
      </c>
      <c r="B19" s="33" t="s">
        <v>70</v>
      </c>
      <c r="C19" s="107">
        <f>SUM(C6:C18)</f>
        <v>32886</v>
      </c>
      <c r="D19" s="108">
        <f>SUM(D6:D18)</f>
        <v>34520</v>
      </c>
      <c r="E19" s="108">
        <f>SUM(E6:E18)</f>
        <v>34284</v>
      </c>
    </row>
    <row r="20" spans="1:5">
      <c r="A20" s="5" t="s">
        <v>71</v>
      </c>
      <c r="B20" s="30" t="s">
        <v>72</v>
      </c>
      <c r="C20" s="83"/>
      <c r="D20" s="89"/>
      <c r="E20" s="89"/>
    </row>
    <row r="21" spans="1:5" ht="26.4">
      <c r="A21" s="5" t="s">
        <v>73</v>
      </c>
      <c r="B21" s="30" t="s">
        <v>74</v>
      </c>
      <c r="C21" s="83"/>
      <c r="D21" s="89"/>
      <c r="E21" s="89"/>
    </row>
    <row r="22" spans="1:5">
      <c r="A22" s="6" t="s">
        <v>75</v>
      </c>
      <c r="B22" s="30" t="s">
        <v>76</v>
      </c>
      <c r="C22" s="83"/>
      <c r="D22" s="89"/>
      <c r="E22" s="89"/>
    </row>
    <row r="23" spans="1:5" s="79" customFormat="1">
      <c r="A23" s="7" t="s">
        <v>338</v>
      </c>
      <c r="B23" s="33" t="s">
        <v>77</v>
      </c>
      <c r="C23" s="107">
        <f>SUM(C20:C22)</f>
        <v>0</v>
      </c>
      <c r="D23" s="107">
        <f>SUM(D20:D22)</f>
        <v>0</v>
      </c>
      <c r="E23" s="107">
        <f>SUM(E20:E22)</f>
        <v>0</v>
      </c>
    </row>
    <row r="24" spans="1:5" s="79" customFormat="1">
      <c r="A24" s="50" t="s">
        <v>417</v>
      </c>
      <c r="B24" s="51" t="s">
        <v>78</v>
      </c>
      <c r="C24" s="107">
        <f>C19+C23</f>
        <v>32886</v>
      </c>
      <c r="D24" s="107">
        <f t="shared" ref="D24:E24" si="0">D19+D23</f>
        <v>34520</v>
      </c>
      <c r="E24" s="107">
        <f t="shared" si="0"/>
        <v>34284</v>
      </c>
    </row>
    <row r="25" spans="1:5" s="79" customFormat="1">
      <c r="A25" s="39" t="s">
        <v>388</v>
      </c>
      <c r="B25" s="51" t="s">
        <v>79</v>
      </c>
      <c r="C25" s="107">
        <v>8843</v>
      </c>
      <c r="D25" s="108">
        <v>9415</v>
      </c>
      <c r="E25" s="108">
        <v>9415</v>
      </c>
    </row>
    <row r="26" spans="1:5">
      <c r="A26" s="5" t="s">
        <v>80</v>
      </c>
      <c r="B26" s="30" t="s">
        <v>81</v>
      </c>
      <c r="C26" s="83">
        <v>113</v>
      </c>
      <c r="D26" s="89">
        <v>88</v>
      </c>
      <c r="E26" s="89">
        <v>80</v>
      </c>
    </row>
    <row r="27" spans="1:5">
      <c r="A27" s="5" t="s">
        <v>82</v>
      </c>
      <c r="B27" s="30" t="s">
        <v>83</v>
      </c>
      <c r="C27" s="83">
        <v>12627</v>
      </c>
      <c r="D27" s="89">
        <v>11925</v>
      </c>
      <c r="E27" s="89">
        <v>11646</v>
      </c>
    </row>
    <row r="28" spans="1:5">
      <c r="A28" s="5" t="s">
        <v>84</v>
      </c>
      <c r="B28" s="30" t="s">
        <v>85</v>
      </c>
      <c r="C28" s="83"/>
      <c r="D28" s="89"/>
      <c r="E28" s="89"/>
    </row>
    <row r="29" spans="1:5" s="79" customFormat="1">
      <c r="A29" s="7" t="s">
        <v>339</v>
      </c>
      <c r="B29" s="33" t="s">
        <v>86</v>
      </c>
      <c r="C29" s="107">
        <f>SUM(C26:C28)</f>
        <v>12740</v>
      </c>
      <c r="D29" s="108">
        <f>SUM(D26:D28)</f>
        <v>12013</v>
      </c>
      <c r="E29" s="108">
        <f>SUM(E26:E28)</f>
        <v>11726</v>
      </c>
    </row>
    <row r="30" spans="1:5">
      <c r="A30" s="5" t="s">
        <v>87</v>
      </c>
      <c r="B30" s="30" t="s">
        <v>88</v>
      </c>
      <c r="C30" s="83">
        <v>54</v>
      </c>
      <c r="D30" s="89">
        <v>100</v>
      </c>
      <c r="E30" s="89">
        <v>98</v>
      </c>
    </row>
    <row r="31" spans="1:5">
      <c r="A31" s="5" t="s">
        <v>89</v>
      </c>
      <c r="B31" s="30" t="s">
        <v>90</v>
      </c>
      <c r="C31" s="83">
        <v>92</v>
      </c>
      <c r="D31" s="89">
        <v>87</v>
      </c>
      <c r="E31" s="89">
        <v>76</v>
      </c>
    </row>
    <row r="32" spans="1:5" s="79" customFormat="1" ht="15" customHeight="1">
      <c r="A32" s="7" t="s">
        <v>418</v>
      </c>
      <c r="B32" s="33" t="s">
        <v>91</v>
      </c>
      <c r="C32" s="107">
        <f>SUM(C30:C31)</f>
        <v>146</v>
      </c>
      <c r="D32" s="108">
        <f>SUM(D30:D31)</f>
        <v>187</v>
      </c>
      <c r="E32" s="108">
        <f>SUM(E30:E31)</f>
        <v>174</v>
      </c>
    </row>
    <row r="33" spans="1:5">
      <c r="A33" s="5" t="s">
        <v>92</v>
      </c>
      <c r="B33" s="30" t="s">
        <v>93</v>
      </c>
      <c r="C33" s="83">
        <v>1594</v>
      </c>
      <c r="D33" s="89">
        <v>1698</v>
      </c>
      <c r="E33" s="89">
        <v>1375</v>
      </c>
    </row>
    <row r="34" spans="1:5">
      <c r="A34" s="5" t="s">
        <v>94</v>
      </c>
      <c r="B34" s="30" t="s">
        <v>95</v>
      </c>
      <c r="C34" s="83"/>
      <c r="D34" s="89"/>
      <c r="E34" s="89"/>
    </row>
    <row r="35" spans="1:5">
      <c r="A35" s="5" t="s">
        <v>389</v>
      </c>
      <c r="B35" s="30" t="s">
        <v>96</v>
      </c>
      <c r="C35" s="83"/>
      <c r="D35" s="89"/>
      <c r="E35" s="89"/>
    </row>
    <row r="36" spans="1:5">
      <c r="A36" s="5" t="s">
        <v>97</v>
      </c>
      <c r="B36" s="30" t="s">
        <v>98</v>
      </c>
      <c r="C36" s="83">
        <v>734</v>
      </c>
      <c r="D36" s="89">
        <v>129</v>
      </c>
      <c r="E36" s="89">
        <v>129</v>
      </c>
    </row>
    <row r="37" spans="1:5">
      <c r="A37" s="10" t="s">
        <v>390</v>
      </c>
      <c r="B37" s="30" t="s">
        <v>99</v>
      </c>
      <c r="C37" s="83"/>
      <c r="D37" s="89"/>
      <c r="E37" s="89"/>
    </row>
    <row r="38" spans="1:5">
      <c r="A38" s="6" t="s">
        <v>100</v>
      </c>
      <c r="B38" s="30" t="s">
        <v>101</v>
      </c>
      <c r="C38" s="83">
        <v>230</v>
      </c>
      <c r="D38" s="89">
        <v>245</v>
      </c>
      <c r="E38" s="89">
        <v>110</v>
      </c>
    </row>
    <row r="39" spans="1:5">
      <c r="A39" s="5" t="s">
        <v>391</v>
      </c>
      <c r="B39" s="30" t="s">
        <v>102</v>
      </c>
      <c r="C39" s="83">
        <v>283</v>
      </c>
      <c r="D39" s="89">
        <v>473</v>
      </c>
      <c r="E39" s="89">
        <v>423</v>
      </c>
    </row>
    <row r="40" spans="1:5" s="79" customFormat="1">
      <c r="A40" s="7" t="s">
        <v>340</v>
      </c>
      <c r="B40" s="33" t="s">
        <v>103</v>
      </c>
      <c r="C40" s="107">
        <f>SUM(C33:C39)</f>
        <v>2841</v>
      </c>
      <c r="D40" s="108">
        <f>SUM(D33:D39)</f>
        <v>2545</v>
      </c>
      <c r="E40" s="108">
        <f>SUM(E33:E39)</f>
        <v>2037</v>
      </c>
    </row>
    <row r="41" spans="1:5">
      <c r="A41" s="5" t="s">
        <v>104</v>
      </c>
      <c r="B41" s="30" t="s">
        <v>105</v>
      </c>
      <c r="C41" s="83">
        <v>20</v>
      </c>
      <c r="D41" s="89">
        <v>7</v>
      </c>
      <c r="E41" s="89">
        <v>0</v>
      </c>
    </row>
    <row r="42" spans="1:5">
      <c r="A42" s="5" t="s">
        <v>106</v>
      </c>
      <c r="B42" s="30" t="s">
        <v>107</v>
      </c>
      <c r="C42" s="83"/>
      <c r="D42" s="89">
        <v>0</v>
      </c>
      <c r="E42" s="89">
        <v>0</v>
      </c>
    </row>
    <row r="43" spans="1:5" s="79" customFormat="1">
      <c r="A43" s="7" t="s">
        <v>341</v>
      </c>
      <c r="B43" s="33" t="s">
        <v>108</v>
      </c>
      <c r="C43" s="107">
        <f>SUM(C41:C42)</f>
        <v>20</v>
      </c>
      <c r="D43" s="108">
        <f>SUM(D41:D42)</f>
        <v>7</v>
      </c>
      <c r="E43" s="108">
        <f>SUM(E41:E42)</f>
        <v>0</v>
      </c>
    </row>
    <row r="44" spans="1:5">
      <c r="A44" s="5" t="s">
        <v>109</v>
      </c>
      <c r="B44" s="30" t="s">
        <v>110</v>
      </c>
      <c r="C44" s="83">
        <v>3991</v>
      </c>
      <c r="D44" s="89">
        <v>3594</v>
      </c>
      <c r="E44" s="89">
        <v>3271</v>
      </c>
    </row>
    <row r="45" spans="1:5">
      <c r="A45" s="5" t="s">
        <v>111</v>
      </c>
      <c r="B45" s="30" t="s">
        <v>112</v>
      </c>
      <c r="C45" s="83"/>
      <c r="D45" s="89"/>
      <c r="E45" s="89"/>
    </row>
    <row r="46" spans="1:5">
      <c r="A46" s="5" t="s">
        <v>392</v>
      </c>
      <c r="B46" s="30" t="s">
        <v>113</v>
      </c>
      <c r="C46" s="83"/>
      <c r="D46" s="89"/>
      <c r="E46" s="89"/>
    </row>
    <row r="47" spans="1:5">
      <c r="A47" s="5" t="s">
        <v>393</v>
      </c>
      <c r="B47" s="30" t="s">
        <v>114</v>
      </c>
      <c r="C47" s="83"/>
      <c r="D47" s="89"/>
      <c r="E47" s="89"/>
    </row>
    <row r="48" spans="1:5">
      <c r="A48" s="5" t="s">
        <v>115</v>
      </c>
      <c r="B48" s="30" t="s">
        <v>116</v>
      </c>
      <c r="C48" s="83"/>
      <c r="D48" s="89"/>
      <c r="E48" s="89"/>
    </row>
    <row r="49" spans="1:5" s="79" customFormat="1">
      <c r="A49" s="7" t="s">
        <v>342</v>
      </c>
      <c r="B49" s="33" t="s">
        <v>117</v>
      </c>
      <c r="C49" s="107">
        <f>SUM(C44:C48)</f>
        <v>3991</v>
      </c>
      <c r="D49" s="108">
        <f>SUM(D44:D48)</f>
        <v>3594</v>
      </c>
      <c r="E49" s="108">
        <f>SUM(E44:E48)</f>
        <v>3271</v>
      </c>
    </row>
    <row r="50" spans="1:5" s="79" customFormat="1">
      <c r="A50" s="39" t="s">
        <v>343</v>
      </c>
      <c r="B50" s="51" t="s">
        <v>118</v>
      </c>
      <c r="C50" s="107">
        <f>SUM(C29+C32+C40+C43+C49)</f>
        <v>19738</v>
      </c>
      <c r="D50" s="107">
        <f>SUM(D29+D32+D40+D43+D49)</f>
        <v>18346</v>
      </c>
      <c r="E50" s="107">
        <f>SUM(E29+E32+E40+E43+E49)</f>
        <v>17208</v>
      </c>
    </row>
    <row r="51" spans="1:5">
      <c r="A51" s="13" t="s">
        <v>119</v>
      </c>
      <c r="B51" s="30" t="s">
        <v>120</v>
      </c>
      <c r="C51" s="83"/>
      <c r="D51" s="89"/>
      <c r="E51" s="89"/>
    </row>
    <row r="52" spans="1:5">
      <c r="A52" s="13" t="s">
        <v>344</v>
      </c>
      <c r="B52" s="30" t="s">
        <v>121</v>
      </c>
      <c r="C52" s="83"/>
      <c r="D52" s="89"/>
      <c r="E52" s="89"/>
    </row>
    <row r="53" spans="1:5">
      <c r="A53" s="17" t="s">
        <v>394</v>
      </c>
      <c r="B53" s="30" t="s">
        <v>122</v>
      </c>
      <c r="C53" s="83"/>
      <c r="D53" s="89"/>
      <c r="E53" s="89"/>
    </row>
    <row r="54" spans="1:5">
      <c r="A54" s="17" t="s">
        <v>395</v>
      </c>
      <c r="B54" s="30" t="s">
        <v>123</v>
      </c>
      <c r="C54" s="83"/>
      <c r="D54" s="89"/>
      <c r="E54" s="89"/>
    </row>
    <row r="55" spans="1:5">
      <c r="A55" s="17" t="s">
        <v>396</v>
      </c>
      <c r="B55" s="30" t="s">
        <v>124</v>
      </c>
      <c r="C55" s="83"/>
      <c r="D55" s="89"/>
      <c r="E55" s="89"/>
    </row>
    <row r="56" spans="1:5">
      <c r="A56" s="13" t="s">
        <v>397</v>
      </c>
      <c r="B56" s="30" t="s">
        <v>125</v>
      </c>
      <c r="C56" s="83"/>
      <c r="D56" s="89"/>
      <c r="E56" s="89"/>
    </row>
    <row r="57" spans="1:5">
      <c r="A57" s="13" t="s">
        <v>398</v>
      </c>
      <c r="B57" s="30" t="s">
        <v>126</v>
      </c>
      <c r="C57" s="83"/>
      <c r="D57" s="89"/>
      <c r="E57" s="89"/>
    </row>
    <row r="58" spans="1:5">
      <c r="A58" s="13" t="s">
        <v>399</v>
      </c>
      <c r="B58" s="30" t="s">
        <v>127</v>
      </c>
      <c r="C58" s="83"/>
      <c r="D58" s="89"/>
      <c r="E58" s="89"/>
    </row>
    <row r="59" spans="1:5" s="79" customFormat="1">
      <c r="A59" s="48" t="s">
        <v>373</v>
      </c>
      <c r="B59" s="51" t="s">
        <v>128</v>
      </c>
      <c r="C59" s="107">
        <f>SUM(C51:C58)</f>
        <v>0</v>
      </c>
      <c r="D59" s="108">
        <f>SUM(D51:D58)</f>
        <v>0</v>
      </c>
      <c r="E59" s="108">
        <f>SUM(E51:E58)</f>
        <v>0</v>
      </c>
    </row>
    <row r="60" spans="1:5">
      <c r="A60" s="12" t="s">
        <v>400</v>
      </c>
      <c r="B60" s="30" t="s">
        <v>129</v>
      </c>
      <c r="C60" s="83"/>
      <c r="D60" s="89"/>
      <c r="E60" s="89"/>
    </row>
    <row r="61" spans="1:5">
      <c r="A61" s="12" t="s">
        <v>130</v>
      </c>
      <c r="B61" s="30" t="s">
        <v>131</v>
      </c>
      <c r="C61" s="83"/>
      <c r="D61" s="89"/>
      <c r="E61" s="89"/>
    </row>
    <row r="62" spans="1:5" ht="26.4">
      <c r="A62" s="12" t="s">
        <v>132</v>
      </c>
      <c r="B62" s="30" t="s">
        <v>133</v>
      </c>
      <c r="C62" s="83"/>
      <c r="D62" s="89"/>
      <c r="E62" s="89"/>
    </row>
    <row r="63" spans="1:5" ht="26.4">
      <c r="A63" s="12" t="s">
        <v>374</v>
      </c>
      <c r="B63" s="30" t="s">
        <v>134</v>
      </c>
      <c r="C63" s="83"/>
      <c r="D63" s="89"/>
      <c r="E63" s="89"/>
    </row>
    <row r="64" spans="1:5" ht="26.4">
      <c r="A64" s="12" t="s">
        <v>401</v>
      </c>
      <c r="B64" s="30" t="s">
        <v>135</v>
      </c>
      <c r="C64" s="83"/>
      <c r="D64" s="89"/>
      <c r="E64" s="89"/>
    </row>
    <row r="65" spans="1:5">
      <c r="A65" s="12" t="s">
        <v>375</v>
      </c>
      <c r="B65" s="30" t="s">
        <v>136</v>
      </c>
      <c r="C65" s="83"/>
      <c r="D65" s="89"/>
      <c r="E65" s="89"/>
    </row>
    <row r="66" spans="1:5" ht="26.4">
      <c r="A66" s="12" t="s">
        <v>402</v>
      </c>
      <c r="B66" s="30" t="s">
        <v>137</v>
      </c>
      <c r="C66" s="83"/>
      <c r="D66" s="89"/>
      <c r="E66" s="89"/>
    </row>
    <row r="67" spans="1:5" ht="26.4">
      <c r="A67" s="12" t="s">
        <v>403</v>
      </c>
      <c r="B67" s="30" t="s">
        <v>138</v>
      </c>
      <c r="C67" s="83"/>
      <c r="D67" s="89"/>
      <c r="E67" s="89"/>
    </row>
    <row r="68" spans="1:5">
      <c r="A68" s="12" t="s">
        <v>139</v>
      </c>
      <c r="B68" s="30" t="s">
        <v>140</v>
      </c>
      <c r="C68" s="83"/>
      <c r="D68" s="89"/>
      <c r="E68" s="89"/>
    </row>
    <row r="69" spans="1:5">
      <c r="A69" s="20" t="s">
        <v>141</v>
      </c>
      <c r="B69" s="30" t="s">
        <v>142</v>
      </c>
      <c r="C69" s="83"/>
      <c r="D69" s="89"/>
      <c r="E69" s="89"/>
    </row>
    <row r="70" spans="1:5">
      <c r="A70" s="12" t="s">
        <v>404</v>
      </c>
      <c r="B70" s="30" t="s">
        <v>143</v>
      </c>
      <c r="C70" s="83"/>
      <c r="D70" s="89"/>
      <c r="E70" s="89"/>
    </row>
    <row r="71" spans="1:5">
      <c r="A71" s="20" t="s">
        <v>531</v>
      </c>
      <c r="B71" s="30" t="s">
        <v>144</v>
      </c>
      <c r="C71" s="83"/>
      <c r="D71" s="89"/>
      <c r="E71" s="89"/>
    </row>
    <row r="72" spans="1:5">
      <c r="A72" s="20" t="s">
        <v>532</v>
      </c>
      <c r="B72" s="30" t="s">
        <v>144</v>
      </c>
      <c r="C72" s="83"/>
      <c r="D72" s="89"/>
      <c r="E72" s="89"/>
    </row>
    <row r="73" spans="1:5" s="79" customFormat="1">
      <c r="A73" s="48" t="s">
        <v>376</v>
      </c>
      <c r="B73" s="51" t="s">
        <v>145</v>
      </c>
      <c r="C73" s="107">
        <f>SUM(C60:C72)</f>
        <v>0</v>
      </c>
      <c r="D73" s="108">
        <f>SUM(D60:D72)</f>
        <v>0</v>
      </c>
      <c r="E73" s="108">
        <f>SUM(E60:E72)</f>
        <v>0</v>
      </c>
    </row>
    <row r="74" spans="1:5" s="79" customFormat="1" ht="15.6">
      <c r="A74" s="56" t="s">
        <v>524</v>
      </c>
      <c r="B74" s="127"/>
      <c r="C74" s="117">
        <f>C73+C59+C50+C25+C24</f>
        <v>61467</v>
      </c>
      <c r="D74" s="117">
        <f t="shared" ref="D74:E74" si="1">D73+D59+D50+D25+D24</f>
        <v>62281</v>
      </c>
      <c r="E74" s="117">
        <f t="shared" si="1"/>
        <v>60907</v>
      </c>
    </row>
    <row r="75" spans="1:5">
      <c r="A75" s="34" t="s">
        <v>146</v>
      </c>
      <c r="B75" s="30" t="s">
        <v>147</v>
      </c>
      <c r="C75" s="83"/>
      <c r="D75" s="89"/>
      <c r="E75" s="89"/>
    </row>
    <row r="76" spans="1:5">
      <c r="A76" s="34" t="s">
        <v>405</v>
      </c>
      <c r="B76" s="30" t="s">
        <v>148</v>
      </c>
      <c r="C76" s="83"/>
      <c r="D76" s="89"/>
      <c r="E76" s="89"/>
    </row>
    <row r="77" spans="1:5">
      <c r="A77" s="34" t="s">
        <v>149</v>
      </c>
      <c r="B77" s="30" t="s">
        <v>150</v>
      </c>
      <c r="C77" s="83"/>
      <c r="D77" s="89"/>
      <c r="E77" s="89"/>
    </row>
    <row r="78" spans="1:5">
      <c r="A78" s="34" t="s">
        <v>151</v>
      </c>
      <c r="B78" s="30" t="s">
        <v>152</v>
      </c>
      <c r="C78" s="83">
        <v>339</v>
      </c>
      <c r="D78" s="89">
        <v>282</v>
      </c>
      <c r="E78" s="89">
        <v>229</v>
      </c>
    </row>
    <row r="79" spans="1:5">
      <c r="A79" s="6" t="s">
        <v>153</v>
      </c>
      <c r="B79" s="30" t="s">
        <v>154</v>
      </c>
      <c r="C79" s="83"/>
      <c r="D79" s="89"/>
      <c r="E79" s="89"/>
    </row>
    <row r="80" spans="1:5">
      <c r="A80" s="6" t="s">
        <v>155</v>
      </c>
      <c r="B80" s="30" t="s">
        <v>156</v>
      </c>
      <c r="C80" s="83"/>
      <c r="D80" s="89"/>
      <c r="E80" s="89"/>
    </row>
    <row r="81" spans="1:5">
      <c r="A81" s="6" t="s">
        <v>157</v>
      </c>
      <c r="B81" s="30" t="s">
        <v>158</v>
      </c>
      <c r="C81" s="83">
        <v>78</v>
      </c>
      <c r="D81" s="89">
        <v>120</v>
      </c>
      <c r="E81" s="89">
        <v>62</v>
      </c>
    </row>
    <row r="82" spans="1:5" s="79" customFormat="1">
      <c r="A82" s="49" t="s">
        <v>378</v>
      </c>
      <c r="B82" s="51" t="s">
        <v>159</v>
      </c>
      <c r="C82" s="107">
        <f>SUM(C75:C81)</f>
        <v>417</v>
      </c>
      <c r="D82" s="108">
        <f>SUM(D77:D81)</f>
        <v>402</v>
      </c>
      <c r="E82" s="108">
        <f>SUM(E77:E81)</f>
        <v>291</v>
      </c>
    </row>
    <row r="83" spans="1:5">
      <c r="A83" s="13" t="s">
        <v>160</v>
      </c>
      <c r="B83" s="30" t="s">
        <v>161</v>
      </c>
      <c r="C83" s="83"/>
      <c r="D83" s="89"/>
      <c r="E83" s="89"/>
    </row>
    <row r="84" spans="1:5">
      <c r="A84" s="13" t="s">
        <v>162</v>
      </c>
      <c r="B84" s="30" t="s">
        <v>163</v>
      </c>
      <c r="C84" s="83"/>
      <c r="D84" s="89"/>
      <c r="E84" s="89"/>
    </row>
    <row r="85" spans="1:5">
      <c r="A85" s="13" t="s">
        <v>164</v>
      </c>
      <c r="B85" s="30" t="s">
        <v>165</v>
      </c>
      <c r="C85" s="83"/>
      <c r="D85" s="89"/>
      <c r="E85" s="89"/>
    </row>
    <row r="86" spans="1:5">
      <c r="A86" s="13" t="s">
        <v>166</v>
      </c>
      <c r="B86" s="30" t="s">
        <v>167</v>
      </c>
      <c r="C86" s="83"/>
      <c r="D86" s="89"/>
      <c r="E86" s="89"/>
    </row>
    <row r="87" spans="1:5" s="79" customFormat="1">
      <c r="A87" s="48" t="s">
        <v>379</v>
      </c>
      <c r="B87" s="51" t="s">
        <v>168</v>
      </c>
      <c r="C87" s="107">
        <f>SUM(C83:C86)</f>
        <v>0</v>
      </c>
      <c r="D87" s="108">
        <f>SUM(D83:D86)</f>
        <v>0</v>
      </c>
      <c r="E87" s="108">
        <f>SUM(E83:E86)</f>
        <v>0</v>
      </c>
    </row>
    <row r="88" spans="1:5" ht="26.4">
      <c r="A88" s="13" t="s">
        <v>169</v>
      </c>
      <c r="B88" s="30" t="s">
        <v>170</v>
      </c>
      <c r="C88" s="83"/>
      <c r="D88" s="89"/>
      <c r="E88" s="89"/>
    </row>
    <row r="89" spans="1:5" ht="26.4">
      <c r="A89" s="13" t="s">
        <v>406</v>
      </c>
      <c r="B89" s="30" t="s">
        <v>171</v>
      </c>
      <c r="C89" s="83"/>
      <c r="D89" s="89"/>
      <c r="E89" s="89"/>
    </row>
    <row r="90" spans="1:5" ht="26.4">
      <c r="A90" s="13" t="s">
        <v>407</v>
      </c>
      <c r="B90" s="30" t="s">
        <v>172</v>
      </c>
      <c r="C90" s="83"/>
      <c r="D90" s="89"/>
      <c r="E90" s="89"/>
    </row>
    <row r="91" spans="1:5">
      <c r="A91" s="13" t="s">
        <v>408</v>
      </c>
      <c r="B91" s="30" t="s">
        <v>173</v>
      </c>
      <c r="C91" s="83"/>
      <c r="D91" s="89"/>
      <c r="E91" s="89"/>
    </row>
    <row r="92" spans="1:5" ht="26.4">
      <c r="A92" s="13" t="s">
        <v>409</v>
      </c>
      <c r="B92" s="30" t="s">
        <v>174</v>
      </c>
      <c r="C92" s="83"/>
      <c r="D92" s="89"/>
      <c r="E92" s="89"/>
    </row>
    <row r="93" spans="1:5" ht="26.4">
      <c r="A93" s="13" t="s">
        <v>410</v>
      </c>
      <c r="B93" s="30" t="s">
        <v>175</v>
      </c>
      <c r="C93" s="83"/>
      <c r="D93" s="89"/>
      <c r="E93" s="89"/>
    </row>
    <row r="94" spans="1:5">
      <c r="A94" s="13" t="s">
        <v>176</v>
      </c>
      <c r="B94" s="30" t="s">
        <v>177</v>
      </c>
      <c r="C94" s="83"/>
      <c r="D94" s="89"/>
      <c r="E94" s="89"/>
    </row>
    <row r="95" spans="1:5">
      <c r="A95" s="13" t="s">
        <v>411</v>
      </c>
      <c r="B95" s="30" t="s">
        <v>178</v>
      </c>
      <c r="C95" s="83"/>
      <c r="D95" s="89"/>
      <c r="E95" s="89"/>
    </row>
    <row r="96" spans="1:5">
      <c r="A96" s="48" t="s">
        <v>380</v>
      </c>
      <c r="B96" s="51" t="s">
        <v>179</v>
      </c>
      <c r="C96" s="83"/>
      <c r="D96" s="89"/>
      <c r="E96" s="89"/>
    </row>
    <row r="97" spans="1:22" ht="15.6">
      <c r="A97" s="56" t="s">
        <v>523</v>
      </c>
      <c r="B97" s="127"/>
      <c r="C97" s="117">
        <f>C96+C87+C82</f>
        <v>417</v>
      </c>
      <c r="D97" s="117">
        <f t="shared" ref="D97:E97" si="2">D96+D87+D82</f>
        <v>402</v>
      </c>
      <c r="E97" s="117">
        <f t="shared" si="2"/>
        <v>291</v>
      </c>
    </row>
    <row r="98" spans="1:22" s="79" customFormat="1" ht="15.6">
      <c r="A98" s="35" t="s">
        <v>419</v>
      </c>
      <c r="B98" s="36" t="s">
        <v>180</v>
      </c>
      <c r="C98" s="109">
        <f>SUM(C24+C25+C50+C59+C73+C82+C87+C96)</f>
        <v>61884</v>
      </c>
      <c r="D98" s="109">
        <f>SUM(D24+D25+D50+D59+D73+D82+D87+D96)</f>
        <v>62683</v>
      </c>
      <c r="E98" s="109">
        <f>SUM(E24+E25+E50+E59+E73+E82+E87+E96)</f>
        <v>61198</v>
      </c>
    </row>
    <row r="99" spans="1:22">
      <c r="A99" s="13" t="s">
        <v>412</v>
      </c>
      <c r="B99" s="5" t="s">
        <v>181</v>
      </c>
      <c r="C99" s="84"/>
      <c r="D99" s="132"/>
      <c r="E99" s="132"/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23"/>
      <c r="V99" s="23"/>
    </row>
    <row r="100" spans="1:22">
      <c r="A100" s="13" t="s">
        <v>182</v>
      </c>
      <c r="B100" s="5" t="s">
        <v>183</v>
      </c>
      <c r="C100" s="84"/>
      <c r="D100" s="132"/>
      <c r="E100" s="132"/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23"/>
      <c r="V100" s="23"/>
    </row>
    <row r="101" spans="1:22">
      <c r="A101" s="13" t="s">
        <v>413</v>
      </c>
      <c r="B101" s="5" t="s">
        <v>184</v>
      </c>
      <c r="C101" s="84"/>
      <c r="D101" s="132"/>
      <c r="E101" s="132"/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23"/>
      <c r="V101" s="23"/>
    </row>
    <row r="102" spans="1:22" s="79" customFormat="1">
      <c r="A102" s="15" t="s">
        <v>381</v>
      </c>
      <c r="B102" s="7" t="s">
        <v>185</v>
      </c>
      <c r="C102" s="85">
        <f>SUM(C99:C101)</f>
        <v>0</v>
      </c>
      <c r="D102" s="85">
        <f>SUM(D99:D101)</f>
        <v>0</v>
      </c>
      <c r="E102" s="85">
        <f>SUM(E99:E101)</f>
        <v>0</v>
      </c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111"/>
      <c r="V102" s="111"/>
    </row>
    <row r="103" spans="1:22">
      <c r="A103" s="37" t="s">
        <v>414</v>
      </c>
      <c r="B103" s="5" t="s">
        <v>186</v>
      </c>
      <c r="C103" s="86"/>
      <c r="D103" s="133"/>
      <c r="E103" s="133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3"/>
      <c r="V103" s="23"/>
    </row>
    <row r="104" spans="1:22">
      <c r="A104" s="37" t="s">
        <v>384</v>
      </c>
      <c r="B104" s="5" t="s">
        <v>187</v>
      </c>
      <c r="C104" s="86"/>
      <c r="D104" s="133"/>
      <c r="E104" s="133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3"/>
      <c r="V104" s="23"/>
    </row>
    <row r="105" spans="1:22">
      <c r="A105" s="13" t="s">
        <v>188</v>
      </c>
      <c r="B105" s="5" t="s">
        <v>189</v>
      </c>
      <c r="C105" s="84"/>
      <c r="D105" s="132"/>
      <c r="E105" s="132"/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23"/>
      <c r="V105" s="23"/>
    </row>
    <row r="106" spans="1:22">
      <c r="A106" s="13" t="s">
        <v>415</v>
      </c>
      <c r="B106" s="5" t="s">
        <v>190</v>
      </c>
      <c r="C106" s="84"/>
      <c r="D106" s="84"/>
      <c r="E106" s="84"/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23"/>
      <c r="V106" s="23"/>
    </row>
    <row r="107" spans="1:22" s="79" customFormat="1">
      <c r="A107" s="14" t="s">
        <v>382</v>
      </c>
      <c r="B107" s="7" t="s">
        <v>191</v>
      </c>
      <c r="C107" s="87">
        <f>SUM(C103:C106)</f>
        <v>0</v>
      </c>
      <c r="D107" s="87">
        <f>SUM(D103:D106)</f>
        <v>0</v>
      </c>
      <c r="E107" s="87">
        <f>SUM(E103:E106)</f>
        <v>0</v>
      </c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111"/>
      <c r="V107" s="111"/>
    </row>
    <row r="108" spans="1:22">
      <c r="A108" s="37" t="s">
        <v>192</v>
      </c>
      <c r="B108" s="5" t="s">
        <v>193</v>
      </c>
      <c r="C108" s="86"/>
      <c r="D108" s="133"/>
      <c r="E108" s="133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3"/>
      <c r="V108" s="23"/>
    </row>
    <row r="109" spans="1:22">
      <c r="A109" s="37" t="s">
        <v>194</v>
      </c>
      <c r="B109" s="5" t="s">
        <v>195</v>
      </c>
      <c r="C109" s="86"/>
      <c r="D109" s="133"/>
      <c r="E109" s="133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3"/>
      <c r="V109" s="23"/>
    </row>
    <row r="110" spans="1:22">
      <c r="A110" s="14" t="s">
        <v>196</v>
      </c>
      <c r="B110" s="7" t="s">
        <v>197</v>
      </c>
      <c r="C110" s="86"/>
      <c r="D110" s="133"/>
      <c r="E110" s="133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3"/>
      <c r="V110" s="23"/>
    </row>
    <row r="111" spans="1:22">
      <c r="A111" s="37" t="s">
        <v>198</v>
      </c>
      <c r="B111" s="5" t="s">
        <v>199</v>
      </c>
      <c r="C111" s="86"/>
      <c r="D111" s="133"/>
      <c r="E111" s="133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3"/>
      <c r="V111" s="23"/>
    </row>
    <row r="112" spans="1:22">
      <c r="A112" s="37" t="s">
        <v>200</v>
      </c>
      <c r="B112" s="5" t="s">
        <v>201</v>
      </c>
      <c r="C112" s="86"/>
      <c r="D112" s="133"/>
      <c r="E112" s="133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3"/>
      <c r="V112" s="23"/>
    </row>
    <row r="113" spans="1:22">
      <c r="A113" s="37" t="s">
        <v>202</v>
      </c>
      <c r="B113" s="5" t="s">
        <v>203</v>
      </c>
      <c r="C113" s="86"/>
      <c r="D113" s="133"/>
      <c r="E113" s="133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3"/>
      <c r="V113" s="23"/>
    </row>
    <row r="114" spans="1:22" s="79" customFormat="1">
      <c r="A114" s="38" t="s">
        <v>383</v>
      </c>
      <c r="B114" s="39" t="s">
        <v>204</v>
      </c>
      <c r="C114" s="87">
        <f>SUM(C102+C107+C108+C109+C110+C111+C112+C113)</f>
        <v>0</v>
      </c>
      <c r="D114" s="87">
        <f>SUM(D102+D107+D108+D109+D110+D111+D112+D113)</f>
        <v>0</v>
      </c>
      <c r="E114" s="87">
        <f>SUM(E102+E107+E108+E109+E110+E111+E112+E113)</f>
        <v>0</v>
      </c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111"/>
      <c r="V114" s="111"/>
    </row>
    <row r="115" spans="1:22">
      <c r="A115" s="37" t="s">
        <v>205</v>
      </c>
      <c r="B115" s="5" t="s">
        <v>206</v>
      </c>
      <c r="C115" s="86"/>
      <c r="D115" s="133"/>
      <c r="E115" s="133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3"/>
      <c r="V115" s="23"/>
    </row>
    <row r="116" spans="1:22">
      <c r="A116" s="13" t="s">
        <v>207</v>
      </c>
      <c r="B116" s="5" t="s">
        <v>208</v>
      </c>
      <c r="C116" s="84"/>
      <c r="D116" s="132"/>
      <c r="E116" s="132"/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23"/>
      <c r="V116" s="23"/>
    </row>
    <row r="117" spans="1:22">
      <c r="A117" s="37" t="s">
        <v>416</v>
      </c>
      <c r="B117" s="5" t="s">
        <v>209</v>
      </c>
      <c r="C117" s="86"/>
      <c r="D117" s="133"/>
      <c r="E117" s="133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3"/>
      <c r="V117" s="23"/>
    </row>
    <row r="118" spans="1:22">
      <c r="A118" s="37" t="s">
        <v>385</v>
      </c>
      <c r="B118" s="5" t="s">
        <v>210</v>
      </c>
      <c r="C118" s="86"/>
      <c r="D118" s="133"/>
      <c r="E118" s="133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3"/>
      <c r="V118" s="23"/>
    </row>
    <row r="119" spans="1:22" s="79" customFormat="1">
      <c r="A119" s="38" t="s">
        <v>386</v>
      </c>
      <c r="B119" s="39" t="s">
        <v>211</v>
      </c>
      <c r="C119" s="87">
        <f>SUM(C115:C118)</f>
        <v>0</v>
      </c>
      <c r="D119" s="87">
        <f>SUM(D115:D118)</f>
        <v>0</v>
      </c>
      <c r="E119" s="87">
        <f>SUM(E115:E118)</f>
        <v>0</v>
      </c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111"/>
      <c r="V119" s="111"/>
    </row>
    <row r="120" spans="1:22">
      <c r="A120" s="13" t="s">
        <v>212</v>
      </c>
      <c r="B120" s="5" t="s">
        <v>213</v>
      </c>
      <c r="C120" s="84"/>
      <c r="D120" s="132"/>
      <c r="E120" s="132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23"/>
      <c r="V120" s="23"/>
    </row>
    <row r="121" spans="1:22" s="79" customFormat="1" ht="15.6">
      <c r="A121" s="40" t="s">
        <v>420</v>
      </c>
      <c r="B121" s="41" t="s">
        <v>214</v>
      </c>
      <c r="C121" s="110">
        <f>SUM(C114+C119+C120)</f>
        <v>0</v>
      </c>
      <c r="D121" s="110">
        <f>SUM(D114+D119+D120)</f>
        <v>0</v>
      </c>
      <c r="E121" s="110">
        <f>SUM(E114+E119+E120)</f>
        <v>0</v>
      </c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111"/>
      <c r="V121" s="111"/>
    </row>
    <row r="122" spans="1:22" s="79" customFormat="1" ht="15.6">
      <c r="A122" s="134" t="s">
        <v>456</v>
      </c>
      <c r="B122" s="134"/>
      <c r="C122" s="114">
        <f>C98+C121</f>
        <v>61884</v>
      </c>
      <c r="D122" s="114">
        <f>D98+D121</f>
        <v>62683</v>
      </c>
      <c r="E122" s="114">
        <f>E98+E121</f>
        <v>61198</v>
      </c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</row>
    <row r="123" spans="1:22">
      <c r="B123" s="23"/>
      <c r="C123" s="88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</row>
    <row r="124" spans="1:22">
      <c r="B124" s="23"/>
      <c r="C124" s="88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</row>
    <row r="125" spans="1:22">
      <c r="B125" s="23"/>
      <c r="C125" s="88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</row>
    <row r="126" spans="1:22">
      <c r="B126" s="23"/>
      <c r="C126" s="88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</row>
    <row r="127" spans="1:22">
      <c r="B127" s="23"/>
      <c r="C127" s="88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</row>
    <row r="128" spans="1:22">
      <c r="B128" s="23"/>
      <c r="C128" s="88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</row>
    <row r="129" spans="2:22">
      <c r="B129" s="23"/>
      <c r="C129" s="88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</row>
    <row r="130" spans="2:22">
      <c r="B130" s="23"/>
      <c r="C130" s="88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</row>
    <row r="131" spans="2:22">
      <c r="B131" s="23"/>
      <c r="C131" s="88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2:22">
      <c r="B132" s="23"/>
      <c r="C132" s="88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</row>
    <row r="133" spans="2:22">
      <c r="B133" s="23"/>
      <c r="C133" s="88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</row>
    <row r="134" spans="2:22">
      <c r="B134" s="23"/>
      <c r="C134" s="88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</row>
    <row r="135" spans="2:22">
      <c r="B135" s="23"/>
      <c r="C135" s="88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2:22">
      <c r="B136" s="23"/>
      <c r="C136" s="88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</row>
    <row r="137" spans="2:22">
      <c r="B137" s="23"/>
      <c r="C137" s="88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</row>
    <row r="138" spans="2:22">
      <c r="B138" s="23"/>
      <c r="C138" s="88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2:22">
      <c r="B139" s="23"/>
      <c r="C139" s="88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</row>
    <row r="140" spans="2:22">
      <c r="B140" s="23"/>
      <c r="C140" s="88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</row>
    <row r="141" spans="2:22">
      <c r="B141" s="23"/>
      <c r="C141" s="88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</row>
    <row r="142" spans="2:22">
      <c r="B142" s="23"/>
      <c r="C142" s="88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2:22">
      <c r="B143" s="23"/>
      <c r="C143" s="88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</row>
    <row r="144" spans="2:22">
      <c r="B144" s="23"/>
      <c r="C144" s="88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</row>
    <row r="145" spans="2:22">
      <c r="B145" s="23"/>
      <c r="C145" s="88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2:22">
      <c r="B146" s="23"/>
      <c r="C146" s="88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2:22">
      <c r="B147" s="23"/>
      <c r="C147" s="88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</row>
    <row r="148" spans="2:22">
      <c r="B148" s="23"/>
      <c r="C148" s="88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</row>
    <row r="149" spans="2:22">
      <c r="B149" s="23"/>
      <c r="C149" s="88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</row>
    <row r="150" spans="2:22">
      <c r="B150" s="23"/>
      <c r="C150" s="88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</row>
    <row r="151" spans="2:22">
      <c r="B151" s="23"/>
      <c r="C151" s="88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</row>
    <row r="152" spans="2:22">
      <c r="B152" s="23"/>
      <c r="C152" s="88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</row>
    <row r="153" spans="2:22">
      <c r="B153" s="23"/>
      <c r="C153" s="88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</row>
    <row r="154" spans="2:22">
      <c r="B154" s="23"/>
      <c r="C154" s="88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</row>
    <row r="155" spans="2:22">
      <c r="B155" s="23"/>
      <c r="C155" s="88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</row>
    <row r="156" spans="2:22">
      <c r="B156" s="23"/>
      <c r="C156" s="88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</row>
    <row r="157" spans="2:22">
      <c r="B157" s="23"/>
      <c r="C157" s="88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</row>
    <row r="158" spans="2:22">
      <c r="B158" s="23"/>
      <c r="C158" s="88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</row>
    <row r="159" spans="2:22">
      <c r="B159" s="23"/>
      <c r="C159" s="88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</row>
    <row r="160" spans="2:22">
      <c r="B160" s="23"/>
      <c r="C160" s="88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</row>
    <row r="161" spans="2:22">
      <c r="B161" s="23"/>
      <c r="C161" s="88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</row>
    <row r="162" spans="2:22">
      <c r="B162" s="23"/>
      <c r="C162" s="88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</row>
    <row r="163" spans="2:22">
      <c r="B163" s="23"/>
      <c r="C163" s="88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2:22">
      <c r="B164" s="23"/>
      <c r="C164" s="88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</row>
    <row r="165" spans="2:22">
      <c r="B165" s="23"/>
      <c r="C165" s="88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</row>
    <row r="166" spans="2:22">
      <c r="B166" s="23"/>
      <c r="C166" s="88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</row>
    <row r="167" spans="2:22">
      <c r="B167" s="23"/>
      <c r="C167" s="88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2:22">
      <c r="B168" s="23"/>
      <c r="C168" s="88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</row>
    <row r="169" spans="2:22">
      <c r="B169" s="23"/>
      <c r="C169" s="88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</row>
    <row r="170" spans="2:22">
      <c r="B170" s="23"/>
      <c r="C170" s="88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</row>
    <row r="171" spans="2:22">
      <c r="B171" s="23"/>
      <c r="C171" s="88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</sheetData>
  <mergeCells count="2">
    <mergeCell ref="A1:C1"/>
    <mergeCell ref="A2:C2"/>
  </mergeCells>
  <phoneticPr fontId="27" type="noConversion"/>
  <pageMargins left="0.56000000000000005" right="0.19685039370078741" top="0.65" bottom="0.48" header="0.32" footer="0.59"/>
  <pageSetup paperSize="8" scale="7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V171"/>
  <sheetViews>
    <sheetView topLeftCell="A113" zoomScaleNormal="100" workbookViewId="0">
      <selection sqref="A1:C1"/>
    </sheetView>
  </sheetViews>
  <sheetFormatPr defaultRowHeight="14.4"/>
  <cols>
    <col min="1" max="1" width="83.109375" customWidth="1"/>
    <col min="3" max="3" width="14.5546875" style="80" customWidth="1"/>
    <col min="4" max="5" width="14.6640625" customWidth="1"/>
  </cols>
  <sheetData>
    <row r="1" spans="1:5" ht="24.75" customHeight="1">
      <c r="A1" s="242" t="s">
        <v>910</v>
      </c>
      <c r="B1" s="243"/>
      <c r="C1" s="243"/>
    </row>
    <row r="2" spans="1:5" ht="21.75" customHeight="1">
      <c r="A2" s="244" t="s">
        <v>493</v>
      </c>
      <c r="B2" s="243"/>
      <c r="C2" s="243"/>
    </row>
    <row r="3" spans="1:5" ht="18">
      <c r="A3" s="47"/>
      <c r="D3" s="80" t="s">
        <v>556</v>
      </c>
    </row>
    <row r="4" spans="1:5">
      <c r="A4" s="73" t="s">
        <v>557</v>
      </c>
    </row>
    <row r="5" spans="1:5" s="92" customFormat="1" ht="39.6">
      <c r="A5" s="2" t="s">
        <v>43</v>
      </c>
      <c r="B5" s="3" t="s">
        <v>44</v>
      </c>
      <c r="C5" s="91" t="s">
        <v>552</v>
      </c>
      <c r="D5" s="91" t="s">
        <v>553</v>
      </c>
      <c r="E5" s="91" t="s">
        <v>560</v>
      </c>
    </row>
    <row r="6" spans="1:5">
      <c r="A6" s="28" t="s">
        <v>45</v>
      </c>
      <c r="B6" s="29" t="s">
        <v>46</v>
      </c>
      <c r="C6" s="81">
        <f>SUM(ÖNKORMÁNYZATIKIADÁSOK:ÓVODAIKIADÁSOK!C6)</f>
        <v>37597</v>
      </c>
      <c r="D6" s="81">
        <f>SUM(ÖNKORMÁNYZATIKIADÁSOK:ÓVODAIKIADÁSOK!D6)</f>
        <v>37793</v>
      </c>
      <c r="E6" s="81">
        <f>SUM(ÖNKORMÁNYZATIKIADÁSOK:ÓVODAIKIADÁSOK!E6)</f>
        <v>36901</v>
      </c>
    </row>
    <row r="7" spans="1:5">
      <c r="A7" s="28" t="s">
        <v>47</v>
      </c>
      <c r="B7" s="30" t="s">
        <v>48</v>
      </c>
      <c r="C7" s="81">
        <f>SUM(ÖNKORMÁNYZATIKIADÁSOK:ÓVODAIKIADÁSOK!C7)</f>
        <v>959</v>
      </c>
      <c r="D7" s="81">
        <f>SUM(ÖNKORMÁNYZATIKIADÁSOK:ÓVODAIKIADÁSOK!D7)</f>
        <v>2115</v>
      </c>
      <c r="E7" s="81">
        <f>SUM(ÖNKORMÁNYZATIKIADÁSOK:ÓVODAIKIADÁSOK!E7)</f>
        <v>1440</v>
      </c>
    </row>
    <row r="8" spans="1:5">
      <c r="A8" s="28" t="s">
        <v>49</v>
      </c>
      <c r="B8" s="30" t="s">
        <v>50</v>
      </c>
      <c r="C8" s="81">
        <f>SUM(ÖNKORMÁNYZATIKIADÁSOK:ÓVODAIKIADÁSOK!C8)</f>
        <v>0</v>
      </c>
      <c r="D8" s="81">
        <f>SUM(ÖNKORMÁNYZATIKIADÁSOK:ÓVODAIKIADÁSOK!D8)</f>
        <v>220</v>
      </c>
      <c r="E8" s="81">
        <f>SUM(ÖNKORMÁNYZATIKIADÁSOK:ÓVODAIKIADÁSOK!E8)</f>
        <v>213</v>
      </c>
    </row>
    <row r="9" spans="1:5">
      <c r="A9" s="31" t="s">
        <v>51</v>
      </c>
      <c r="B9" s="30" t="s">
        <v>52</v>
      </c>
      <c r="C9" s="81">
        <f>SUM(ÖNKORMÁNYZATIKIADÁSOK:ÓVODAIKIADÁSOK!C9)</f>
        <v>0</v>
      </c>
      <c r="D9" s="81">
        <f>SUM(ÖNKORMÁNYZATIKIADÁSOK:ÓVODAIKIADÁSOK!D9)</f>
        <v>0</v>
      </c>
      <c r="E9" s="81">
        <f>SUM(ÖNKORMÁNYZATIKIADÁSOK:ÓVODAIKIADÁSOK!E9)</f>
        <v>0</v>
      </c>
    </row>
    <row r="10" spans="1:5">
      <c r="A10" s="31" t="s">
        <v>53</v>
      </c>
      <c r="B10" s="30" t="s">
        <v>54</v>
      </c>
      <c r="C10" s="81">
        <f>SUM(ÖNKORMÁNYZATIKIADÁSOK:ÓVODAIKIADÁSOK!C10)</f>
        <v>0</v>
      </c>
      <c r="D10" s="81">
        <f>SUM(ÖNKORMÁNYZATIKIADÁSOK:ÓVODAIKIADÁSOK!D10)</f>
        <v>0</v>
      </c>
      <c r="E10" s="81">
        <f>SUM(ÖNKORMÁNYZATIKIADÁSOK:ÓVODAIKIADÁSOK!E10)</f>
        <v>0</v>
      </c>
    </row>
    <row r="11" spans="1:5">
      <c r="A11" s="31" t="s">
        <v>55</v>
      </c>
      <c r="B11" s="30" t="s">
        <v>56</v>
      </c>
      <c r="C11" s="81">
        <f>SUM(ÖNKORMÁNYZATIKIADÁSOK:ÓVODAIKIADÁSOK!C11)</f>
        <v>0</v>
      </c>
      <c r="D11" s="81">
        <f>SUM(ÖNKORMÁNYZATIKIADÁSOK:ÓVODAIKIADÁSOK!D11)</f>
        <v>0</v>
      </c>
      <c r="E11" s="81">
        <f>SUM(ÖNKORMÁNYZATIKIADÁSOK:ÓVODAIKIADÁSOK!E11)</f>
        <v>0</v>
      </c>
    </row>
    <row r="12" spans="1:5">
      <c r="A12" s="31" t="s">
        <v>57</v>
      </c>
      <c r="B12" s="30" t="s">
        <v>58</v>
      </c>
      <c r="C12" s="81">
        <f>SUM(ÖNKORMÁNYZATIKIADÁSOK:ÓVODAIKIADÁSOK!C12)</f>
        <v>2028</v>
      </c>
      <c r="D12" s="81">
        <f>SUM(ÖNKORMÁNYZATIKIADÁSOK:ÓVODAIKIADÁSOK!D12)</f>
        <v>2223</v>
      </c>
      <c r="E12" s="81">
        <f>SUM(ÖNKORMÁNYZATIKIADÁSOK:ÓVODAIKIADÁSOK!E12)</f>
        <v>2214</v>
      </c>
    </row>
    <row r="13" spans="1:5">
      <c r="A13" s="31" t="s">
        <v>59</v>
      </c>
      <c r="B13" s="30" t="s">
        <v>60</v>
      </c>
      <c r="C13" s="81">
        <f>SUM(ÖNKORMÁNYZATIKIADÁSOK:ÓVODAIKIADÁSOK!C13)</f>
        <v>0</v>
      </c>
      <c r="D13" s="81">
        <f>SUM(ÖNKORMÁNYZATIKIADÁSOK:ÓVODAIKIADÁSOK!D13)</f>
        <v>0</v>
      </c>
      <c r="E13" s="81">
        <f>SUM(ÖNKORMÁNYZATIKIADÁSOK:ÓVODAIKIADÁSOK!E13)</f>
        <v>0</v>
      </c>
    </row>
    <row r="14" spans="1:5">
      <c r="A14" s="5" t="s">
        <v>61</v>
      </c>
      <c r="B14" s="30" t="s">
        <v>62</v>
      </c>
      <c r="C14" s="81">
        <f>SUM(ÖNKORMÁNYZATIKIADÁSOK:ÓVODAIKIADÁSOK!C14)</f>
        <v>544</v>
      </c>
      <c r="D14" s="81">
        <f>SUM(ÖNKORMÁNYZATIKIADÁSOK:ÓVODAIKIADÁSOK!D14)</f>
        <v>462</v>
      </c>
      <c r="E14" s="81">
        <f>SUM(ÖNKORMÁNYZATIKIADÁSOK:ÓVODAIKIADÁSOK!E14)</f>
        <v>385</v>
      </c>
    </row>
    <row r="15" spans="1:5">
      <c r="A15" s="5" t="s">
        <v>63</v>
      </c>
      <c r="B15" s="30" t="s">
        <v>64</v>
      </c>
      <c r="C15" s="81">
        <f>SUM(ÖNKORMÁNYZATIKIADÁSOK:ÓVODAIKIADÁSOK!C15)</f>
        <v>0</v>
      </c>
      <c r="D15" s="81">
        <f>SUM(ÖNKORMÁNYZATIKIADÁSOK:ÓVODAIKIADÁSOK!D15)</f>
        <v>85</v>
      </c>
      <c r="E15" s="81">
        <f>SUM(ÖNKORMÁNYZATIKIADÁSOK:ÓVODAIKIADÁSOK!E15)</f>
        <v>85</v>
      </c>
    </row>
    <row r="16" spans="1:5">
      <c r="A16" s="5" t="s">
        <v>65</v>
      </c>
      <c r="B16" s="30" t="s">
        <v>66</v>
      </c>
      <c r="C16" s="81">
        <f>SUM(ÖNKORMÁNYZATIKIADÁSOK:ÓVODAIKIADÁSOK!C16)</f>
        <v>0</v>
      </c>
      <c r="D16" s="81">
        <f>SUM(ÖNKORMÁNYZATIKIADÁSOK:ÓVODAIKIADÁSOK!D16)</f>
        <v>0</v>
      </c>
      <c r="E16" s="81">
        <f>SUM(ÖNKORMÁNYZATIKIADÁSOK:ÓVODAIKIADÁSOK!E16)</f>
        <v>0</v>
      </c>
    </row>
    <row r="17" spans="1:5">
      <c r="A17" s="5" t="s">
        <v>67</v>
      </c>
      <c r="B17" s="30" t="s">
        <v>68</v>
      </c>
      <c r="C17" s="81">
        <f>SUM(ÖNKORMÁNYZATIKIADÁSOK:ÓVODAIKIADÁSOK!C17)</f>
        <v>0</v>
      </c>
      <c r="D17" s="81">
        <f>SUM(ÖNKORMÁNYZATIKIADÁSOK:ÓVODAIKIADÁSOK!D17)</f>
        <v>0</v>
      </c>
      <c r="E17" s="81">
        <f>SUM(ÖNKORMÁNYZATIKIADÁSOK:ÓVODAIKIADÁSOK!E17)</f>
        <v>0</v>
      </c>
    </row>
    <row r="18" spans="1:5">
      <c r="A18" s="5" t="s">
        <v>387</v>
      </c>
      <c r="B18" s="30" t="s">
        <v>69</v>
      </c>
      <c r="C18" s="81">
        <f>SUM(ÖNKORMÁNYZATIKIADÁSOK:ÓVODAIKIADÁSOK!C18)</f>
        <v>50</v>
      </c>
      <c r="D18" s="81">
        <f>SUM(ÖNKORMÁNYZATIKIADÁSOK:ÓVODAIKIADÁSOK!D18)</f>
        <v>1352</v>
      </c>
      <c r="E18" s="81">
        <f>SUM(ÖNKORMÁNYZATIKIADÁSOK:ÓVODAIKIADÁSOK!E18)</f>
        <v>1146</v>
      </c>
    </row>
    <row r="19" spans="1:5" s="79" customFormat="1">
      <c r="A19" s="32" t="s">
        <v>337</v>
      </c>
      <c r="B19" s="33" t="s">
        <v>70</v>
      </c>
      <c r="C19" s="130">
        <f>SUM(ÖNKORMÁNYZATIKIADÁSOK:ÓVODAIKIADÁSOK!C19)</f>
        <v>41238</v>
      </c>
      <c r="D19" s="130">
        <f>SUM(ÖNKORMÁNYZATIKIADÁSOK:ÓVODAIKIADÁSOK!D19)</f>
        <v>44245</v>
      </c>
      <c r="E19" s="130">
        <f>SUM(ÖNKORMÁNYZATIKIADÁSOK:ÓVODAIKIADÁSOK!E19)</f>
        <v>42299</v>
      </c>
    </row>
    <row r="20" spans="1:5">
      <c r="A20" s="5" t="s">
        <v>71</v>
      </c>
      <c r="B20" s="30" t="s">
        <v>72</v>
      </c>
      <c r="C20" s="81">
        <f>SUM(ÖNKORMÁNYZATIKIADÁSOK:ÓVODAIKIADÁSOK!C20)</f>
        <v>6165</v>
      </c>
      <c r="D20" s="81">
        <f>SUM(ÖNKORMÁNYZATIKIADÁSOK:ÓVODAIKIADÁSOK!D20)</f>
        <v>5945</v>
      </c>
      <c r="E20" s="81">
        <f>SUM(ÖNKORMÁNYZATIKIADÁSOK:ÓVODAIKIADÁSOK!E20)</f>
        <v>5843</v>
      </c>
    </row>
    <row r="21" spans="1:5" ht="26.4">
      <c r="A21" s="5" t="s">
        <v>73</v>
      </c>
      <c r="B21" s="30" t="s">
        <v>74</v>
      </c>
      <c r="C21" s="81">
        <f>SUM(ÖNKORMÁNYZATIKIADÁSOK:ÓVODAIKIADÁSOK!C21)</f>
        <v>660</v>
      </c>
      <c r="D21" s="81">
        <f>SUM(ÖNKORMÁNYZATIKIADÁSOK:ÓVODAIKIADÁSOK!D21)</f>
        <v>755</v>
      </c>
      <c r="E21" s="81">
        <f>SUM(ÖNKORMÁNYZATIKIADÁSOK:ÓVODAIKIADÁSOK!E21)</f>
        <v>723</v>
      </c>
    </row>
    <row r="22" spans="1:5">
      <c r="A22" s="6" t="s">
        <v>75</v>
      </c>
      <c r="B22" s="30" t="s">
        <v>76</v>
      </c>
      <c r="C22" s="81">
        <f>SUM(ÖNKORMÁNYZATIKIADÁSOK:ÓVODAIKIADÁSOK!C22)</f>
        <v>210</v>
      </c>
      <c r="D22" s="81">
        <f>SUM(ÖNKORMÁNYZATIKIADÁSOK:ÓVODAIKIADÁSOK!D22)</f>
        <v>1249</v>
      </c>
      <c r="E22" s="81">
        <f>SUM(ÖNKORMÁNYZATIKIADÁSOK:ÓVODAIKIADÁSOK!E22)</f>
        <v>1097</v>
      </c>
    </row>
    <row r="23" spans="1:5" s="79" customFormat="1">
      <c r="A23" s="7" t="s">
        <v>338</v>
      </c>
      <c r="B23" s="33" t="s">
        <v>77</v>
      </c>
      <c r="C23" s="130">
        <f>SUM(ÖNKORMÁNYZATIKIADÁSOK:ÓVODAIKIADÁSOK!C23)</f>
        <v>7035</v>
      </c>
      <c r="D23" s="130">
        <f>SUM(ÖNKORMÁNYZATIKIADÁSOK:ÓVODAIKIADÁSOK!D23)</f>
        <v>7949</v>
      </c>
      <c r="E23" s="130">
        <f>SUM(ÖNKORMÁNYZATIKIADÁSOK:ÓVODAIKIADÁSOK!E23)</f>
        <v>7663</v>
      </c>
    </row>
    <row r="24" spans="1:5" s="79" customFormat="1">
      <c r="A24" s="50" t="s">
        <v>417</v>
      </c>
      <c r="B24" s="51" t="s">
        <v>78</v>
      </c>
      <c r="C24" s="130">
        <f>SUM(ÖNKORMÁNYZATIKIADÁSOK:ÓVODAIKIADÁSOK!C24)</f>
        <v>48273</v>
      </c>
      <c r="D24" s="130">
        <f>SUM(ÖNKORMÁNYZATIKIADÁSOK:ÓVODAIKIADÁSOK!D24)</f>
        <v>52194</v>
      </c>
      <c r="E24" s="130">
        <f>SUM(ÖNKORMÁNYZATIKIADÁSOK:ÓVODAIKIADÁSOK!E24)</f>
        <v>49962</v>
      </c>
    </row>
    <row r="25" spans="1:5" s="79" customFormat="1">
      <c r="A25" s="39" t="s">
        <v>388</v>
      </c>
      <c r="B25" s="51" t="s">
        <v>79</v>
      </c>
      <c r="C25" s="130">
        <f>SUM(ÖNKORMÁNYZATIKIADÁSOK:ÓVODAIKIADÁSOK!C25)</f>
        <v>12727</v>
      </c>
      <c r="D25" s="130">
        <f>SUM(ÖNKORMÁNYZATIKIADÁSOK:ÓVODAIKIADÁSOK!D25)</f>
        <v>14053</v>
      </c>
      <c r="E25" s="130">
        <f>SUM(ÖNKORMÁNYZATIKIADÁSOK:ÓVODAIKIADÁSOK!E25)</f>
        <v>13878</v>
      </c>
    </row>
    <row r="26" spans="1:5">
      <c r="A26" s="5" t="s">
        <v>80</v>
      </c>
      <c r="B26" s="30" t="s">
        <v>81</v>
      </c>
      <c r="C26" s="81">
        <f>SUM(ÖNKORMÁNYZATIKIADÁSOK:ÓVODAIKIADÁSOK!C26)</f>
        <v>545</v>
      </c>
      <c r="D26" s="81">
        <f>SUM(ÖNKORMÁNYZATIKIADÁSOK:ÓVODAIKIADÁSOK!D26)</f>
        <v>612</v>
      </c>
      <c r="E26" s="81">
        <f>SUM(ÖNKORMÁNYZATIKIADÁSOK:ÓVODAIKIADÁSOK!E26)</f>
        <v>443</v>
      </c>
    </row>
    <row r="27" spans="1:5">
      <c r="A27" s="5" t="s">
        <v>82</v>
      </c>
      <c r="B27" s="30" t="s">
        <v>83</v>
      </c>
      <c r="C27" s="81">
        <f>SUM(ÖNKORMÁNYZATIKIADÁSOK:ÓVODAIKIADÁSOK!C27)</f>
        <v>14344</v>
      </c>
      <c r="D27" s="81">
        <f>SUM(ÖNKORMÁNYZATIKIADÁSOK:ÓVODAIKIADÁSOK!D27)</f>
        <v>14035</v>
      </c>
      <c r="E27" s="81">
        <f>SUM(ÖNKORMÁNYZATIKIADÁSOK:ÓVODAIKIADÁSOK!E27)</f>
        <v>13468</v>
      </c>
    </row>
    <row r="28" spans="1:5">
      <c r="A28" s="5" t="s">
        <v>84</v>
      </c>
      <c r="B28" s="30" t="s">
        <v>85</v>
      </c>
      <c r="C28" s="81">
        <f>SUM(ÖNKORMÁNYZATIKIADÁSOK:ÓVODAIKIADÁSOK!C28)</f>
        <v>0</v>
      </c>
      <c r="D28" s="81">
        <f>SUM(ÖNKORMÁNYZATIKIADÁSOK:ÓVODAIKIADÁSOK!D28)</f>
        <v>0</v>
      </c>
      <c r="E28" s="81">
        <f>SUM(ÖNKORMÁNYZATIKIADÁSOK:ÓVODAIKIADÁSOK!E28)</f>
        <v>0</v>
      </c>
    </row>
    <row r="29" spans="1:5" s="79" customFormat="1">
      <c r="A29" s="7" t="s">
        <v>339</v>
      </c>
      <c r="B29" s="33" t="s">
        <v>86</v>
      </c>
      <c r="C29" s="130">
        <f>SUM(ÖNKORMÁNYZATIKIADÁSOK:ÓVODAIKIADÁSOK!C29)</f>
        <v>14889</v>
      </c>
      <c r="D29" s="130">
        <f>SUM(ÖNKORMÁNYZATIKIADÁSOK:ÓVODAIKIADÁSOK!D29)</f>
        <v>14647</v>
      </c>
      <c r="E29" s="130">
        <f>SUM(ÖNKORMÁNYZATIKIADÁSOK:ÓVODAIKIADÁSOK!E29)</f>
        <v>13911</v>
      </c>
    </row>
    <row r="30" spans="1:5">
      <c r="A30" s="5" t="s">
        <v>87</v>
      </c>
      <c r="B30" s="30" t="s">
        <v>88</v>
      </c>
      <c r="C30" s="81">
        <f>SUM(ÖNKORMÁNYZATIKIADÁSOK:ÓVODAIKIADÁSOK!C30)</f>
        <v>620</v>
      </c>
      <c r="D30" s="81">
        <f>SUM(ÖNKORMÁNYZATIKIADÁSOK:ÓVODAIKIADÁSOK!D30)</f>
        <v>1370</v>
      </c>
      <c r="E30" s="81">
        <f>SUM(ÖNKORMÁNYZATIKIADÁSOK:ÓVODAIKIADÁSOK!E30)</f>
        <v>1354</v>
      </c>
    </row>
    <row r="31" spans="1:5">
      <c r="A31" s="5" t="s">
        <v>89</v>
      </c>
      <c r="B31" s="30" t="s">
        <v>90</v>
      </c>
      <c r="C31" s="81">
        <f>SUM(ÖNKORMÁNYZATIKIADÁSOK:ÓVODAIKIADÁSOK!C31)</f>
        <v>667</v>
      </c>
      <c r="D31" s="81">
        <f>SUM(ÖNKORMÁNYZATIKIADÁSOK:ÓVODAIKIADÁSOK!D31)</f>
        <v>662</v>
      </c>
      <c r="E31" s="81">
        <f>SUM(ÖNKORMÁNYZATIKIADÁSOK:ÓVODAIKIADÁSOK!E31)</f>
        <v>555</v>
      </c>
    </row>
    <row r="32" spans="1:5" s="79" customFormat="1" ht="15" customHeight="1">
      <c r="A32" s="7" t="s">
        <v>418</v>
      </c>
      <c r="B32" s="33" t="s">
        <v>91</v>
      </c>
      <c r="C32" s="130">
        <f>SUM(ÖNKORMÁNYZATIKIADÁSOK:ÓVODAIKIADÁSOK!C32)</f>
        <v>1287</v>
      </c>
      <c r="D32" s="130">
        <f>SUM(ÖNKORMÁNYZATIKIADÁSOK:ÓVODAIKIADÁSOK!D32)</f>
        <v>2032</v>
      </c>
      <c r="E32" s="130">
        <f>SUM(ÖNKORMÁNYZATIKIADÁSOK:ÓVODAIKIADÁSOK!E32)</f>
        <v>1909</v>
      </c>
    </row>
    <row r="33" spans="1:5">
      <c r="A33" s="5" t="s">
        <v>92</v>
      </c>
      <c r="B33" s="30" t="s">
        <v>93</v>
      </c>
      <c r="C33" s="81">
        <f>SUM(ÖNKORMÁNYZATIKIADÁSOK:ÓVODAIKIADÁSOK!C33)</f>
        <v>6964</v>
      </c>
      <c r="D33" s="81">
        <f>SUM(ÖNKORMÁNYZATIKIADÁSOK:ÓVODAIKIADÁSOK!D33)</f>
        <v>6805</v>
      </c>
      <c r="E33" s="81">
        <f>SUM(ÖNKORMÁNYZATIKIADÁSOK:ÓVODAIKIADÁSOK!E33)</f>
        <v>5685</v>
      </c>
    </row>
    <row r="34" spans="1:5">
      <c r="A34" s="5" t="s">
        <v>94</v>
      </c>
      <c r="B34" s="30" t="s">
        <v>95</v>
      </c>
      <c r="C34" s="81">
        <f>SUM(ÖNKORMÁNYZATIKIADÁSOK:ÓVODAIKIADÁSOK!C34)</f>
        <v>150</v>
      </c>
      <c r="D34" s="81">
        <f>SUM(ÖNKORMÁNYZATIKIADÁSOK:ÓVODAIKIADÁSOK!D34)</f>
        <v>200</v>
      </c>
      <c r="E34" s="81">
        <f>SUM(ÖNKORMÁNYZATIKIADÁSOK:ÓVODAIKIADÁSOK!E34)</f>
        <v>169</v>
      </c>
    </row>
    <row r="35" spans="1:5">
      <c r="A35" s="5" t="s">
        <v>389</v>
      </c>
      <c r="B35" s="30" t="s">
        <v>96</v>
      </c>
      <c r="C35" s="81">
        <f>SUM(ÖNKORMÁNYZATIKIADÁSOK:ÓVODAIKIADÁSOK!C35)</f>
        <v>0</v>
      </c>
      <c r="D35" s="81">
        <f>SUM(ÖNKORMÁNYZATIKIADÁSOK:ÓVODAIKIADÁSOK!D35)</f>
        <v>0</v>
      </c>
      <c r="E35" s="81">
        <f>SUM(ÖNKORMÁNYZATIKIADÁSOK:ÓVODAIKIADÁSOK!E35)</f>
        <v>0</v>
      </c>
    </row>
    <row r="36" spans="1:5">
      <c r="A36" s="5" t="s">
        <v>97</v>
      </c>
      <c r="B36" s="30" t="s">
        <v>98</v>
      </c>
      <c r="C36" s="81">
        <f>SUM(ÖNKORMÁNYZATIKIADÁSOK:ÓVODAIKIADÁSOK!C36)</f>
        <v>2954</v>
      </c>
      <c r="D36" s="81">
        <f>SUM(ÖNKORMÁNYZATIKIADÁSOK:ÓVODAIKIADÁSOK!D36)</f>
        <v>5084</v>
      </c>
      <c r="E36" s="81">
        <f>SUM(ÖNKORMÁNYZATIKIADÁSOK:ÓVODAIKIADÁSOK!E36)</f>
        <v>5080</v>
      </c>
    </row>
    <row r="37" spans="1:5">
      <c r="A37" s="10" t="s">
        <v>390</v>
      </c>
      <c r="B37" s="30" t="s">
        <v>99</v>
      </c>
      <c r="C37" s="81">
        <f>SUM(ÖNKORMÁNYZATIKIADÁSOK:ÓVODAIKIADÁSOK!C37)</f>
        <v>0</v>
      </c>
      <c r="D37" s="81">
        <f>SUM(ÖNKORMÁNYZATIKIADÁSOK:ÓVODAIKIADÁSOK!D37)</f>
        <v>0</v>
      </c>
      <c r="E37" s="81">
        <f>SUM(ÖNKORMÁNYZATIKIADÁSOK:ÓVODAIKIADÁSOK!E37)</f>
        <v>0</v>
      </c>
    </row>
    <row r="38" spans="1:5">
      <c r="A38" s="6" t="s">
        <v>100</v>
      </c>
      <c r="B38" s="30" t="s">
        <v>101</v>
      </c>
      <c r="C38" s="81">
        <f>SUM(ÖNKORMÁNYZATIKIADÁSOK:ÓVODAIKIADÁSOK!C38)</f>
        <v>730</v>
      </c>
      <c r="D38" s="81">
        <f>SUM(ÖNKORMÁNYZATIKIADÁSOK:ÓVODAIKIADÁSOK!D38)</f>
        <v>344</v>
      </c>
      <c r="E38" s="81">
        <f>SUM(ÖNKORMÁNYZATIKIADÁSOK:ÓVODAIKIADÁSOK!E38)</f>
        <v>208</v>
      </c>
    </row>
    <row r="39" spans="1:5">
      <c r="A39" s="5" t="s">
        <v>391</v>
      </c>
      <c r="B39" s="30" t="s">
        <v>102</v>
      </c>
      <c r="C39" s="81">
        <f>SUM(ÖNKORMÁNYZATIKIADÁSOK:ÓVODAIKIADÁSOK!C39)</f>
        <v>7125</v>
      </c>
      <c r="D39" s="81">
        <f>SUM(ÖNKORMÁNYZATIKIADÁSOK:ÓVODAIKIADÁSOK!D39)</f>
        <v>6684</v>
      </c>
      <c r="E39" s="81">
        <f>SUM(ÖNKORMÁNYZATIKIADÁSOK:ÓVODAIKIADÁSOK!E39)</f>
        <v>6070</v>
      </c>
    </row>
    <row r="40" spans="1:5" s="79" customFormat="1">
      <c r="A40" s="7" t="s">
        <v>340</v>
      </c>
      <c r="B40" s="33" t="s">
        <v>103</v>
      </c>
      <c r="C40" s="130">
        <f>SUM(ÖNKORMÁNYZATIKIADÁSOK:ÓVODAIKIADÁSOK!C40)</f>
        <v>17923</v>
      </c>
      <c r="D40" s="130">
        <f>SUM(ÖNKORMÁNYZATIKIADÁSOK:ÓVODAIKIADÁSOK!D40)</f>
        <v>19117</v>
      </c>
      <c r="E40" s="130">
        <f>SUM(ÖNKORMÁNYZATIKIADÁSOK:ÓVODAIKIADÁSOK!E40)</f>
        <v>17212</v>
      </c>
    </row>
    <row r="41" spans="1:5">
      <c r="A41" s="5" t="s">
        <v>104</v>
      </c>
      <c r="B41" s="30" t="s">
        <v>105</v>
      </c>
      <c r="C41" s="81">
        <f>SUM(ÖNKORMÁNYZATIKIADÁSOK:ÓVODAIKIADÁSOK!C41)</f>
        <v>30</v>
      </c>
      <c r="D41" s="81">
        <f>SUM(ÖNKORMÁNYZATIKIADÁSOK:ÓVODAIKIADÁSOK!D41)</f>
        <v>17</v>
      </c>
      <c r="E41" s="81">
        <f>SUM(ÖNKORMÁNYZATIKIADÁSOK:ÓVODAIKIADÁSOK!E41)</f>
        <v>3</v>
      </c>
    </row>
    <row r="42" spans="1:5">
      <c r="A42" s="5" t="s">
        <v>106</v>
      </c>
      <c r="B42" s="30" t="s">
        <v>107</v>
      </c>
      <c r="C42" s="81">
        <f>SUM(ÖNKORMÁNYZATIKIADÁSOK:ÓVODAIKIADÁSOK!C42)</f>
        <v>0</v>
      </c>
      <c r="D42" s="81">
        <f>SUM(ÖNKORMÁNYZATIKIADÁSOK:ÓVODAIKIADÁSOK!D42)</f>
        <v>0</v>
      </c>
      <c r="E42" s="81">
        <f>SUM(ÖNKORMÁNYZATIKIADÁSOK:ÓVODAIKIADÁSOK!E42)</f>
        <v>0</v>
      </c>
    </row>
    <row r="43" spans="1:5" s="79" customFormat="1">
      <c r="A43" s="7" t="s">
        <v>341</v>
      </c>
      <c r="B43" s="33" t="s">
        <v>108</v>
      </c>
      <c r="C43" s="130">
        <f>SUM(ÖNKORMÁNYZATIKIADÁSOK:ÓVODAIKIADÁSOK!C43)</f>
        <v>30</v>
      </c>
      <c r="D43" s="130">
        <f>SUM(ÖNKORMÁNYZATIKIADÁSOK:ÓVODAIKIADÁSOK!D43)</f>
        <v>17</v>
      </c>
      <c r="E43" s="130">
        <f>SUM(ÖNKORMÁNYZATIKIADÁSOK:ÓVODAIKIADÁSOK!E43)</f>
        <v>3</v>
      </c>
    </row>
    <row r="44" spans="1:5">
      <c r="A44" s="5" t="s">
        <v>109</v>
      </c>
      <c r="B44" s="30" t="s">
        <v>110</v>
      </c>
      <c r="C44" s="81">
        <f>SUM(ÖNKORMÁNYZATIKIADÁSOK:ÓVODAIKIADÁSOK!C44)</f>
        <v>8244</v>
      </c>
      <c r="D44" s="81">
        <f>SUM(ÖNKORMÁNYZATIKIADÁSOK:ÓVODAIKIADÁSOK!D44)</f>
        <v>8745</v>
      </c>
      <c r="E44" s="81">
        <f>SUM(ÖNKORMÁNYZATIKIADÁSOK:ÓVODAIKIADÁSOK!E44)</f>
        <v>7631</v>
      </c>
    </row>
    <row r="45" spans="1:5">
      <c r="A45" s="5" t="s">
        <v>111</v>
      </c>
      <c r="B45" s="30" t="s">
        <v>112</v>
      </c>
      <c r="C45" s="81">
        <f>SUM(ÖNKORMÁNYZATIKIADÁSOK:ÓVODAIKIADÁSOK!C45)</f>
        <v>0</v>
      </c>
      <c r="D45" s="81">
        <f>SUM(ÖNKORMÁNYZATIKIADÁSOK:ÓVODAIKIADÁSOK!D45)</f>
        <v>0</v>
      </c>
      <c r="E45" s="81">
        <f>SUM(ÖNKORMÁNYZATIKIADÁSOK:ÓVODAIKIADÁSOK!E45)</f>
        <v>0</v>
      </c>
    </row>
    <row r="46" spans="1:5">
      <c r="A46" s="5" t="s">
        <v>392</v>
      </c>
      <c r="B46" s="30" t="s">
        <v>113</v>
      </c>
      <c r="C46" s="81">
        <f>SUM(ÖNKORMÁNYZATIKIADÁSOK:ÓVODAIKIADÁSOK!C46)</f>
        <v>2</v>
      </c>
      <c r="D46" s="81">
        <f>SUM(ÖNKORMÁNYZATIKIADÁSOK:ÓVODAIKIADÁSOK!D46)</f>
        <v>2</v>
      </c>
      <c r="E46" s="81">
        <f>SUM(ÖNKORMÁNYZATIKIADÁSOK:ÓVODAIKIADÁSOK!E46)</f>
        <v>0</v>
      </c>
    </row>
    <row r="47" spans="1:5">
      <c r="A47" s="5" t="s">
        <v>393</v>
      </c>
      <c r="B47" s="30" t="s">
        <v>114</v>
      </c>
      <c r="C47" s="81">
        <f>SUM(ÖNKORMÁNYZATIKIADÁSOK:ÓVODAIKIADÁSOK!C47)</f>
        <v>0</v>
      </c>
      <c r="D47" s="81">
        <f>SUM(ÖNKORMÁNYZATIKIADÁSOK:ÓVODAIKIADÁSOK!D47)</f>
        <v>0</v>
      </c>
      <c r="E47" s="81">
        <f>SUM(ÖNKORMÁNYZATIKIADÁSOK:ÓVODAIKIADÁSOK!E47)</f>
        <v>0</v>
      </c>
    </row>
    <row r="48" spans="1:5">
      <c r="A48" s="5" t="s">
        <v>115</v>
      </c>
      <c r="B48" s="30" t="s">
        <v>116</v>
      </c>
      <c r="C48" s="81">
        <f>SUM(ÖNKORMÁNYZATIKIADÁSOK:ÓVODAIKIADÁSOK!C48)</f>
        <v>2</v>
      </c>
      <c r="D48" s="81">
        <f>SUM(ÖNKORMÁNYZATIKIADÁSOK:ÓVODAIKIADÁSOK!D48)</f>
        <v>22</v>
      </c>
      <c r="E48" s="81">
        <f>SUM(ÖNKORMÁNYZATIKIADÁSOK:ÓVODAIKIADÁSOK!E48)</f>
        <v>7</v>
      </c>
    </row>
    <row r="49" spans="1:5" s="79" customFormat="1">
      <c r="A49" s="7" t="s">
        <v>342</v>
      </c>
      <c r="B49" s="33" t="s">
        <v>117</v>
      </c>
      <c r="C49" s="130">
        <f>SUM(ÖNKORMÁNYZATIKIADÁSOK:ÓVODAIKIADÁSOK!C49)</f>
        <v>8248</v>
      </c>
      <c r="D49" s="130">
        <f>SUM(ÖNKORMÁNYZATIKIADÁSOK:ÓVODAIKIADÁSOK!D49)</f>
        <v>8769</v>
      </c>
      <c r="E49" s="130">
        <f>SUM(ÖNKORMÁNYZATIKIADÁSOK:ÓVODAIKIADÁSOK!E49)</f>
        <v>7638</v>
      </c>
    </row>
    <row r="50" spans="1:5" s="79" customFormat="1">
      <c r="A50" s="39" t="s">
        <v>343</v>
      </c>
      <c r="B50" s="51" t="s">
        <v>118</v>
      </c>
      <c r="C50" s="130">
        <f>SUM(ÖNKORMÁNYZATIKIADÁSOK:ÓVODAIKIADÁSOK!C50)</f>
        <v>42377</v>
      </c>
      <c r="D50" s="130">
        <f>SUM(ÖNKORMÁNYZATIKIADÁSOK:ÓVODAIKIADÁSOK!D50)</f>
        <v>44582</v>
      </c>
      <c r="E50" s="130">
        <f>SUM(ÖNKORMÁNYZATIKIADÁSOK:ÓVODAIKIADÁSOK!E50)</f>
        <v>40673</v>
      </c>
    </row>
    <row r="51" spans="1:5">
      <c r="A51" s="13" t="s">
        <v>119</v>
      </c>
      <c r="B51" s="30" t="s">
        <v>120</v>
      </c>
      <c r="C51" s="81">
        <f>SUM(ÖNKORMÁNYZATIKIADÁSOK:ÓVODAIKIADÁSOK!C51)</f>
        <v>0</v>
      </c>
      <c r="D51" s="81">
        <f>SUM(ÖNKORMÁNYZATIKIADÁSOK:ÓVODAIKIADÁSOK!D51)</f>
        <v>0</v>
      </c>
      <c r="E51" s="81">
        <f>SUM(ÖNKORMÁNYZATIKIADÁSOK:ÓVODAIKIADÁSOK!E51)</f>
        <v>0</v>
      </c>
    </row>
    <row r="52" spans="1:5">
      <c r="A52" s="13" t="s">
        <v>344</v>
      </c>
      <c r="B52" s="30" t="s">
        <v>121</v>
      </c>
      <c r="C52" s="81">
        <f>SUM(ÖNKORMÁNYZATIKIADÁSOK:ÓVODAIKIADÁSOK!C52)</f>
        <v>0</v>
      </c>
      <c r="D52" s="81">
        <f>SUM(ÖNKORMÁNYZATIKIADÁSOK:ÓVODAIKIADÁSOK!D52)</f>
        <v>0</v>
      </c>
      <c r="E52" s="81">
        <f>SUM(ÖNKORMÁNYZATIKIADÁSOK:ÓVODAIKIADÁSOK!E52)</f>
        <v>0</v>
      </c>
    </row>
    <row r="53" spans="1:5">
      <c r="A53" s="17" t="s">
        <v>394</v>
      </c>
      <c r="B53" s="30" t="s">
        <v>122</v>
      </c>
      <c r="C53" s="81">
        <f>SUM(ÖNKORMÁNYZATIKIADÁSOK:ÓVODAIKIADÁSOK!C53)</f>
        <v>0</v>
      </c>
      <c r="D53" s="81">
        <f>SUM(ÖNKORMÁNYZATIKIADÁSOK:ÓVODAIKIADÁSOK!D53)</f>
        <v>56</v>
      </c>
      <c r="E53" s="81">
        <f>SUM(ÖNKORMÁNYZATIKIADÁSOK:ÓVODAIKIADÁSOK!E53)</f>
        <v>56</v>
      </c>
    </row>
    <row r="54" spans="1:5">
      <c r="A54" s="17" t="s">
        <v>395</v>
      </c>
      <c r="B54" s="30" t="s">
        <v>123</v>
      </c>
      <c r="C54" s="81">
        <f>SUM(ÖNKORMÁNYZATIKIADÁSOK:ÓVODAIKIADÁSOK!C54)</f>
        <v>160</v>
      </c>
      <c r="D54" s="81">
        <f>SUM(ÖNKORMÁNYZATIKIADÁSOK:ÓVODAIKIADÁSOK!D54)</f>
        <v>0</v>
      </c>
      <c r="E54" s="81">
        <f>SUM(ÖNKORMÁNYZATIKIADÁSOK:ÓVODAIKIADÁSOK!E54)</f>
        <v>0</v>
      </c>
    </row>
    <row r="55" spans="1:5">
      <c r="A55" s="17" t="s">
        <v>396</v>
      </c>
      <c r="B55" s="30" t="s">
        <v>124</v>
      </c>
      <c r="C55" s="81">
        <f>SUM(ÖNKORMÁNYZATIKIADÁSOK:ÓVODAIKIADÁSOK!C55)</f>
        <v>0</v>
      </c>
      <c r="D55" s="81">
        <f>SUM(ÖNKORMÁNYZATIKIADÁSOK:ÓVODAIKIADÁSOK!D55)</f>
        <v>0</v>
      </c>
      <c r="E55" s="81">
        <f>SUM(ÖNKORMÁNYZATIKIADÁSOK:ÓVODAIKIADÁSOK!E55)</f>
        <v>0</v>
      </c>
    </row>
    <row r="56" spans="1:5">
      <c r="A56" s="13" t="s">
        <v>397</v>
      </c>
      <c r="B56" s="30" t="s">
        <v>125</v>
      </c>
      <c r="C56" s="81">
        <f>SUM(ÖNKORMÁNYZATIKIADÁSOK:ÓVODAIKIADÁSOK!C56)</f>
        <v>400</v>
      </c>
      <c r="D56" s="81">
        <f>SUM(ÖNKORMÁNYZATIKIADÁSOK:ÓVODAIKIADÁSOK!D56)</f>
        <v>0</v>
      </c>
      <c r="E56" s="81">
        <f>SUM(ÖNKORMÁNYZATIKIADÁSOK:ÓVODAIKIADÁSOK!E56)</f>
        <v>0</v>
      </c>
    </row>
    <row r="57" spans="1:5">
      <c r="A57" s="13" t="s">
        <v>398</v>
      </c>
      <c r="B57" s="30" t="s">
        <v>126</v>
      </c>
      <c r="C57" s="81">
        <f>SUM(ÖNKORMÁNYZATIKIADÁSOK:ÓVODAIKIADÁSOK!C57)</f>
        <v>480</v>
      </c>
      <c r="D57" s="81">
        <f>SUM(ÖNKORMÁNYZATIKIADÁSOK:ÓVODAIKIADÁSOK!D57)</f>
        <v>450</v>
      </c>
      <c r="E57" s="81">
        <f>SUM(ÖNKORMÁNYZATIKIADÁSOK:ÓVODAIKIADÁSOK!E57)</f>
        <v>450</v>
      </c>
    </row>
    <row r="58" spans="1:5">
      <c r="A58" s="13" t="s">
        <v>399</v>
      </c>
      <c r="B58" s="30" t="s">
        <v>127</v>
      </c>
      <c r="C58" s="81">
        <f>SUM(ÖNKORMÁNYZATIKIADÁSOK:ÓVODAIKIADÁSOK!C58)</f>
        <v>1318</v>
      </c>
      <c r="D58" s="81">
        <f>SUM(ÖNKORMÁNYZATIKIADÁSOK:ÓVODAIKIADÁSOK!D58)</f>
        <v>1158</v>
      </c>
      <c r="E58" s="81">
        <f>SUM(ÖNKORMÁNYZATIKIADÁSOK:ÓVODAIKIADÁSOK!E58)</f>
        <v>1158</v>
      </c>
    </row>
    <row r="59" spans="1:5" s="79" customFormat="1">
      <c r="A59" s="48" t="s">
        <v>373</v>
      </c>
      <c r="B59" s="51" t="s">
        <v>128</v>
      </c>
      <c r="C59" s="130">
        <f>SUM(ÖNKORMÁNYZATIKIADÁSOK:ÓVODAIKIADÁSOK!C59)</f>
        <v>2358</v>
      </c>
      <c r="D59" s="130">
        <f>SUM(ÖNKORMÁNYZATIKIADÁSOK:ÓVODAIKIADÁSOK!D59)</f>
        <v>1664</v>
      </c>
      <c r="E59" s="130">
        <f>SUM(ÖNKORMÁNYZATIKIADÁSOK:ÓVODAIKIADÁSOK!E59)</f>
        <v>1664</v>
      </c>
    </row>
    <row r="60" spans="1:5">
      <c r="A60" s="12" t="s">
        <v>400</v>
      </c>
      <c r="B60" s="30" t="s">
        <v>129</v>
      </c>
      <c r="C60" s="81">
        <f>SUM(ÖNKORMÁNYZATIKIADÁSOK:ÓVODAIKIADÁSOK!C60)</f>
        <v>0</v>
      </c>
      <c r="D60" s="81">
        <f>SUM(ÖNKORMÁNYZATIKIADÁSOK:ÓVODAIKIADÁSOK!D60)</f>
        <v>0</v>
      </c>
      <c r="E60" s="81">
        <f>SUM(ÖNKORMÁNYZATIKIADÁSOK:ÓVODAIKIADÁSOK!E60)</f>
        <v>0</v>
      </c>
    </row>
    <row r="61" spans="1:5">
      <c r="A61" s="12" t="s">
        <v>130</v>
      </c>
      <c r="B61" s="30" t="s">
        <v>131</v>
      </c>
      <c r="C61" s="81">
        <f>SUM(ÖNKORMÁNYZATIKIADÁSOK:ÓVODAIKIADÁSOK!C61)</f>
        <v>0</v>
      </c>
      <c r="D61" s="81">
        <f>SUM(ÖNKORMÁNYZATIKIADÁSOK:ÓVODAIKIADÁSOK!D61)</f>
        <v>4796</v>
      </c>
      <c r="E61" s="81">
        <f>SUM(ÖNKORMÁNYZATIKIADÁSOK:ÓVODAIKIADÁSOK!E61)</f>
        <v>34</v>
      </c>
    </row>
    <row r="62" spans="1:5" ht="26.4">
      <c r="A62" s="12" t="s">
        <v>132</v>
      </c>
      <c r="B62" s="30" t="s">
        <v>133</v>
      </c>
      <c r="C62" s="81">
        <f>SUM(ÖNKORMÁNYZATIKIADÁSOK:ÓVODAIKIADÁSOK!C62)</f>
        <v>0</v>
      </c>
      <c r="D62" s="81">
        <f>SUM(ÖNKORMÁNYZATIKIADÁSOK:ÓVODAIKIADÁSOK!D62)</f>
        <v>0</v>
      </c>
      <c r="E62" s="81">
        <f>SUM(ÖNKORMÁNYZATIKIADÁSOK:ÓVODAIKIADÁSOK!E62)</f>
        <v>0</v>
      </c>
    </row>
    <row r="63" spans="1:5" ht="26.4">
      <c r="A63" s="12" t="s">
        <v>374</v>
      </c>
      <c r="B63" s="30" t="s">
        <v>134</v>
      </c>
      <c r="C63" s="81">
        <f>SUM(ÖNKORMÁNYZATIKIADÁSOK:ÓVODAIKIADÁSOK!C63)</f>
        <v>0</v>
      </c>
      <c r="D63" s="81">
        <f>SUM(ÖNKORMÁNYZATIKIADÁSOK:ÓVODAIKIADÁSOK!D63)</f>
        <v>0</v>
      </c>
      <c r="E63" s="81">
        <f>SUM(ÖNKORMÁNYZATIKIADÁSOK:ÓVODAIKIADÁSOK!E63)</f>
        <v>0</v>
      </c>
    </row>
    <row r="64" spans="1:5" ht="26.4">
      <c r="A64" s="12" t="s">
        <v>401</v>
      </c>
      <c r="B64" s="30" t="s">
        <v>135</v>
      </c>
      <c r="C64" s="81">
        <f>SUM(ÖNKORMÁNYZATIKIADÁSOK:ÓVODAIKIADÁSOK!C64)</f>
        <v>0</v>
      </c>
      <c r="D64" s="81">
        <f>SUM(ÖNKORMÁNYZATIKIADÁSOK:ÓVODAIKIADÁSOK!D64)</f>
        <v>0</v>
      </c>
      <c r="E64" s="81">
        <f>SUM(ÖNKORMÁNYZATIKIADÁSOK:ÓVODAIKIADÁSOK!E64)</f>
        <v>0</v>
      </c>
    </row>
    <row r="65" spans="1:5">
      <c r="A65" s="12" t="s">
        <v>375</v>
      </c>
      <c r="B65" s="30" t="s">
        <v>136</v>
      </c>
      <c r="C65" s="81">
        <f>SUM(ÖNKORMÁNYZATIKIADÁSOK:ÓVODAIKIADÁSOK!C65)</f>
        <v>1700</v>
      </c>
      <c r="D65" s="81">
        <f>SUM(ÖNKORMÁNYZATIKIADÁSOK:ÓVODAIKIADÁSOK!D65)</f>
        <v>16034</v>
      </c>
      <c r="E65" s="81">
        <f>SUM(ÖNKORMÁNYZATIKIADÁSOK:ÓVODAIKIADÁSOK!E65)</f>
        <v>16034</v>
      </c>
    </row>
    <row r="66" spans="1:5" ht="26.4">
      <c r="A66" s="12" t="s">
        <v>402</v>
      </c>
      <c r="B66" s="30" t="s">
        <v>137</v>
      </c>
      <c r="C66" s="81">
        <f>SUM(ÖNKORMÁNYZATIKIADÁSOK:ÓVODAIKIADÁSOK!C66)</f>
        <v>0</v>
      </c>
      <c r="D66" s="81">
        <f>SUM(ÖNKORMÁNYZATIKIADÁSOK:ÓVODAIKIADÁSOK!D66)</f>
        <v>0</v>
      </c>
      <c r="E66" s="81">
        <f>SUM(ÖNKORMÁNYZATIKIADÁSOK:ÓVODAIKIADÁSOK!E66)</f>
        <v>0</v>
      </c>
    </row>
    <row r="67" spans="1:5" ht="26.4">
      <c r="A67" s="12" t="s">
        <v>403</v>
      </c>
      <c r="B67" s="30" t="s">
        <v>138</v>
      </c>
      <c r="C67" s="81">
        <f>SUM(ÖNKORMÁNYZATIKIADÁSOK:ÓVODAIKIADÁSOK!C67)</f>
        <v>0</v>
      </c>
      <c r="D67" s="81">
        <f>SUM(ÖNKORMÁNYZATIKIADÁSOK:ÓVODAIKIADÁSOK!D67)</f>
        <v>600</v>
      </c>
      <c r="E67" s="81">
        <f>SUM(ÖNKORMÁNYZATIKIADÁSOK:ÓVODAIKIADÁSOK!E67)</f>
        <v>600</v>
      </c>
    </row>
    <row r="68" spans="1:5">
      <c r="A68" s="12" t="s">
        <v>139</v>
      </c>
      <c r="B68" s="30" t="s">
        <v>140</v>
      </c>
      <c r="C68" s="81">
        <f>SUM(ÖNKORMÁNYZATIKIADÁSOK:ÓVODAIKIADÁSOK!C68)</f>
        <v>0</v>
      </c>
      <c r="D68" s="81">
        <f>SUM(ÖNKORMÁNYZATIKIADÁSOK:ÓVODAIKIADÁSOK!D68)</f>
        <v>0</v>
      </c>
      <c r="E68" s="81">
        <f>SUM(ÖNKORMÁNYZATIKIADÁSOK:ÓVODAIKIADÁSOK!E68)</f>
        <v>0</v>
      </c>
    </row>
    <row r="69" spans="1:5">
      <c r="A69" s="20" t="s">
        <v>141</v>
      </c>
      <c r="B69" s="30" t="s">
        <v>142</v>
      </c>
      <c r="C69" s="81">
        <f>SUM(ÖNKORMÁNYZATIKIADÁSOK:ÓVODAIKIADÁSOK!C69)</f>
        <v>0</v>
      </c>
      <c r="D69" s="81">
        <f>SUM(ÖNKORMÁNYZATIKIADÁSOK:ÓVODAIKIADÁSOK!D69)</f>
        <v>0</v>
      </c>
      <c r="E69" s="81">
        <f>SUM(ÖNKORMÁNYZATIKIADÁSOK:ÓVODAIKIADÁSOK!E69)</f>
        <v>0</v>
      </c>
    </row>
    <row r="70" spans="1:5">
      <c r="A70" s="12" t="s">
        <v>404</v>
      </c>
      <c r="B70" s="30" t="s">
        <v>143</v>
      </c>
      <c r="C70" s="81">
        <f>SUM(ÖNKORMÁNYZATIKIADÁSOK:ÓVODAIKIADÁSOK!C70)</f>
        <v>1300</v>
      </c>
      <c r="D70" s="81">
        <f>SUM(ÖNKORMÁNYZATIKIADÁSOK:ÓVODAIKIADÁSOK!D70)</f>
        <v>0</v>
      </c>
      <c r="E70" s="81">
        <f>SUM(ÖNKORMÁNYZATIKIADÁSOK:ÓVODAIKIADÁSOK!E70)</f>
        <v>0</v>
      </c>
    </row>
    <row r="71" spans="1:5">
      <c r="A71" s="20" t="s">
        <v>531</v>
      </c>
      <c r="B71" s="30" t="s">
        <v>144</v>
      </c>
      <c r="C71" s="81">
        <f>SUM(ÖNKORMÁNYZATIKIADÁSOK:ÓVODAIKIADÁSOK!C71)</f>
        <v>6755</v>
      </c>
      <c r="D71" s="81">
        <f>SUM(ÖNKORMÁNYZATIKIADÁSOK:ÓVODAIKIADÁSOK!D71)</f>
        <v>59493</v>
      </c>
      <c r="E71" s="81">
        <f>SUM(ÖNKORMÁNYZATIKIADÁSOK:ÓVODAIKIADÁSOK!E71)</f>
        <v>0</v>
      </c>
    </row>
    <row r="72" spans="1:5">
      <c r="A72" s="20" t="s">
        <v>532</v>
      </c>
      <c r="B72" s="30" t="s">
        <v>144</v>
      </c>
      <c r="C72" s="81">
        <f>SUM(ÖNKORMÁNYZATIKIADÁSOK:ÓVODAIKIADÁSOK!C72)</f>
        <v>0</v>
      </c>
      <c r="D72" s="81">
        <f>SUM(ÖNKORMÁNYZATIKIADÁSOK:ÓVODAIKIADÁSOK!D72)</f>
        <v>0</v>
      </c>
      <c r="E72" s="81">
        <f>SUM(ÖNKORMÁNYZATIKIADÁSOK:ÓVODAIKIADÁSOK!E72)</f>
        <v>0</v>
      </c>
    </row>
    <row r="73" spans="1:5" s="79" customFormat="1">
      <c r="A73" s="48" t="s">
        <v>376</v>
      </c>
      <c r="B73" s="51" t="s">
        <v>145</v>
      </c>
      <c r="C73" s="130">
        <f>SUM(ÖNKORMÁNYZATIKIADÁSOK:ÓVODAIKIADÁSOK!C73)</f>
        <v>9755</v>
      </c>
      <c r="D73" s="130">
        <f>SUM(ÖNKORMÁNYZATIKIADÁSOK:ÓVODAIKIADÁSOK!D73)</f>
        <v>80923</v>
      </c>
      <c r="E73" s="130">
        <f>SUM(ÖNKORMÁNYZATIKIADÁSOK:ÓVODAIKIADÁSOK!E73)</f>
        <v>16668</v>
      </c>
    </row>
    <row r="74" spans="1:5" s="79" customFormat="1" ht="15.6">
      <c r="A74" s="136" t="s">
        <v>524</v>
      </c>
      <c r="B74" s="127"/>
      <c r="C74" s="139">
        <f>SUM(ÖNKORMÁNYZATIKIADÁSOK:ÓVODAIKIADÁSOK!C74)</f>
        <v>115490</v>
      </c>
      <c r="D74" s="139">
        <f>SUM(ÖNKORMÁNYZATIKIADÁSOK:ÓVODAIKIADÁSOK!D74)</f>
        <v>193416</v>
      </c>
      <c r="E74" s="139">
        <f>SUM(ÖNKORMÁNYZATIKIADÁSOK:ÓVODAIKIADÁSOK!E74)</f>
        <v>122845</v>
      </c>
    </row>
    <row r="75" spans="1:5">
      <c r="A75" s="34" t="s">
        <v>146</v>
      </c>
      <c r="B75" s="30" t="s">
        <v>147</v>
      </c>
      <c r="C75" s="81">
        <f>SUM(ÖNKORMÁNYZATIKIADÁSOK:ÓVODAIKIADÁSOK!C75)</f>
        <v>0</v>
      </c>
      <c r="D75" s="81">
        <f>SUM(ÖNKORMÁNYZATIKIADÁSOK:ÓVODAIKIADÁSOK!D75)</f>
        <v>0</v>
      </c>
      <c r="E75" s="81">
        <f>SUM(ÖNKORMÁNYZATIKIADÁSOK:ÓVODAIKIADÁSOK!E75)</f>
        <v>0</v>
      </c>
    </row>
    <row r="76" spans="1:5">
      <c r="A76" s="34" t="s">
        <v>405</v>
      </c>
      <c r="B76" s="30" t="s">
        <v>148</v>
      </c>
      <c r="C76" s="81">
        <f>SUM(ÖNKORMÁNYZATIKIADÁSOK:ÓVODAIKIADÁSOK!C76)</f>
        <v>1200</v>
      </c>
      <c r="D76" s="81">
        <f>SUM(ÖNKORMÁNYZATIKIADÁSOK:ÓVODAIKIADÁSOK!D76)</f>
        <v>364</v>
      </c>
      <c r="E76" s="81">
        <f>SUM(ÖNKORMÁNYZATIKIADÁSOK:ÓVODAIKIADÁSOK!E76)</f>
        <v>364</v>
      </c>
    </row>
    <row r="77" spans="1:5">
      <c r="A77" s="34" t="s">
        <v>149</v>
      </c>
      <c r="B77" s="30" t="s">
        <v>150</v>
      </c>
      <c r="C77" s="81">
        <f>SUM(ÖNKORMÁNYZATIKIADÁSOK:ÓVODAIKIADÁSOK!C77)</f>
        <v>150</v>
      </c>
      <c r="D77" s="81">
        <f>SUM(ÖNKORMÁNYZATIKIADÁSOK:ÓVODAIKIADÁSOK!D77)</f>
        <v>0</v>
      </c>
      <c r="E77" s="81">
        <f>SUM(ÖNKORMÁNYZATIKIADÁSOK:ÓVODAIKIADÁSOK!E77)</f>
        <v>0</v>
      </c>
    </row>
    <row r="78" spans="1:5">
      <c r="A78" s="34" t="s">
        <v>151</v>
      </c>
      <c r="B78" s="30" t="s">
        <v>152</v>
      </c>
      <c r="C78" s="81">
        <f>SUM(ÖNKORMÁNYZATIKIADÁSOK:ÓVODAIKIADÁSOK!C78)</f>
        <v>539</v>
      </c>
      <c r="D78" s="81">
        <f>SUM(ÖNKORMÁNYZATIKIADÁSOK:ÓVODAIKIADÁSOK!D78)</f>
        <v>707</v>
      </c>
      <c r="E78" s="81">
        <f>SUM(ÖNKORMÁNYZATIKIADÁSOK:ÓVODAIKIADÁSOK!E78)</f>
        <v>642</v>
      </c>
    </row>
    <row r="79" spans="1:5">
      <c r="A79" s="6" t="s">
        <v>153</v>
      </c>
      <c r="B79" s="30" t="s">
        <v>154</v>
      </c>
      <c r="C79" s="81">
        <f>SUM(ÖNKORMÁNYZATIKIADÁSOK:ÓVODAIKIADÁSOK!C79)</f>
        <v>0</v>
      </c>
      <c r="D79" s="81">
        <f>SUM(ÖNKORMÁNYZATIKIADÁSOK:ÓVODAIKIADÁSOK!D79)</f>
        <v>0</v>
      </c>
      <c r="E79" s="81">
        <f>SUM(ÖNKORMÁNYZATIKIADÁSOK:ÓVODAIKIADÁSOK!E79)</f>
        <v>0</v>
      </c>
    </row>
    <row r="80" spans="1:5">
      <c r="A80" s="6" t="s">
        <v>155</v>
      </c>
      <c r="B80" s="30" t="s">
        <v>156</v>
      </c>
      <c r="C80" s="81">
        <f>SUM(ÖNKORMÁNYZATIKIADÁSOK:ÓVODAIKIADÁSOK!C80)</f>
        <v>0</v>
      </c>
      <c r="D80" s="81">
        <f>SUM(ÖNKORMÁNYZATIKIADÁSOK:ÓVODAIKIADÁSOK!D80)</f>
        <v>0</v>
      </c>
      <c r="E80" s="81">
        <f>SUM(ÖNKORMÁNYZATIKIADÁSOK:ÓVODAIKIADÁSOK!E80)</f>
        <v>0</v>
      </c>
    </row>
    <row r="81" spans="1:5">
      <c r="A81" s="6" t="s">
        <v>157</v>
      </c>
      <c r="B81" s="30" t="s">
        <v>158</v>
      </c>
      <c r="C81" s="81">
        <f>SUM(ÖNKORMÁNYZATIKIADÁSOK:ÓVODAIKIADÁSOK!C81)</f>
        <v>497</v>
      </c>
      <c r="D81" s="81">
        <f>SUM(ÖNKORMÁNYZATIKIADÁSOK:ÓVODAIKIADÁSOK!D81)</f>
        <v>356</v>
      </c>
      <c r="E81" s="81">
        <f>SUM(ÖNKORMÁNYZATIKIADÁSOK:ÓVODAIKIADÁSOK!E81)</f>
        <v>272</v>
      </c>
    </row>
    <row r="82" spans="1:5" s="79" customFormat="1">
      <c r="A82" s="49" t="s">
        <v>378</v>
      </c>
      <c r="B82" s="51" t="s">
        <v>159</v>
      </c>
      <c r="C82" s="130">
        <f>SUM(ÖNKORMÁNYZATIKIADÁSOK:ÓVODAIKIADÁSOK!C82)</f>
        <v>2386</v>
      </c>
      <c r="D82" s="130">
        <f>SUM(ÖNKORMÁNYZATIKIADÁSOK:ÓVODAIKIADÁSOK!D82)</f>
        <v>1427</v>
      </c>
      <c r="E82" s="130">
        <f>SUM(ÖNKORMÁNYZATIKIADÁSOK:ÓVODAIKIADÁSOK!E82)</f>
        <v>1278</v>
      </c>
    </row>
    <row r="83" spans="1:5">
      <c r="A83" s="13" t="s">
        <v>160</v>
      </c>
      <c r="B83" s="30" t="s">
        <v>161</v>
      </c>
      <c r="C83" s="81">
        <f>SUM(ÖNKORMÁNYZATIKIADÁSOK:ÓVODAIKIADÁSOK!C83)</f>
        <v>11190</v>
      </c>
      <c r="D83" s="81">
        <f>SUM(ÖNKORMÁNYZATIKIADÁSOK:ÓVODAIKIADÁSOK!D83)</f>
        <v>21171</v>
      </c>
      <c r="E83" s="81">
        <f>SUM(ÖNKORMÁNYZATIKIADÁSOK:ÓVODAIKIADÁSOK!E83)</f>
        <v>20980</v>
      </c>
    </row>
    <row r="84" spans="1:5">
      <c r="A84" s="13" t="s">
        <v>162</v>
      </c>
      <c r="B84" s="30" t="s">
        <v>163</v>
      </c>
      <c r="C84" s="81">
        <f>SUM(ÖNKORMÁNYZATIKIADÁSOK:ÓVODAIKIADÁSOK!C84)</f>
        <v>0</v>
      </c>
      <c r="D84" s="81">
        <f>SUM(ÖNKORMÁNYZATIKIADÁSOK:ÓVODAIKIADÁSOK!D84)</f>
        <v>0</v>
      </c>
      <c r="E84" s="81">
        <f>SUM(ÖNKORMÁNYZATIKIADÁSOK:ÓVODAIKIADÁSOK!E84)</f>
        <v>0</v>
      </c>
    </row>
    <row r="85" spans="1:5">
      <c r="A85" s="13" t="s">
        <v>164</v>
      </c>
      <c r="B85" s="30" t="s">
        <v>165</v>
      </c>
      <c r="C85" s="81">
        <f>SUM(ÖNKORMÁNYZATIKIADÁSOK:ÓVODAIKIADÁSOK!C85)</f>
        <v>0</v>
      </c>
      <c r="D85" s="81">
        <f>SUM(ÖNKORMÁNYZATIKIADÁSOK:ÓVODAIKIADÁSOK!D85)</f>
        <v>0</v>
      </c>
      <c r="E85" s="81">
        <f>SUM(ÖNKORMÁNYZATIKIADÁSOK:ÓVODAIKIADÁSOK!E85)</f>
        <v>0</v>
      </c>
    </row>
    <row r="86" spans="1:5">
      <c r="A86" s="13" t="s">
        <v>166</v>
      </c>
      <c r="B86" s="30" t="s">
        <v>167</v>
      </c>
      <c r="C86" s="81">
        <f>SUM(ÖNKORMÁNYZATIKIADÁSOK:ÓVODAIKIADÁSOK!C86)</f>
        <v>3026</v>
      </c>
      <c r="D86" s="81">
        <f>SUM(ÖNKORMÁNYZATIKIADÁSOK:ÓVODAIKIADÁSOK!D86)</f>
        <v>5665</v>
      </c>
      <c r="E86" s="81">
        <f>SUM(ÖNKORMÁNYZATIKIADÁSOK:ÓVODAIKIADÁSOK!E86)</f>
        <v>5665</v>
      </c>
    </row>
    <row r="87" spans="1:5" s="79" customFormat="1">
      <c r="A87" s="48" t="s">
        <v>379</v>
      </c>
      <c r="B87" s="51" t="s">
        <v>168</v>
      </c>
      <c r="C87" s="130">
        <f>SUM(ÖNKORMÁNYZATIKIADÁSOK:ÓVODAIKIADÁSOK!C87)</f>
        <v>14216</v>
      </c>
      <c r="D87" s="130">
        <f>SUM(ÖNKORMÁNYZATIKIADÁSOK:ÓVODAIKIADÁSOK!D87)</f>
        <v>26836</v>
      </c>
      <c r="E87" s="130">
        <f>SUM(ÖNKORMÁNYZATIKIADÁSOK:ÓVODAIKIADÁSOK!E87)</f>
        <v>26645</v>
      </c>
    </row>
    <row r="88" spans="1:5" ht="26.4">
      <c r="A88" s="13" t="s">
        <v>169</v>
      </c>
      <c r="B88" s="30" t="s">
        <v>170</v>
      </c>
      <c r="C88" s="81">
        <f>SUM(ÖNKORMÁNYZATIKIADÁSOK:ÓVODAIKIADÁSOK!C88)</f>
        <v>0</v>
      </c>
      <c r="D88" s="81">
        <f>SUM(ÖNKORMÁNYZATIKIADÁSOK:ÓVODAIKIADÁSOK!D88)</f>
        <v>0</v>
      </c>
      <c r="E88" s="81">
        <f>SUM(ÖNKORMÁNYZATIKIADÁSOK:ÓVODAIKIADÁSOK!E88)</f>
        <v>0</v>
      </c>
    </row>
    <row r="89" spans="1:5" ht="26.4">
      <c r="A89" s="13" t="s">
        <v>406</v>
      </c>
      <c r="B89" s="30" t="s">
        <v>171</v>
      </c>
      <c r="C89" s="81">
        <f>SUM(ÖNKORMÁNYZATIKIADÁSOK:ÓVODAIKIADÁSOK!C89)</f>
        <v>0</v>
      </c>
      <c r="D89" s="81">
        <f>SUM(ÖNKORMÁNYZATIKIADÁSOK:ÓVODAIKIADÁSOK!D89)</f>
        <v>0</v>
      </c>
      <c r="E89" s="81">
        <f>SUM(ÖNKORMÁNYZATIKIADÁSOK:ÓVODAIKIADÁSOK!E89)</f>
        <v>0</v>
      </c>
    </row>
    <row r="90" spans="1:5" ht="26.4">
      <c r="A90" s="13" t="s">
        <v>407</v>
      </c>
      <c r="B90" s="30" t="s">
        <v>172</v>
      </c>
      <c r="C90" s="81">
        <f>SUM(ÖNKORMÁNYZATIKIADÁSOK:ÓVODAIKIADÁSOK!C90)</f>
        <v>0</v>
      </c>
      <c r="D90" s="81">
        <f>SUM(ÖNKORMÁNYZATIKIADÁSOK:ÓVODAIKIADÁSOK!D90)</f>
        <v>3061</v>
      </c>
      <c r="E90" s="81">
        <f>SUM(ÖNKORMÁNYZATIKIADÁSOK:ÓVODAIKIADÁSOK!E90)</f>
        <v>0</v>
      </c>
    </row>
    <row r="91" spans="1:5">
      <c r="A91" s="13" t="s">
        <v>408</v>
      </c>
      <c r="B91" s="30" t="s">
        <v>173</v>
      </c>
      <c r="C91" s="81">
        <f>SUM(ÖNKORMÁNYZATIKIADÁSOK:ÓVODAIKIADÁSOK!C91)</f>
        <v>0</v>
      </c>
      <c r="D91" s="81">
        <f>SUM(ÖNKORMÁNYZATIKIADÁSOK:ÓVODAIKIADÁSOK!D91)</f>
        <v>0</v>
      </c>
      <c r="E91" s="81">
        <f>SUM(ÖNKORMÁNYZATIKIADÁSOK:ÓVODAIKIADÁSOK!E91)</f>
        <v>0</v>
      </c>
    </row>
    <row r="92" spans="1:5" ht="26.4">
      <c r="A92" s="13" t="s">
        <v>409</v>
      </c>
      <c r="B92" s="30" t="s">
        <v>174</v>
      </c>
      <c r="C92" s="81">
        <f>SUM(ÖNKORMÁNYZATIKIADÁSOK:ÓVODAIKIADÁSOK!C92)</f>
        <v>0</v>
      </c>
      <c r="D92" s="81">
        <f>SUM(ÖNKORMÁNYZATIKIADÁSOK:ÓVODAIKIADÁSOK!D92)</f>
        <v>0</v>
      </c>
      <c r="E92" s="81">
        <f>SUM(ÖNKORMÁNYZATIKIADÁSOK:ÓVODAIKIADÁSOK!E92)</f>
        <v>0</v>
      </c>
    </row>
    <row r="93" spans="1:5" ht="26.4">
      <c r="A93" s="13" t="s">
        <v>410</v>
      </c>
      <c r="B93" s="30" t="s">
        <v>175</v>
      </c>
      <c r="C93" s="81">
        <f>SUM(ÖNKORMÁNYZATIKIADÁSOK:ÓVODAIKIADÁSOK!C93)</f>
        <v>0</v>
      </c>
      <c r="D93" s="81">
        <f>SUM(ÖNKORMÁNYZATIKIADÁSOK:ÓVODAIKIADÁSOK!D93)</f>
        <v>0</v>
      </c>
      <c r="E93" s="81">
        <f>SUM(ÖNKORMÁNYZATIKIADÁSOK:ÓVODAIKIADÁSOK!E93)</f>
        <v>0</v>
      </c>
    </row>
    <row r="94" spans="1:5">
      <c r="A94" s="13" t="s">
        <v>176</v>
      </c>
      <c r="B94" s="30" t="s">
        <v>177</v>
      </c>
      <c r="C94" s="81">
        <f>SUM(ÖNKORMÁNYZATIKIADÁSOK:ÓVODAIKIADÁSOK!C94)</f>
        <v>0</v>
      </c>
      <c r="D94" s="81">
        <f>SUM(ÖNKORMÁNYZATIKIADÁSOK:ÓVODAIKIADÁSOK!D94)</f>
        <v>0</v>
      </c>
      <c r="E94" s="81">
        <f>SUM(ÖNKORMÁNYZATIKIADÁSOK:ÓVODAIKIADÁSOK!E94)</f>
        <v>0</v>
      </c>
    </row>
    <row r="95" spans="1:5">
      <c r="A95" s="13" t="s">
        <v>411</v>
      </c>
      <c r="B95" s="30" t="s">
        <v>178</v>
      </c>
      <c r="C95" s="81">
        <f>SUM(ÖNKORMÁNYZATIKIADÁSOK:ÓVODAIKIADÁSOK!C95)</f>
        <v>0</v>
      </c>
      <c r="D95" s="81">
        <f>SUM(ÖNKORMÁNYZATIKIADÁSOK:ÓVODAIKIADÁSOK!D95)</f>
        <v>0</v>
      </c>
      <c r="E95" s="81">
        <f>SUM(ÖNKORMÁNYZATIKIADÁSOK:ÓVODAIKIADÁSOK!E95)</f>
        <v>0</v>
      </c>
    </row>
    <row r="96" spans="1:5" s="79" customFormat="1">
      <c r="A96" s="48" t="s">
        <v>380</v>
      </c>
      <c r="B96" s="51" t="s">
        <v>179</v>
      </c>
      <c r="C96" s="130">
        <f>SUM(ÖNKORMÁNYZATIKIADÁSOK:ÓVODAIKIADÁSOK!C96)</f>
        <v>0</v>
      </c>
      <c r="D96" s="130">
        <f>SUM(ÖNKORMÁNYZATIKIADÁSOK:ÓVODAIKIADÁSOK!D96)</f>
        <v>3061</v>
      </c>
      <c r="E96" s="130">
        <f>SUM(ÖNKORMÁNYZATIKIADÁSOK:ÓVODAIKIADÁSOK!E96)</f>
        <v>0</v>
      </c>
    </row>
    <row r="97" spans="1:22" s="79" customFormat="1" ht="15.6">
      <c r="A97" s="56" t="s">
        <v>523</v>
      </c>
      <c r="B97" s="127"/>
      <c r="C97" s="139">
        <f>SUM(ÖNKORMÁNYZATIKIADÁSOK:ÓVODAIKIADÁSOK!C97)</f>
        <v>16602</v>
      </c>
      <c r="D97" s="139">
        <f>SUM(ÖNKORMÁNYZATIKIADÁSOK:ÓVODAIKIADÁSOK!D97)</f>
        <v>31324</v>
      </c>
      <c r="E97" s="139">
        <f>SUM(ÖNKORMÁNYZATIKIADÁSOK:ÓVODAIKIADÁSOK!E97)</f>
        <v>27923</v>
      </c>
    </row>
    <row r="98" spans="1:22" s="79" customFormat="1" ht="15.6">
      <c r="A98" s="35" t="s">
        <v>419</v>
      </c>
      <c r="B98" s="36" t="s">
        <v>180</v>
      </c>
      <c r="C98" s="137">
        <f>SUM(ÖNKORMÁNYZATIKIADÁSOK:ÓVODAIKIADÁSOK!C98)</f>
        <v>132092</v>
      </c>
      <c r="D98" s="137">
        <f>SUM(ÖNKORMÁNYZATIKIADÁSOK:ÓVODAIKIADÁSOK!D98)</f>
        <v>224740</v>
      </c>
      <c r="E98" s="137">
        <f>SUM(ÖNKORMÁNYZATIKIADÁSOK:ÓVODAIKIADÁSOK!E98)</f>
        <v>150768</v>
      </c>
    </row>
    <row r="99" spans="1:22">
      <c r="A99" s="13" t="s">
        <v>412</v>
      </c>
      <c r="B99" s="5" t="s">
        <v>181</v>
      </c>
      <c r="C99" s="81">
        <f>SUM(ÖNKORMÁNYZATIKIADÁSOK:ÓVODAIKIADÁSOK!C99)</f>
        <v>0</v>
      </c>
      <c r="D99" s="81">
        <f>SUM(ÖNKORMÁNYZATIKIADÁSOK:ÓVODAIKIADÁSOK!D99)</f>
        <v>0</v>
      </c>
      <c r="E99" s="81">
        <f>SUM(ÖNKORMÁNYZATIKIADÁSOK:ÓVODAIKIADÁSOK!E99)</f>
        <v>0</v>
      </c>
      <c r="F99" s="131"/>
      <c r="G99" s="131"/>
      <c r="H99" s="131"/>
      <c r="I99" s="131"/>
      <c r="J99" s="131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23"/>
      <c r="V99" s="23"/>
    </row>
    <row r="100" spans="1:22">
      <c r="A100" s="13" t="s">
        <v>182</v>
      </c>
      <c r="B100" s="5" t="s">
        <v>183</v>
      </c>
      <c r="C100" s="81">
        <f>SUM(ÖNKORMÁNYZATIKIADÁSOK:ÓVODAIKIADÁSOK!C100)</f>
        <v>0</v>
      </c>
      <c r="D100" s="81">
        <f>SUM(ÖNKORMÁNYZATIKIADÁSOK:ÓVODAIKIADÁSOK!D100)</f>
        <v>0</v>
      </c>
      <c r="E100" s="81">
        <f>SUM(ÖNKORMÁNYZATIKIADÁSOK:ÓVODAIKIADÁSOK!E100)</f>
        <v>0</v>
      </c>
      <c r="F100" s="131"/>
      <c r="G100" s="131"/>
      <c r="H100" s="131"/>
      <c r="I100" s="131"/>
      <c r="J100" s="131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23"/>
      <c r="V100" s="23"/>
    </row>
    <row r="101" spans="1:22">
      <c r="A101" s="13" t="s">
        <v>413</v>
      </c>
      <c r="B101" s="5" t="s">
        <v>184</v>
      </c>
      <c r="C101" s="81">
        <f>SUM(ÖNKORMÁNYZATIKIADÁSOK:ÓVODAIKIADÁSOK!C101)</f>
        <v>0</v>
      </c>
      <c r="D101" s="81">
        <f>SUM(ÖNKORMÁNYZATIKIADÁSOK:ÓVODAIKIADÁSOK!D101)</f>
        <v>0</v>
      </c>
      <c r="E101" s="81">
        <f>SUM(ÖNKORMÁNYZATIKIADÁSOK:ÓVODAIKIADÁSOK!E101)</f>
        <v>0</v>
      </c>
      <c r="F101" s="131"/>
      <c r="G101" s="131"/>
      <c r="H101" s="131"/>
      <c r="I101" s="131"/>
      <c r="J101" s="131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23"/>
      <c r="V101" s="23"/>
    </row>
    <row r="102" spans="1:22" s="79" customFormat="1">
      <c r="A102" s="15" t="s">
        <v>381</v>
      </c>
      <c r="B102" s="7" t="s">
        <v>185</v>
      </c>
      <c r="C102" s="130">
        <f>SUM(ÖNKORMÁNYZATIKIADÁSOK:ÓVODAIKIADÁSOK!C102)</f>
        <v>0</v>
      </c>
      <c r="D102" s="130">
        <f>SUM(ÖNKORMÁNYZATIKIADÁSOK:ÓVODAIKIADÁSOK!D102)</f>
        <v>0</v>
      </c>
      <c r="E102" s="130">
        <f>SUM(ÖNKORMÁNYZATIKIADÁSOK:ÓVODAIKIADÁSOK!E102)</f>
        <v>0</v>
      </c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111"/>
      <c r="V102" s="111"/>
    </row>
    <row r="103" spans="1:22">
      <c r="A103" s="37" t="s">
        <v>414</v>
      </c>
      <c r="B103" s="5" t="s">
        <v>186</v>
      </c>
      <c r="C103" s="81">
        <f>SUM(ÖNKORMÁNYZATIKIADÁSOK:ÓVODAIKIADÁSOK!C103)</f>
        <v>0</v>
      </c>
      <c r="D103" s="81">
        <f>SUM(ÖNKORMÁNYZATIKIADÁSOK:ÓVODAIKIADÁSOK!D103)</f>
        <v>0</v>
      </c>
      <c r="E103" s="81">
        <f>SUM(ÖNKORMÁNYZATIKIADÁSOK:ÓVODAIKIADÁSOK!E103)</f>
        <v>0</v>
      </c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3"/>
      <c r="V103" s="23"/>
    </row>
    <row r="104" spans="1:22">
      <c r="A104" s="37" t="s">
        <v>384</v>
      </c>
      <c r="B104" s="5" t="s">
        <v>187</v>
      </c>
      <c r="C104" s="81">
        <f>SUM(ÖNKORMÁNYZATIKIADÁSOK:ÓVODAIKIADÁSOK!C104)</f>
        <v>0</v>
      </c>
      <c r="D104" s="81">
        <f>SUM(ÖNKORMÁNYZATIKIADÁSOK:ÓVODAIKIADÁSOK!D104)</f>
        <v>0</v>
      </c>
      <c r="E104" s="81">
        <f>SUM(ÖNKORMÁNYZATIKIADÁSOK:ÓVODAIKIADÁSOK!E104)</f>
        <v>0</v>
      </c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3"/>
      <c r="V104" s="23"/>
    </row>
    <row r="105" spans="1:22">
      <c r="A105" s="13" t="s">
        <v>188</v>
      </c>
      <c r="B105" s="5" t="s">
        <v>189</v>
      </c>
      <c r="C105" s="81">
        <f>SUM(ÖNKORMÁNYZATIKIADÁSOK:ÓVODAIKIADÁSOK!C105)</f>
        <v>0</v>
      </c>
      <c r="D105" s="81">
        <f>SUM(ÖNKORMÁNYZATIKIADÁSOK:ÓVODAIKIADÁSOK!D105)</f>
        <v>0</v>
      </c>
      <c r="E105" s="81">
        <f>SUM(ÖNKORMÁNYZATIKIADÁSOK:ÓVODAIKIADÁSOK!E105)</f>
        <v>0</v>
      </c>
      <c r="F105" s="131"/>
      <c r="G105" s="131"/>
      <c r="H105" s="131"/>
      <c r="I105" s="131"/>
      <c r="J105" s="131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23"/>
      <c r="V105" s="23"/>
    </row>
    <row r="106" spans="1:22">
      <c r="A106" s="13" t="s">
        <v>415</v>
      </c>
      <c r="B106" s="5" t="s">
        <v>190</v>
      </c>
      <c r="C106" s="81">
        <f>SUM(ÖNKORMÁNYZATIKIADÁSOK:ÓVODAIKIADÁSOK!C106)</f>
        <v>0</v>
      </c>
      <c r="D106" s="81">
        <f>SUM(ÖNKORMÁNYZATIKIADÁSOK:ÓVODAIKIADÁSOK!D106)</f>
        <v>0</v>
      </c>
      <c r="E106" s="81">
        <f>SUM(ÖNKORMÁNYZATIKIADÁSOK:ÓVODAIKIADÁSOK!E106)</f>
        <v>0</v>
      </c>
      <c r="F106" s="131"/>
      <c r="G106" s="131"/>
      <c r="H106" s="131"/>
      <c r="I106" s="131"/>
      <c r="J106" s="131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23"/>
      <c r="V106" s="23"/>
    </row>
    <row r="107" spans="1:22" s="79" customFormat="1">
      <c r="A107" s="14" t="s">
        <v>382</v>
      </c>
      <c r="B107" s="7" t="s">
        <v>191</v>
      </c>
      <c r="C107" s="130">
        <f>SUM(ÖNKORMÁNYZATIKIADÁSOK:ÓVODAIKIADÁSOK!C107)</f>
        <v>0</v>
      </c>
      <c r="D107" s="130">
        <f>SUM(ÖNKORMÁNYZATIKIADÁSOK:ÓVODAIKIADÁSOK!D107)</f>
        <v>0</v>
      </c>
      <c r="E107" s="130">
        <f>SUM(ÖNKORMÁNYZATIKIADÁSOK:ÓVODAIKIADÁSOK!E107)</f>
        <v>0</v>
      </c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111"/>
      <c r="V107" s="111"/>
    </row>
    <row r="108" spans="1:22">
      <c r="A108" s="37" t="s">
        <v>192</v>
      </c>
      <c r="B108" s="5" t="s">
        <v>193</v>
      </c>
      <c r="C108" s="81">
        <f>SUM(ÖNKORMÁNYZATIKIADÁSOK:ÓVODAIKIADÁSOK!C108)</f>
        <v>0</v>
      </c>
      <c r="D108" s="81">
        <f>SUM(ÖNKORMÁNYZATIKIADÁSOK:ÓVODAIKIADÁSOK!D108)</f>
        <v>0</v>
      </c>
      <c r="E108" s="81">
        <f>SUM(ÖNKORMÁNYZATIKIADÁSOK:ÓVODAIKIADÁSOK!E108)</f>
        <v>0</v>
      </c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3"/>
      <c r="V108" s="23"/>
    </row>
    <row r="109" spans="1:22">
      <c r="A109" s="37" t="s">
        <v>194</v>
      </c>
      <c r="B109" s="5" t="s">
        <v>195</v>
      </c>
      <c r="C109" s="81">
        <f>SUM(ÖNKORMÁNYZATIKIADÁSOK:ÓVODAIKIADÁSOK!C109)</f>
        <v>2331</v>
      </c>
      <c r="D109" s="81">
        <f>SUM(ÖNKORMÁNYZATIKIADÁSOK:ÓVODAIKIADÁSOK!D109)</f>
        <v>2331</v>
      </c>
      <c r="E109" s="81">
        <f>SUM(ÖNKORMÁNYZATIKIADÁSOK:ÓVODAIKIADÁSOK!E109)</f>
        <v>2331</v>
      </c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3"/>
      <c r="V109" s="23"/>
    </row>
    <row r="110" spans="1:22" s="79" customFormat="1">
      <c r="A110" s="14" t="s">
        <v>196</v>
      </c>
      <c r="B110" s="7" t="s">
        <v>197</v>
      </c>
      <c r="C110" s="130">
        <f>SUM(ÖNKORMÁNYZATIKIADÁSOK:ÓVODAIKIADÁSOK!C110)</f>
        <v>57390</v>
      </c>
      <c r="D110" s="130">
        <f>SUM(ÖNKORMÁNYZATIKIADÁSOK:ÓVODAIKIADÁSOK!D110)</f>
        <v>57390</v>
      </c>
      <c r="E110" s="130">
        <f>SUM(ÖNKORMÁNYZATIKIADÁSOK:ÓVODAIKIADÁSOK!E110)</f>
        <v>56566</v>
      </c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111"/>
      <c r="V110" s="111"/>
    </row>
    <row r="111" spans="1:22">
      <c r="A111" s="37" t="s">
        <v>198</v>
      </c>
      <c r="B111" s="5" t="s">
        <v>199</v>
      </c>
      <c r="C111" s="81">
        <f>SUM(ÖNKORMÁNYZATIKIADÁSOK:ÓVODAIKIADÁSOK!C111)</f>
        <v>0</v>
      </c>
      <c r="D111" s="81">
        <f>SUM(ÖNKORMÁNYZATIKIADÁSOK:ÓVODAIKIADÁSOK!D111)</f>
        <v>0</v>
      </c>
      <c r="E111" s="81">
        <f>SUM(ÖNKORMÁNYZATIKIADÁSOK:ÓVODAIKIADÁSOK!E111)</f>
        <v>0</v>
      </c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3"/>
      <c r="V111" s="23"/>
    </row>
    <row r="112" spans="1:22">
      <c r="A112" s="37" t="s">
        <v>200</v>
      </c>
      <c r="B112" s="5" t="s">
        <v>201</v>
      </c>
      <c r="C112" s="81">
        <f>SUM(ÖNKORMÁNYZATIKIADÁSOK:ÓVODAIKIADÁSOK!C112)</f>
        <v>0</v>
      </c>
      <c r="D112" s="81">
        <f>SUM(ÖNKORMÁNYZATIKIADÁSOK:ÓVODAIKIADÁSOK!D112)</f>
        <v>0</v>
      </c>
      <c r="E112" s="81">
        <f>SUM(ÖNKORMÁNYZATIKIADÁSOK:ÓVODAIKIADÁSOK!E112)</f>
        <v>0</v>
      </c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3"/>
      <c r="V112" s="23"/>
    </row>
    <row r="113" spans="1:22">
      <c r="A113" s="37" t="s">
        <v>202</v>
      </c>
      <c r="B113" s="5" t="s">
        <v>203</v>
      </c>
      <c r="C113" s="81">
        <f>SUM(ÖNKORMÁNYZATIKIADÁSOK:ÓVODAIKIADÁSOK!C113)</f>
        <v>0</v>
      </c>
      <c r="D113" s="81">
        <f>SUM(ÖNKORMÁNYZATIKIADÁSOK:ÓVODAIKIADÁSOK!D113)</f>
        <v>0</v>
      </c>
      <c r="E113" s="81">
        <f>SUM(ÖNKORMÁNYZATIKIADÁSOK:ÓVODAIKIADÁSOK!E113)</f>
        <v>0</v>
      </c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3"/>
      <c r="V113" s="23"/>
    </row>
    <row r="114" spans="1:22" s="79" customFormat="1">
      <c r="A114" s="38" t="s">
        <v>383</v>
      </c>
      <c r="B114" s="39" t="s">
        <v>204</v>
      </c>
      <c r="C114" s="130">
        <f>SUM(ÖNKORMÁNYZATIKIADÁSOK:ÓVODAIKIADÁSOK!C114)</f>
        <v>59721</v>
      </c>
      <c r="D114" s="130">
        <f>SUM(ÖNKORMÁNYZATIKIADÁSOK:ÓVODAIKIADÁSOK!D114)</f>
        <v>59721</v>
      </c>
      <c r="E114" s="130">
        <f>SUM(ÖNKORMÁNYZATIKIADÁSOK:ÓVODAIKIADÁSOK!E114)</f>
        <v>58897</v>
      </c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111"/>
      <c r="V114" s="111"/>
    </row>
    <row r="115" spans="1:22">
      <c r="A115" s="37" t="s">
        <v>205</v>
      </c>
      <c r="B115" s="5" t="s">
        <v>206</v>
      </c>
      <c r="C115" s="81">
        <f>SUM(ÖNKORMÁNYZATIKIADÁSOK:ÓVODAIKIADÁSOK!C115)</f>
        <v>0</v>
      </c>
      <c r="D115" s="81">
        <f>SUM(ÖNKORMÁNYZATIKIADÁSOK:ÓVODAIKIADÁSOK!D115)</f>
        <v>0</v>
      </c>
      <c r="E115" s="81">
        <f>SUM(ÖNKORMÁNYZATIKIADÁSOK:ÓVODAIKIADÁSOK!E115)</f>
        <v>0</v>
      </c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3"/>
      <c r="V115" s="23"/>
    </row>
    <row r="116" spans="1:22">
      <c r="A116" s="13" t="s">
        <v>207</v>
      </c>
      <c r="B116" s="5" t="s">
        <v>208</v>
      </c>
      <c r="C116" s="81">
        <f>SUM(ÖNKORMÁNYZATIKIADÁSOK:ÓVODAIKIADÁSOK!C116)</f>
        <v>0</v>
      </c>
      <c r="D116" s="81">
        <f>SUM(ÖNKORMÁNYZATIKIADÁSOK:ÓVODAIKIADÁSOK!D116)</f>
        <v>0</v>
      </c>
      <c r="E116" s="81">
        <f>SUM(ÖNKORMÁNYZATIKIADÁSOK:ÓVODAIKIADÁSOK!E116)</f>
        <v>0</v>
      </c>
      <c r="F116" s="131"/>
      <c r="G116" s="131"/>
      <c r="H116" s="131"/>
      <c r="I116" s="131"/>
      <c r="J116" s="131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23"/>
      <c r="V116" s="23"/>
    </row>
    <row r="117" spans="1:22">
      <c r="A117" s="37" t="s">
        <v>416</v>
      </c>
      <c r="B117" s="5" t="s">
        <v>209</v>
      </c>
      <c r="C117" s="81">
        <f>SUM(ÖNKORMÁNYZATIKIADÁSOK:ÓVODAIKIADÁSOK!C117)</f>
        <v>0</v>
      </c>
      <c r="D117" s="81">
        <f>SUM(ÖNKORMÁNYZATIKIADÁSOK:ÓVODAIKIADÁSOK!D117)</f>
        <v>0</v>
      </c>
      <c r="E117" s="81">
        <f>SUM(ÖNKORMÁNYZATIKIADÁSOK:ÓVODAIKIADÁSOK!E117)</f>
        <v>0</v>
      </c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3"/>
      <c r="V117" s="23"/>
    </row>
    <row r="118" spans="1:22">
      <c r="A118" s="37" t="s">
        <v>385</v>
      </c>
      <c r="B118" s="5" t="s">
        <v>210</v>
      </c>
      <c r="C118" s="81">
        <f>SUM(ÖNKORMÁNYZATIKIADÁSOK:ÓVODAIKIADÁSOK!C118)</f>
        <v>0</v>
      </c>
      <c r="D118" s="81">
        <f>SUM(ÖNKORMÁNYZATIKIADÁSOK:ÓVODAIKIADÁSOK!D118)</f>
        <v>0</v>
      </c>
      <c r="E118" s="81">
        <f>SUM(ÖNKORMÁNYZATIKIADÁSOK:ÓVODAIKIADÁSOK!E118)</f>
        <v>0</v>
      </c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3"/>
      <c r="V118" s="23"/>
    </row>
    <row r="119" spans="1:22" s="79" customFormat="1">
      <c r="A119" s="38" t="s">
        <v>386</v>
      </c>
      <c r="B119" s="39" t="s">
        <v>211</v>
      </c>
      <c r="C119" s="130">
        <f>SUM(ÖNKORMÁNYZATIKIADÁSOK:ÓVODAIKIADÁSOK!C119)</f>
        <v>0</v>
      </c>
      <c r="D119" s="130">
        <f>SUM(ÖNKORMÁNYZATIKIADÁSOK:ÓVODAIKIADÁSOK!D119)</f>
        <v>0</v>
      </c>
      <c r="E119" s="130">
        <f>SUM(ÖNKORMÁNYZATIKIADÁSOK:ÓVODAIKIADÁSOK!E119)</f>
        <v>0</v>
      </c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111"/>
      <c r="V119" s="111"/>
    </row>
    <row r="120" spans="1:22">
      <c r="A120" s="13" t="s">
        <v>212</v>
      </c>
      <c r="B120" s="5" t="s">
        <v>213</v>
      </c>
      <c r="C120" s="81">
        <f>SUM(ÖNKORMÁNYZATIKIADÁSOK:ÓVODAIKIADÁSOK!C120)</f>
        <v>0</v>
      </c>
      <c r="D120" s="81">
        <f>SUM(ÖNKORMÁNYZATIKIADÁSOK:ÓVODAIKIADÁSOK!D120)</f>
        <v>0</v>
      </c>
      <c r="E120" s="81">
        <f>SUM(ÖNKORMÁNYZATIKIADÁSOK:ÓVODAIKIADÁSOK!E120)</f>
        <v>0</v>
      </c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23"/>
      <c r="V120" s="23"/>
    </row>
    <row r="121" spans="1:22" s="79" customFormat="1" ht="15.6">
      <c r="A121" s="40" t="s">
        <v>420</v>
      </c>
      <c r="B121" s="41" t="s">
        <v>214</v>
      </c>
      <c r="C121" s="137">
        <f>SUM(ÖNKORMÁNYZATIKIADÁSOK:ÓVODAIKIADÁSOK!C121)</f>
        <v>59721</v>
      </c>
      <c r="D121" s="137">
        <f>SUM(ÖNKORMÁNYZATIKIADÁSOK:ÓVODAIKIADÁSOK!D121)</f>
        <v>59721</v>
      </c>
      <c r="E121" s="137">
        <f>SUM(ÖNKORMÁNYZATIKIADÁSOK:ÓVODAIKIADÁSOK!E121)</f>
        <v>58897</v>
      </c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111"/>
      <c r="V121" s="111"/>
    </row>
    <row r="122" spans="1:22" s="79" customFormat="1" ht="15.6">
      <c r="A122" s="134" t="s">
        <v>456</v>
      </c>
      <c r="B122" s="134"/>
      <c r="C122" s="138">
        <f>SUM(ÖNKORMÁNYZATIKIADÁSOK:ÓVODAIKIADÁSOK!C122)</f>
        <v>191813</v>
      </c>
      <c r="D122" s="138">
        <f>SUM(ÖNKORMÁNYZATIKIADÁSOK:ÓVODAIKIADÁSOK!D122)</f>
        <v>284461</v>
      </c>
      <c r="E122" s="138">
        <f>SUM(ÖNKORMÁNYZATIKIADÁSOK:ÓVODAIKIADÁSOK!E122)</f>
        <v>209665</v>
      </c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</row>
    <row r="123" spans="1:22">
      <c r="B123" s="23"/>
      <c r="C123" s="88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</row>
    <row r="124" spans="1:22">
      <c r="B124" s="23"/>
      <c r="C124" s="88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</row>
    <row r="125" spans="1:22">
      <c r="B125" s="23"/>
      <c r="C125" s="88"/>
      <c r="D125" s="23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</row>
    <row r="126" spans="1:22">
      <c r="B126" s="23"/>
      <c r="C126" s="88"/>
      <c r="D126" s="23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</row>
    <row r="127" spans="1:22">
      <c r="B127" s="23"/>
      <c r="C127" s="88"/>
      <c r="D127" s="23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</row>
    <row r="128" spans="1:22">
      <c r="B128" s="23"/>
      <c r="C128" s="88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</row>
    <row r="129" spans="2:22">
      <c r="B129" s="23"/>
      <c r="C129" s="88"/>
      <c r="D129" s="23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</row>
    <row r="130" spans="2:22">
      <c r="B130" s="23"/>
      <c r="C130" s="88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</row>
    <row r="131" spans="2:22">
      <c r="B131" s="23"/>
      <c r="C131" s="88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</row>
    <row r="132" spans="2:22">
      <c r="B132" s="23"/>
      <c r="C132" s="88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</row>
    <row r="133" spans="2:22">
      <c r="B133" s="23"/>
      <c r="C133" s="88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</row>
    <row r="134" spans="2:22">
      <c r="B134" s="23"/>
      <c r="C134" s="88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</row>
    <row r="135" spans="2:22">
      <c r="B135" s="23"/>
      <c r="C135" s="88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</row>
    <row r="136" spans="2:22">
      <c r="B136" s="23"/>
      <c r="C136" s="88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</row>
    <row r="137" spans="2:22">
      <c r="B137" s="23"/>
      <c r="C137" s="88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</row>
    <row r="138" spans="2:22">
      <c r="B138" s="23"/>
      <c r="C138" s="88"/>
      <c r="D138" s="23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</row>
    <row r="139" spans="2:22">
      <c r="B139" s="23"/>
      <c r="C139" s="88"/>
      <c r="D139" s="23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</row>
    <row r="140" spans="2:22">
      <c r="B140" s="23"/>
      <c r="C140" s="88"/>
      <c r="D140" s="23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</row>
    <row r="141" spans="2:22">
      <c r="B141" s="23"/>
      <c r="C141" s="88"/>
      <c r="D141" s="23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</row>
    <row r="142" spans="2:22">
      <c r="B142" s="23"/>
      <c r="C142" s="88"/>
      <c r="D142" s="23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</row>
    <row r="143" spans="2:22">
      <c r="B143" s="23"/>
      <c r="C143" s="88"/>
      <c r="D143" s="23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</row>
    <row r="144" spans="2:22">
      <c r="B144" s="23"/>
      <c r="C144" s="88"/>
      <c r="D144" s="23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</row>
    <row r="145" spans="2:22">
      <c r="B145" s="23"/>
      <c r="C145" s="88"/>
      <c r="D145" s="23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</row>
    <row r="146" spans="2:22">
      <c r="B146" s="23"/>
      <c r="C146" s="88"/>
      <c r="D146" s="23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</row>
    <row r="147" spans="2:22">
      <c r="B147" s="23"/>
      <c r="C147" s="88"/>
      <c r="D147" s="23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</row>
    <row r="148" spans="2:22">
      <c r="B148" s="23"/>
      <c r="C148" s="88"/>
      <c r="D148" s="23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</row>
    <row r="149" spans="2:22">
      <c r="B149" s="23"/>
      <c r="C149" s="88"/>
      <c r="D149" s="23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</row>
    <row r="150" spans="2:22">
      <c r="B150" s="23"/>
      <c r="C150" s="88"/>
      <c r="D150" s="23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</row>
    <row r="151" spans="2:22">
      <c r="B151" s="23"/>
      <c r="C151" s="88"/>
      <c r="D151" s="23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</row>
    <row r="152" spans="2:22">
      <c r="B152" s="23"/>
      <c r="C152" s="88"/>
      <c r="D152" s="23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</row>
    <row r="153" spans="2:22">
      <c r="B153" s="23"/>
      <c r="C153" s="88"/>
      <c r="D153" s="23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</row>
    <row r="154" spans="2:22">
      <c r="B154" s="23"/>
      <c r="C154" s="88"/>
      <c r="D154" s="23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</row>
    <row r="155" spans="2:22">
      <c r="B155" s="23"/>
      <c r="C155" s="88"/>
      <c r="D155" s="23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</row>
    <row r="156" spans="2:22">
      <c r="B156" s="23"/>
      <c r="C156" s="88"/>
      <c r="D156" s="23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</row>
    <row r="157" spans="2:22">
      <c r="B157" s="23"/>
      <c r="C157" s="88"/>
      <c r="D157" s="23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</row>
    <row r="158" spans="2:22">
      <c r="B158" s="23"/>
      <c r="C158" s="88"/>
      <c r="D158" s="23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</row>
    <row r="159" spans="2:22">
      <c r="B159" s="23"/>
      <c r="C159" s="88"/>
      <c r="D159" s="23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</row>
    <row r="160" spans="2:22">
      <c r="B160" s="23"/>
      <c r="C160" s="88"/>
      <c r="D160" s="23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</row>
    <row r="161" spans="2:22">
      <c r="B161" s="23"/>
      <c r="C161" s="88"/>
      <c r="D161" s="23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</row>
    <row r="162" spans="2:22">
      <c r="B162" s="23"/>
      <c r="C162" s="88"/>
      <c r="D162" s="23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</row>
    <row r="163" spans="2:22">
      <c r="B163" s="23"/>
      <c r="C163" s="88"/>
      <c r="D163" s="23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</row>
    <row r="164" spans="2:22">
      <c r="B164" s="23"/>
      <c r="C164" s="88"/>
      <c r="D164" s="23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</row>
    <row r="165" spans="2:22">
      <c r="B165" s="23"/>
      <c r="C165" s="88"/>
      <c r="D165" s="23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</row>
    <row r="166" spans="2:22">
      <c r="B166" s="23"/>
      <c r="C166" s="88"/>
      <c r="D166" s="23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</row>
    <row r="167" spans="2:22">
      <c r="B167" s="23"/>
      <c r="C167" s="88"/>
      <c r="D167" s="23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</row>
    <row r="168" spans="2:22">
      <c r="B168" s="23"/>
      <c r="C168" s="88"/>
      <c r="D168" s="23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</row>
    <row r="169" spans="2:22">
      <c r="B169" s="23"/>
      <c r="C169" s="88"/>
      <c r="D169" s="23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</row>
    <row r="170" spans="2:22">
      <c r="B170" s="23"/>
      <c r="C170" s="88"/>
      <c r="D170" s="23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</row>
    <row r="171" spans="2:22">
      <c r="B171" s="23"/>
      <c r="C171" s="88"/>
      <c r="D171" s="23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</row>
  </sheetData>
  <mergeCells count="2">
    <mergeCell ref="A1:C1"/>
    <mergeCell ref="A2:C2"/>
  </mergeCells>
  <phoneticPr fontId="27" type="noConversion"/>
  <pageMargins left="1.06" right="0.23622047244094491" top="0.76" bottom="0.15748031496062992" header="0.19" footer="0.31496062992125984"/>
  <pageSetup paperSize="8" scale="70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97"/>
  <sheetViews>
    <sheetView topLeftCell="A71" workbookViewId="0">
      <selection activeCell="A19" sqref="A19:XFD19"/>
    </sheetView>
  </sheetViews>
  <sheetFormatPr defaultRowHeight="14.4"/>
  <cols>
    <col min="1" max="1" width="92.77734375" customWidth="1"/>
    <col min="2" max="2" width="8.109375" customWidth="1"/>
    <col min="3" max="3" width="11.6640625" style="90" customWidth="1"/>
    <col min="4" max="4" width="11.44140625" customWidth="1"/>
    <col min="5" max="5" width="10.44140625" customWidth="1"/>
  </cols>
  <sheetData>
    <row r="1" spans="1:5" ht="24" customHeight="1">
      <c r="A1" s="242" t="s">
        <v>910</v>
      </c>
      <c r="B1" s="245"/>
      <c r="C1" s="245"/>
    </row>
    <row r="2" spans="1:5" ht="24" customHeight="1">
      <c r="A2" s="244" t="s">
        <v>492</v>
      </c>
      <c r="B2" s="243"/>
      <c r="C2" s="243"/>
      <c r="E2" s="69"/>
    </row>
    <row r="3" spans="1:5" ht="18">
      <c r="A3" s="47"/>
      <c r="D3" s="90" t="s">
        <v>545</v>
      </c>
    </row>
    <row r="4" spans="1:5">
      <c r="A4" s="95" t="s">
        <v>0</v>
      </c>
    </row>
    <row r="5" spans="1:5" s="92" customFormat="1" ht="52.8">
      <c r="A5" s="2" t="s">
        <v>43</v>
      </c>
      <c r="B5" s="3" t="s">
        <v>22</v>
      </c>
      <c r="C5" s="91" t="s">
        <v>552</v>
      </c>
      <c r="D5" s="91" t="s">
        <v>553</v>
      </c>
      <c r="E5" s="91" t="s">
        <v>560</v>
      </c>
    </row>
    <row r="6" spans="1:5" ht="15" customHeight="1">
      <c r="A6" s="31" t="s">
        <v>215</v>
      </c>
      <c r="B6" s="6" t="s">
        <v>216</v>
      </c>
      <c r="C6" s="83">
        <v>16400</v>
      </c>
      <c r="D6" s="83">
        <v>16445</v>
      </c>
      <c r="E6" s="83">
        <v>16445</v>
      </c>
    </row>
    <row r="7" spans="1:5" ht="15" customHeight="1">
      <c r="A7" s="5" t="s">
        <v>217</v>
      </c>
      <c r="B7" s="6" t="s">
        <v>218</v>
      </c>
      <c r="C7" s="83">
        <v>36680</v>
      </c>
      <c r="D7" s="83">
        <v>36876</v>
      </c>
      <c r="E7" s="83">
        <v>36876</v>
      </c>
    </row>
    <row r="8" spans="1:5" ht="15" customHeight="1">
      <c r="A8" s="5" t="s">
        <v>219</v>
      </c>
      <c r="B8" s="6" t="s">
        <v>220</v>
      </c>
      <c r="C8" s="83">
        <v>15630</v>
      </c>
      <c r="D8" s="83">
        <v>15862</v>
      </c>
      <c r="E8" s="83">
        <v>15862</v>
      </c>
    </row>
    <row r="9" spans="1:5" ht="15" customHeight="1">
      <c r="A9" s="5" t="s">
        <v>221</v>
      </c>
      <c r="B9" s="6" t="s">
        <v>222</v>
      </c>
      <c r="C9" s="83">
        <v>2173</v>
      </c>
      <c r="D9" s="83">
        <v>2256</v>
      </c>
      <c r="E9" s="83">
        <v>2256</v>
      </c>
    </row>
    <row r="10" spans="1:5" ht="15" customHeight="1">
      <c r="A10" s="5" t="s">
        <v>912</v>
      </c>
      <c r="B10" s="6" t="s">
        <v>224</v>
      </c>
      <c r="C10" s="83">
        <v>0</v>
      </c>
      <c r="D10" s="83">
        <v>13998</v>
      </c>
      <c r="E10" s="83">
        <v>13998</v>
      </c>
    </row>
    <row r="11" spans="1:5" ht="15" customHeight="1">
      <c r="A11" s="5" t="s">
        <v>913</v>
      </c>
      <c r="B11" s="6" t="s">
        <v>226</v>
      </c>
      <c r="C11" s="83">
        <v>1568</v>
      </c>
      <c r="D11" s="83">
        <v>2373</v>
      </c>
      <c r="E11" s="83">
        <v>2373</v>
      </c>
    </row>
    <row r="12" spans="1:5" s="79" customFormat="1" ht="15" customHeight="1">
      <c r="A12" s="7" t="s">
        <v>459</v>
      </c>
      <c r="B12" s="8" t="s">
        <v>227</v>
      </c>
      <c r="C12" s="107">
        <f>SUM(C6:C11)</f>
        <v>72451</v>
      </c>
      <c r="D12" s="107">
        <f>SUM(D6:D11)</f>
        <v>87810</v>
      </c>
      <c r="E12" s="107">
        <f>SUM(E6:E11)</f>
        <v>87810</v>
      </c>
    </row>
    <row r="13" spans="1:5" ht="15" customHeight="1">
      <c r="A13" s="5" t="s">
        <v>228</v>
      </c>
      <c r="B13" s="6" t="s">
        <v>229</v>
      </c>
      <c r="C13" s="83"/>
      <c r="D13" s="83"/>
      <c r="E13" s="83"/>
    </row>
    <row r="14" spans="1:5" ht="15" customHeight="1">
      <c r="A14" s="5" t="s">
        <v>230</v>
      </c>
      <c r="B14" s="6" t="s">
        <v>231</v>
      </c>
      <c r="C14" s="83"/>
      <c r="D14" s="83"/>
      <c r="E14" s="83"/>
    </row>
    <row r="15" spans="1:5" ht="15" customHeight="1">
      <c r="A15" s="5" t="s">
        <v>421</v>
      </c>
      <c r="B15" s="6" t="s">
        <v>232</v>
      </c>
      <c r="C15" s="83"/>
      <c r="D15" s="83"/>
      <c r="E15" s="83"/>
    </row>
    <row r="16" spans="1:5" ht="15" customHeight="1">
      <c r="A16" s="5" t="s">
        <v>422</v>
      </c>
      <c r="B16" s="6" t="s">
        <v>233</v>
      </c>
      <c r="C16" s="83"/>
      <c r="D16" s="83"/>
      <c r="E16" s="83"/>
    </row>
    <row r="17" spans="1:5" ht="15" customHeight="1">
      <c r="A17" s="5" t="s">
        <v>423</v>
      </c>
      <c r="B17" s="6" t="s">
        <v>234</v>
      </c>
      <c r="C17" s="83">
        <v>4620</v>
      </c>
      <c r="D17" s="83">
        <v>5977</v>
      </c>
      <c r="E17" s="83">
        <v>5640</v>
      </c>
    </row>
    <row r="18" spans="1:5" s="79" customFormat="1" ht="15" customHeight="1">
      <c r="A18" s="39" t="s">
        <v>460</v>
      </c>
      <c r="B18" s="49" t="s">
        <v>235</v>
      </c>
      <c r="C18" s="107">
        <f>SUM(C12:C17)</f>
        <v>77071</v>
      </c>
      <c r="D18" s="107">
        <f>SUM(D12:D17)</f>
        <v>93787</v>
      </c>
      <c r="E18" s="107">
        <f>SUM(E12:E17)</f>
        <v>93450</v>
      </c>
    </row>
    <row r="19" spans="1:5" ht="15" customHeight="1">
      <c r="A19" s="5" t="s">
        <v>427</v>
      </c>
      <c r="B19" s="6" t="s">
        <v>244</v>
      </c>
      <c r="C19" s="83"/>
      <c r="D19" s="83"/>
      <c r="E19" s="83"/>
    </row>
    <row r="20" spans="1:5" ht="15" customHeight="1">
      <c r="A20" s="5" t="s">
        <v>428</v>
      </c>
      <c r="B20" s="6" t="s">
        <v>245</v>
      </c>
      <c r="C20" s="83"/>
      <c r="D20" s="83"/>
      <c r="E20" s="83"/>
    </row>
    <row r="21" spans="1:5" s="79" customFormat="1" ht="15" customHeight="1">
      <c r="A21" s="7" t="s">
        <v>462</v>
      </c>
      <c r="B21" s="8" t="s">
        <v>246</v>
      </c>
      <c r="C21" s="107">
        <f t="shared" ref="C21" si="0">SUM(C20)</f>
        <v>0</v>
      </c>
      <c r="D21" s="107">
        <f t="shared" ref="D21:E21" si="1">SUM(D20)</f>
        <v>0</v>
      </c>
      <c r="E21" s="107">
        <f t="shared" si="1"/>
        <v>0</v>
      </c>
    </row>
    <row r="22" spans="1:5" ht="15" customHeight="1">
      <c r="A22" s="5" t="s">
        <v>429</v>
      </c>
      <c r="B22" s="6" t="s">
        <v>247</v>
      </c>
      <c r="C22" s="83"/>
      <c r="D22" s="83"/>
      <c r="E22" s="83"/>
    </row>
    <row r="23" spans="1:5" ht="15" customHeight="1">
      <c r="A23" s="5" t="s">
        <v>430</v>
      </c>
      <c r="B23" s="6" t="s">
        <v>248</v>
      </c>
      <c r="C23" s="83"/>
      <c r="D23" s="83"/>
      <c r="E23" s="83"/>
    </row>
    <row r="24" spans="1:5" ht="15" customHeight="1">
      <c r="A24" s="5" t="s">
        <v>431</v>
      </c>
      <c r="B24" s="6" t="s">
        <v>249</v>
      </c>
      <c r="C24" s="83">
        <v>4000</v>
      </c>
      <c r="D24" s="83">
        <v>4644</v>
      </c>
      <c r="E24" s="83">
        <v>4266</v>
      </c>
    </row>
    <row r="25" spans="1:5" ht="15" customHeight="1">
      <c r="A25" s="5" t="s">
        <v>432</v>
      </c>
      <c r="B25" s="6" t="s">
        <v>250</v>
      </c>
      <c r="C25" s="83">
        <v>9500</v>
      </c>
      <c r="D25" s="83">
        <v>26571</v>
      </c>
      <c r="E25" s="83">
        <v>19433</v>
      </c>
    </row>
    <row r="26" spans="1:5" ht="15" customHeight="1">
      <c r="A26" s="5" t="s">
        <v>433</v>
      </c>
      <c r="B26" s="6" t="s">
        <v>253</v>
      </c>
      <c r="C26" s="83"/>
      <c r="D26" s="83"/>
      <c r="E26" s="83"/>
    </row>
    <row r="27" spans="1:5" ht="15" customHeight="1">
      <c r="A27" s="5" t="s">
        <v>254</v>
      </c>
      <c r="B27" s="6" t="s">
        <v>255</v>
      </c>
      <c r="C27" s="83"/>
      <c r="D27" s="83"/>
      <c r="E27" s="83"/>
    </row>
    <row r="28" spans="1:5" ht="15" customHeight="1">
      <c r="A28" s="5" t="s">
        <v>434</v>
      </c>
      <c r="B28" s="6" t="s">
        <v>256</v>
      </c>
      <c r="C28" s="83">
        <v>7000</v>
      </c>
      <c r="D28" s="83">
        <v>9903</v>
      </c>
      <c r="E28" s="83">
        <v>8070</v>
      </c>
    </row>
    <row r="29" spans="1:5" ht="15" customHeight="1">
      <c r="A29" s="5" t="s">
        <v>435</v>
      </c>
      <c r="B29" s="6" t="s">
        <v>261</v>
      </c>
      <c r="C29" s="83"/>
      <c r="D29" s="83"/>
      <c r="E29" s="83"/>
    </row>
    <row r="30" spans="1:5" s="79" customFormat="1" ht="15" customHeight="1">
      <c r="A30" s="7" t="s">
        <v>463</v>
      </c>
      <c r="B30" s="8" t="s">
        <v>264</v>
      </c>
      <c r="C30" s="107">
        <f>SUM(C25:C29)</f>
        <v>16500</v>
      </c>
      <c r="D30" s="107">
        <f>SUM(D25:D29)</f>
        <v>36474</v>
      </c>
      <c r="E30" s="107">
        <f>SUM(E25:E29)</f>
        <v>27503</v>
      </c>
    </row>
    <row r="31" spans="1:5" ht="15" customHeight="1">
      <c r="A31" s="5" t="s">
        <v>436</v>
      </c>
      <c r="B31" s="6" t="s">
        <v>265</v>
      </c>
      <c r="C31" s="83"/>
      <c r="D31" s="83">
        <v>156</v>
      </c>
      <c r="E31" s="83">
        <v>72</v>
      </c>
    </row>
    <row r="32" spans="1:5" s="79" customFormat="1" ht="15" customHeight="1">
      <c r="A32" s="39" t="s">
        <v>464</v>
      </c>
      <c r="B32" s="49" t="s">
        <v>266</v>
      </c>
      <c r="C32" s="107">
        <f>SUM(C21+C22+C23+C24+C30+C31)</f>
        <v>20500</v>
      </c>
      <c r="D32" s="107">
        <f>SUM(D21+D22+D23+D24+D30+D31)</f>
        <v>41274</v>
      </c>
      <c r="E32" s="107">
        <f>SUM(E21+E22+E23+E24+E30+E31)</f>
        <v>31841</v>
      </c>
    </row>
    <row r="33" spans="1:5" ht="15" customHeight="1">
      <c r="A33" s="13" t="s">
        <v>267</v>
      </c>
      <c r="B33" s="6" t="s">
        <v>268</v>
      </c>
      <c r="C33" s="83"/>
      <c r="D33" s="83"/>
      <c r="E33" s="83"/>
    </row>
    <row r="34" spans="1:5" ht="15" customHeight="1">
      <c r="A34" s="13" t="s">
        <v>437</v>
      </c>
      <c r="B34" s="6" t="s">
        <v>269</v>
      </c>
      <c r="C34" s="83">
        <v>800</v>
      </c>
      <c r="D34" s="83">
        <v>782</v>
      </c>
      <c r="E34" s="83">
        <v>694</v>
      </c>
    </row>
    <row r="35" spans="1:5" ht="15" customHeight="1">
      <c r="A35" s="13" t="s">
        <v>438</v>
      </c>
      <c r="B35" s="6" t="s">
        <v>270</v>
      </c>
      <c r="C35" s="83"/>
      <c r="D35" s="83"/>
      <c r="E35" s="83"/>
    </row>
    <row r="36" spans="1:5" ht="15" customHeight="1">
      <c r="A36" s="13" t="s">
        <v>439</v>
      </c>
      <c r="B36" s="6" t="s">
        <v>271</v>
      </c>
      <c r="C36" s="83">
        <v>14256</v>
      </c>
      <c r="D36" s="83">
        <v>14438</v>
      </c>
      <c r="E36" s="83">
        <v>14438</v>
      </c>
    </row>
    <row r="37" spans="1:5" ht="15" customHeight="1">
      <c r="A37" s="13" t="s">
        <v>272</v>
      </c>
      <c r="B37" s="6" t="s">
        <v>273</v>
      </c>
      <c r="C37" s="83">
        <v>5800</v>
      </c>
      <c r="D37" s="83">
        <v>5896</v>
      </c>
      <c r="E37" s="83">
        <v>5797</v>
      </c>
    </row>
    <row r="38" spans="1:5" ht="15" customHeight="1">
      <c r="A38" s="13" t="s">
        <v>274</v>
      </c>
      <c r="B38" s="6" t="s">
        <v>275</v>
      </c>
      <c r="C38" s="83"/>
      <c r="D38" s="83"/>
      <c r="E38" s="83"/>
    </row>
    <row r="39" spans="1:5" ht="15" customHeight="1">
      <c r="A39" s="13" t="s">
        <v>276</v>
      </c>
      <c r="B39" s="6" t="s">
        <v>277</v>
      </c>
      <c r="C39" s="83"/>
      <c r="D39" s="83"/>
      <c r="E39" s="83"/>
    </row>
    <row r="40" spans="1:5" ht="15" customHeight="1">
      <c r="A40" s="13" t="s">
        <v>440</v>
      </c>
      <c r="B40" s="6" t="s">
        <v>278</v>
      </c>
      <c r="C40" s="83">
        <v>10</v>
      </c>
      <c r="D40" s="83">
        <v>11</v>
      </c>
      <c r="E40" s="83">
        <v>4</v>
      </c>
    </row>
    <row r="41" spans="1:5" ht="15" customHeight="1">
      <c r="A41" s="13" t="s">
        <v>441</v>
      </c>
      <c r="B41" s="6" t="s">
        <v>279</v>
      </c>
      <c r="C41" s="83"/>
      <c r="D41" s="83"/>
      <c r="E41" s="83"/>
    </row>
    <row r="42" spans="1:5" ht="15" customHeight="1">
      <c r="A42" s="13" t="s">
        <v>442</v>
      </c>
      <c r="B42" s="6" t="s">
        <v>280</v>
      </c>
      <c r="C42" s="83"/>
      <c r="D42" s="83"/>
      <c r="E42" s="83"/>
    </row>
    <row r="43" spans="1:5" s="79" customFormat="1" ht="15" customHeight="1">
      <c r="A43" s="48" t="s">
        <v>465</v>
      </c>
      <c r="B43" s="49" t="s">
        <v>281</v>
      </c>
      <c r="C43" s="107">
        <f>SUM(C33:C42)</f>
        <v>20866</v>
      </c>
      <c r="D43" s="107">
        <f>SUM(D33:D42)</f>
        <v>21127</v>
      </c>
      <c r="E43" s="107">
        <f>SUM(E33:E42)</f>
        <v>20933</v>
      </c>
    </row>
    <row r="44" spans="1:5" ht="15" customHeight="1">
      <c r="A44" s="13" t="s">
        <v>290</v>
      </c>
      <c r="B44" s="6" t="s">
        <v>291</v>
      </c>
      <c r="C44" s="83"/>
      <c r="D44" s="83"/>
      <c r="E44" s="83"/>
    </row>
    <row r="45" spans="1:5" ht="15" customHeight="1">
      <c r="A45" s="5" t="s">
        <v>446</v>
      </c>
      <c r="B45" s="6" t="s">
        <v>292</v>
      </c>
      <c r="C45" s="83"/>
      <c r="D45" s="83"/>
      <c r="E45" s="83"/>
    </row>
    <row r="46" spans="1:5" ht="15" customHeight="1">
      <c r="A46" s="13" t="s">
        <v>447</v>
      </c>
      <c r="B46" s="6" t="s">
        <v>293</v>
      </c>
      <c r="C46" s="83">
        <v>6060</v>
      </c>
      <c r="D46" s="83">
        <v>9682</v>
      </c>
      <c r="E46" s="83">
        <v>9622</v>
      </c>
    </row>
    <row r="47" spans="1:5" s="79" customFormat="1" ht="15" customHeight="1">
      <c r="A47" s="39" t="s">
        <v>467</v>
      </c>
      <c r="B47" s="49" t="s">
        <v>294</v>
      </c>
      <c r="C47" s="107">
        <f>SUM(C44:C46)</f>
        <v>6060</v>
      </c>
      <c r="D47" s="107">
        <f>SUM(D44:D46)</f>
        <v>9682</v>
      </c>
      <c r="E47" s="107">
        <f>SUM(E44:E46)</f>
        <v>9622</v>
      </c>
    </row>
    <row r="48" spans="1:5" s="79" customFormat="1" ht="15" customHeight="1">
      <c r="A48" s="56" t="s">
        <v>524</v>
      </c>
      <c r="B48" s="58"/>
      <c r="C48" s="117">
        <f>C47+C43+C32+C18</f>
        <v>124497</v>
      </c>
      <c r="D48" s="117">
        <f>D47+D43+D32+D18</f>
        <v>165870</v>
      </c>
      <c r="E48" s="117">
        <f>E47+E43+E32+E18</f>
        <v>155846</v>
      </c>
    </row>
    <row r="49" spans="1:5" ht="15" customHeight="1">
      <c r="A49" s="5" t="s">
        <v>236</v>
      </c>
      <c r="B49" s="6" t="s">
        <v>237</v>
      </c>
      <c r="C49" s="83"/>
      <c r="D49" s="83"/>
      <c r="E49" s="83"/>
    </row>
    <row r="50" spans="1:5" ht="15" customHeight="1">
      <c r="A50" s="5" t="s">
        <v>238</v>
      </c>
      <c r="B50" s="6" t="s">
        <v>239</v>
      </c>
      <c r="C50" s="83"/>
      <c r="D50" s="83"/>
      <c r="E50" s="83"/>
    </row>
    <row r="51" spans="1:5" ht="15" customHeight="1">
      <c r="A51" s="5" t="s">
        <v>424</v>
      </c>
      <c r="B51" s="6" t="s">
        <v>240</v>
      </c>
      <c r="C51" s="83"/>
      <c r="D51" s="83"/>
      <c r="E51" s="83"/>
    </row>
    <row r="52" spans="1:5" ht="15" customHeight="1">
      <c r="A52" s="5" t="s">
        <v>425</v>
      </c>
      <c r="B52" s="6" t="s">
        <v>241</v>
      </c>
      <c r="C52" s="83"/>
      <c r="D52" s="83"/>
      <c r="E52" s="83"/>
    </row>
    <row r="53" spans="1:5" ht="15" customHeight="1">
      <c r="A53" s="5" t="s">
        <v>426</v>
      </c>
      <c r="B53" s="6" t="s">
        <v>242</v>
      </c>
      <c r="C53" s="83"/>
      <c r="D53" s="83"/>
      <c r="E53" s="83"/>
    </row>
    <row r="54" spans="1:5" s="79" customFormat="1" ht="15" customHeight="1">
      <c r="A54" s="39" t="s">
        <v>461</v>
      </c>
      <c r="B54" s="49" t="s">
        <v>243</v>
      </c>
      <c r="C54" s="107">
        <f>SUM(C49:C53)</f>
        <v>0</v>
      </c>
      <c r="D54" s="107">
        <f>SUM(D49:D53)</f>
        <v>0</v>
      </c>
      <c r="E54" s="107">
        <f>SUM(E49:E53)</f>
        <v>0</v>
      </c>
    </row>
    <row r="55" spans="1:5" ht="15" customHeight="1">
      <c r="A55" s="13" t="s">
        <v>443</v>
      </c>
      <c r="B55" s="6" t="s">
        <v>282</v>
      </c>
      <c r="C55" s="83"/>
      <c r="D55" s="83"/>
      <c r="E55" s="83"/>
    </row>
    <row r="56" spans="1:5" ht="15" customHeight="1">
      <c r="A56" s="13" t="s">
        <v>444</v>
      </c>
      <c r="B56" s="6" t="s">
        <v>283</v>
      </c>
      <c r="C56" s="83">
        <v>5432</v>
      </c>
      <c r="D56" s="83">
        <v>7000</v>
      </c>
      <c r="E56" s="83">
        <v>7000</v>
      </c>
    </row>
    <row r="57" spans="1:5" ht="15" customHeight="1">
      <c r="A57" s="13" t="s">
        <v>284</v>
      </c>
      <c r="B57" s="6" t="s">
        <v>285</v>
      </c>
      <c r="C57" s="83">
        <v>0</v>
      </c>
      <c r="D57" s="83">
        <v>3027</v>
      </c>
      <c r="E57" s="83">
        <v>3027</v>
      </c>
    </row>
    <row r="58" spans="1:5" ht="15" customHeight="1">
      <c r="A58" s="13" t="s">
        <v>445</v>
      </c>
      <c r="B58" s="6" t="s">
        <v>286</v>
      </c>
      <c r="C58" s="83"/>
      <c r="D58" s="83"/>
      <c r="E58" s="83"/>
    </row>
    <row r="59" spans="1:5" ht="15" customHeight="1">
      <c r="A59" s="13" t="s">
        <v>287</v>
      </c>
      <c r="B59" s="6" t="s">
        <v>288</v>
      </c>
      <c r="C59" s="83"/>
      <c r="D59" s="83"/>
      <c r="E59" s="83"/>
    </row>
    <row r="60" spans="1:5" s="79" customFormat="1" ht="15" customHeight="1">
      <c r="A60" s="39" t="s">
        <v>466</v>
      </c>
      <c r="B60" s="49" t="s">
        <v>289</v>
      </c>
      <c r="C60" s="107">
        <f>SUM(C55:C59)</f>
        <v>5432</v>
      </c>
      <c r="D60" s="107">
        <f>SUM(D55:D59)</f>
        <v>10027</v>
      </c>
      <c r="E60" s="107">
        <f>SUM(E55:E59)</f>
        <v>10027</v>
      </c>
    </row>
    <row r="61" spans="1:5" ht="15" customHeight="1">
      <c r="A61" s="13" t="s">
        <v>295</v>
      </c>
      <c r="B61" s="6" t="s">
        <v>296</v>
      </c>
      <c r="C61" s="83"/>
      <c r="D61" s="83"/>
      <c r="E61" s="83"/>
    </row>
    <row r="62" spans="1:5" ht="15" customHeight="1">
      <c r="A62" s="5" t="s">
        <v>448</v>
      </c>
      <c r="B62" s="6" t="s">
        <v>297</v>
      </c>
      <c r="C62" s="83"/>
      <c r="D62" s="83"/>
      <c r="E62" s="83"/>
    </row>
    <row r="63" spans="1:5" ht="15" customHeight="1">
      <c r="A63" s="13" t="s">
        <v>449</v>
      </c>
      <c r="B63" s="6" t="s">
        <v>298</v>
      </c>
      <c r="C63" s="83">
        <v>0</v>
      </c>
      <c r="D63" s="83">
        <v>262</v>
      </c>
      <c r="E63" s="83">
        <v>262</v>
      </c>
    </row>
    <row r="64" spans="1:5" s="79" customFormat="1" ht="15" customHeight="1">
      <c r="A64" s="39" t="s">
        <v>469</v>
      </c>
      <c r="B64" s="49" t="s">
        <v>299</v>
      </c>
      <c r="C64" s="107">
        <f>SUM(C61:C63)</f>
        <v>0</v>
      </c>
      <c r="D64" s="107">
        <f>SUM(D61:D63)</f>
        <v>262</v>
      </c>
      <c r="E64" s="107">
        <f>SUM(E61:E63)</f>
        <v>262</v>
      </c>
    </row>
    <row r="65" spans="1:5" s="79" customFormat="1" ht="15" customHeight="1">
      <c r="A65" s="56" t="s">
        <v>523</v>
      </c>
      <c r="B65" s="58"/>
      <c r="C65" s="117">
        <f>C54+C60+C64</f>
        <v>5432</v>
      </c>
      <c r="D65" s="117">
        <f t="shared" ref="D65:E65" si="2">D54+D60+D64</f>
        <v>10289</v>
      </c>
      <c r="E65" s="117">
        <f t="shared" si="2"/>
        <v>10289</v>
      </c>
    </row>
    <row r="66" spans="1:5" s="79" customFormat="1" ht="15.6">
      <c r="A66" s="46" t="s">
        <v>468</v>
      </c>
      <c r="B66" s="35" t="s">
        <v>300</v>
      </c>
      <c r="C66" s="109">
        <f>SUM(C18+C32+C43+C47+C54+C60+C64)</f>
        <v>129929</v>
      </c>
      <c r="D66" s="109">
        <v>211746</v>
      </c>
      <c r="E66" s="109">
        <v>201722</v>
      </c>
    </row>
    <row r="67" spans="1:5" s="79" customFormat="1" ht="15.6">
      <c r="A67" s="115" t="s">
        <v>529</v>
      </c>
      <c r="B67" s="57"/>
      <c r="C67" s="116"/>
      <c r="D67" s="116"/>
      <c r="E67" s="116"/>
    </row>
    <row r="68" spans="1:5" s="79" customFormat="1" ht="15.6">
      <c r="A68" s="115" t="s">
        <v>530</v>
      </c>
      <c r="B68" s="57"/>
      <c r="C68" s="116"/>
      <c r="D68" s="116"/>
      <c r="E68" s="116"/>
    </row>
    <row r="69" spans="1:5">
      <c r="A69" s="37" t="s">
        <v>450</v>
      </c>
      <c r="B69" s="5" t="s">
        <v>301</v>
      </c>
      <c r="C69" s="83"/>
      <c r="D69" s="83"/>
      <c r="E69" s="83"/>
    </row>
    <row r="70" spans="1:5">
      <c r="A70" s="13" t="s">
        <v>302</v>
      </c>
      <c r="B70" s="5" t="s">
        <v>303</v>
      </c>
      <c r="C70" s="83"/>
      <c r="D70" s="83"/>
      <c r="E70" s="83"/>
    </row>
    <row r="71" spans="1:5">
      <c r="A71" s="37" t="s">
        <v>451</v>
      </c>
      <c r="B71" s="5" t="s">
        <v>304</v>
      </c>
      <c r="C71" s="83"/>
      <c r="D71" s="83"/>
      <c r="E71" s="83"/>
    </row>
    <row r="72" spans="1:5" s="79" customFormat="1">
      <c r="A72" s="15" t="s">
        <v>470</v>
      </c>
      <c r="B72" s="7" t="s">
        <v>305</v>
      </c>
      <c r="C72" s="107">
        <f>SUM(C69:C71)</f>
        <v>0</v>
      </c>
      <c r="D72" s="107">
        <f>SUM(D69:D71)</f>
        <v>0</v>
      </c>
      <c r="E72" s="107">
        <f>SUM(E69:E71)</f>
        <v>0</v>
      </c>
    </row>
    <row r="73" spans="1:5">
      <c r="A73" s="13" t="s">
        <v>452</v>
      </c>
      <c r="B73" s="5" t="s">
        <v>306</v>
      </c>
      <c r="C73" s="83"/>
      <c r="D73" s="83"/>
      <c r="E73" s="83"/>
    </row>
    <row r="74" spans="1:5">
      <c r="A74" s="37" t="s">
        <v>307</v>
      </c>
      <c r="B74" s="5" t="s">
        <v>308</v>
      </c>
      <c r="C74" s="83"/>
      <c r="D74" s="83"/>
      <c r="E74" s="83"/>
    </row>
    <row r="75" spans="1:5">
      <c r="A75" s="13" t="s">
        <v>453</v>
      </c>
      <c r="B75" s="5" t="s">
        <v>309</v>
      </c>
      <c r="C75" s="83"/>
      <c r="D75" s="83"/>
      <c r="E75" s="83"/>
    </row>
    <row r="76" spans="1:5">
      <c r="A76" s="37" t="s">
        <v>310</v>
      </c>
      <c r="B76" s="5" t="s">
        <v>311</v>
      </c>
      <c r="C76" s="83"/>
      <c r="D76" s="83"/>
      <c r="E76" s="83"/>
    </row>
    <row r="77" spans="1:5" s="79" customFormat="1">
      <c r="A77" s="14" t="s">
        <v>471</v>
      </c>
      <c r="B77" s="7" t="s">
        <v>312</v>
      </c>
      <c r="C77" s="107">
        <f>SUM(C73:C76)</f>
        <v>0</v>
      </c>
      <c r="D77" s="107">
        <f>SUM(D73:D76)</f>
        <v>0</v>
      </c>
      <c r="E77" s="107">
        <f>SUM(E73:E76)</f>
        <v>0</v>
      </c>
    </row>
    <row r="78" spans="1:5">
      <c r="A78" s="5" t="s">
        <v>527</v>
      </c>
      <c r="B78" s="5" t="s">
        <v>313</v>
      </c>
      <c r="C78" s="83"/>
      <c r="D78" s="83">
        <v>7387</v>
      </c>
      <c r="E78" s="83">
        <v>7387</v>
      </c>
    </row>
    <row r="79" spans="1:5">
      <c r="A79" s="5" t="s">
        <v>528</v>
      </c>
      <c r="B79" s="5" t="s">
        <v>313</v>
      </c>
      <c r="C79" s="83"/>
      <c r="D79" s="83"/>
      <c r="E79" s="83"/>
    </row>
    <row r="80" spans="1:5">
      <c r="A80" s="5" t="s">
        <v>525</v>
      </c>
      <c r="B80" s="5" t="s">
        <v>314</v>
      </c>
      <c r="C80" s="83"/>
      <c r="D80" s="83"/>
      <c r="E80" s="83"/>
    </row>
    <row r="81" spans="1:5">
      <c r="A81" s="5" t="s">
        <v>526</v>
      </c>
      <c r="B81" s="5" t="s">
        <v>314</v>
      </c>
      <c r="C81" s="83"/>
      <c r="D81" s="83"/>
      <c r="E81" s="83"/>
    </row>
    <row r="82" spans="1:5" s="79" customFormat="1">
      <c r="A82" s="7" t="s">
        <v>472</v>
      </c>
      <c r="B82" s="7" t="s">
        <v>315</v>
      </c>
      <c r="C82" s="107">
        <f>SUM(C78:C81)</f>
        <v>0</v>
      </c>
      <c r="D82" s="107">
        <f>SUM(D78:D81)</f>
        <v>7387</v>
      </c>
      <c r="E82" s="107">
        <f>SUM(E78:E81)</f>
        <v>7387</v>
      </c>
    </row>
    <row r="83" spans="1:5">
      <c r="A83" s="37" t="s">
        <v>316</v>
      </c>
      <c r="B83" s="5" t="s">
        <v>317</v>
      </c>
      <c r="C83" s="83"/>
      <c r="D83" s="83">
        <v>2645</v>
      </c>
      <c r="E83" s="83">
        <v>2645</v>
      </c>
    </row>
    <row r="84" spans="1:5">
      <c r="A84" s="37" t="s">
        <v>318</v>
      </c>
      <c r="B84" s="5" t="s">
        <v>319</v>
      </c>
      <c r="C84" s="83"/>
      <c r="D84" s="83"/>
      <c r="E84" s="83"/>
    </row>
    <row r="85" spans="1:5">
      <c r="A85" s="37" t="s">
        <v>320</v>
      </c>
      <c r="B85" s="5" t="s">
        <v>321</v>
      </c>
      <c r="C85" s="83"/>
      <c r="D85" s="83"/>
      <c r="E85" s="83"/>
    </row>
    <row r="86" spans="1:5">
      <c r="A86" s="37" t="s">
        <v>322</v>
      </c>
      <c r="B86" s="5" t="s">
        <v>323</v>
      </c>
      <c r="C86" s="83"/>
      <c r="D86" s="83"/>
      <c r="E86" s="83"/>
    </row>
    <row r="87" spans="1:5">
      <c r="A87" s="13" t="s">
        <v>454</v>
      </c>
      <c r="B87" s="5" t="s">
        <v>324</v>
      </c>
      <c r="C87" s="83"/>
      <c r="D87" s="83"/>
      <c r="E87" s="83"/>
    </row>
    <row r="88" spans="1:5" s="79" customFormat="1">
      <c r="A88" s="15" t="s">
        <v>473</v>
      </c>
      <c r="B88" s="7" t="s">
        <v>325</v>
      </c>
      <c r="C88" s="107">
        <f>SUM(C83:C87)+C72+C77</f>
        <v>0</v>
      </c>
      <c r="D88" s="107">
        <f>SUM(D83:D87)+D72+D77</f>
        <v>2645</v>
      </c>
      <c r="E88" s="107">
        <f>SUM(E83:E87)+E72+E77</f>
        <v>2645</v>
      </c>
    </row>
    <row r="89" spans="1:5">
      <c r="A89" s="13" t="s">
        <v>326</v>
      </c>
      <c r="B89" s="5" t="s">
        <v>327</v>
      </c>
      <c r="C89" s="83"/>
      <c r="D89" s="83"/>
      <c r="E89" s="83"/>
    </row>
    <row r="90" spans="1:5">
      <c r="A90" s="13" t="s">
        <v>328</v>
      </c>
      <c r="B90" s="5" t="s">
        <v>329</v>
      </c>
      <c r="C90" s="83"/>
      <c r="D90" s="83"/>
      <c r="E90" s="83"/>
    </row>
    <row r="91" spans="1:5">
      <c r="A91" s="37" t="s">
        <v>330</v>
      </c>
      <c r="B91" s="5" t="s">
        <v>331</v>
      </c>
      <c r="C91" s="83"/>
      <c r="D91" s="83"/>
      <c r="E91" s="83"/>
    </row>
    <row r="92" spans="1:5">
      <c r="A92" s="37" t="s">
        <v>455</v>
      </c>
      <c r="B92" s="5" t="s">
        <v>332</v>
      </c>
      <c r="C92" s="83"/>
      <c r="D92" s="83"/>
      <c r="E92" s="83"/>
    </row>
    <row r="93" spans="1:5" s="79" customFormat="1">
      <c r="A93" s="14" t="s">
        <v>474</v>
      </c>
      <c r="B93" s="7" t="s">
        <v>333</v>
      </c>
      <c r="C93" s="107">
        <f>SUM(C89:C92)</f>
        <v>0</v>
      </c>
      <c r="D93" s="107">
        <f>SUM(D89:D92)</f>
        <v>0</v>
      </c>
      <c r="E93" s="107">
        <f>SUM(E89:E92)</f>
        <v>0</v>
      </c>
    </row>
    <row r="94" spans="1:5" s="79" customFormat="1">
      <c r="A94" s="15" t="s">
        <v>334</v>
      </c>
      <c r="B94" s="7" t="s">
        <v>335</v>
      </c>
      <c r="C94" s="107"/>
      <c r="D94" s="107"/>
      <c r="E94" s="107"/>
    </row>
    <row r="95" spans="1:5" s="79" customFormat="1" ht="15.6">
      <c r="A95" s="40" t="s">
        <v>475</v>
      </c>
      <c r="B95" s="41" t="s">
        <v>336</v>
      </c>
      <c r="C95" s="109">
        <f>C88+C93+C94</f>
        <v>0</v>
      </c>
      <c r="D95" s="109">
        <v>10032</v>
      </c>
      <c r="E95" s="109">
        <v>10032</v>
      </c>
    </row>
    <row r="96" spans="1:5" s="79" customFormat="1" ht="15.6">
      <c r="A96" s="113" t="s">
        <v>457</v>
      </c>
      <c r="B96" s="113"/>
      <c r="C96" s="114">
        <f>C66+C95</f>
        <v>129929</v>
      </c>
      <c r="D96" s="114">
        <f>D66+D95</f>
        <v>221778</v>
      </c>
      <c r="E96" s="114">
        <f>E66+E95</f>
        <v>211754</v>
      </c>
    </row>
    <row r="97" spans="4:5">
      <c r="D97" s="90"/>
      <c r="E97" s="90"/>
    </row>
  </sheetData>
  <mergeCells count="2">
    <mergeCell ref="A1:C1"/>
    <mergeCell ref="A2:C2"/>
  </mergeCells>
  <phoneticPr fontId="27" type="noConversion"/>
  <pageMargins left="1.33" right="0.27559055118110237" top="0.57999999999999996" bottom="0.15748031496062992" header="1.2" footer="0.31496062992125984"/>
  <pageSetup paperSize="8" scale="7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97"/>
  <sheetViews>
    <sheetView workbookViewId="0">
      <selection activeCell="B19" sqref="B19"/>
    </sheetView>
  </sheetViews>
  <sheetFormatPr defaultRowHeight="14.4"/>
  <cols>
    <col min="1" max="1" width="92.5546875" customWidth="1"/>
    <col min="2" max="2" width="7.88671875" customWidth="1"/>
    <col min="3" max="3" width="10.5546875" style="90" customWidth="1"/>
    <col min="4" max="4" width="12.77734375" customWidth="1"/>
    <col min="5" max="5" width="11" customWidth="1"/>
  </cols>
  <sheetData>
    <row r="1" spans="1:5" ht="24" customHeight="1">
      <c r="A1" s="242" t="s">
        <v>910</v>
      </c>
      <c r="B1" s="245"/>
      <c r="C1" s="245"/>
    </row>
    <row r="2" spans="1:5" ht="24" customHeight="1">
      <c r="A2" s="244" t="s">
        <v>492</v>
      </c>
      <c r="B2" s="243"/>
      <c r="C2" s="243"/>
      <c r="E2" s="69"/>
    </row>
    <row r="3" spans="1:5" ht="18">
      <c r="A3" s="47"/>
      <c r="D3" s="90" t="s">
        <v>558</v>
      </c>
    </row>
    <row r="4" spans="1:5">
      <c r="A4" s="95" t="s">
        <v>555</v>
      </c>
    </row>
    <row r="5" spans="1:5" s="92" customFormat="1" ht="39.6">
      <c r="A5" s="2" t="s">
        <v>43</v>
      </c>
      <c r="B5" s="3" t="s">
        <v>22</v>
      </c>
      <c r="C5" s="91" t="s">
        <v>552</v>
      </c>
      <c r="D5" s="91" t="s">
        <v>553</v>
      </c>
      <c r="E5" s="91" t="s">
        <v>560</v>
      </c>
    </row>
    <row r="6" spans="1:5" ht="15" customHeight="1">
      <c r="A6" s="31" t="s">
        <v>215</v>
      </c>
      <c r="B6" s="6" t="s">
        <v>216</v>
      </c>
      <c r="C6" s="83"/>
      <c r="D6" s="83"/>
      <c r="E6" s="83"/>
    </row>
    <row r="7" spans="1:5" ht="15" customHeight="1">
      <c r="A7" s="5" t="s">
        <v>217</v>
      </c>
      <c r="B7" s="6" t="s">
        <v>218</v>
      </c>
      <c r="C7" s="83"/>
      <c r="D7" s="83"/>
      <c r="E7" s="83"/>
    </row>
    <row r="8" spans="1:5" ht="15" customHeight="1">
      <c r="A8" s="5" t="s">
        <v>219</v>
      </c>
      <c r="B8" s="6" t="s">
        <v>220</v>
      </c>
      <c r="C8" s="83"/>
      <c r="D8" s="83"/>
      <c r="E8" s="83"/>
    </row>
    <row r="9" spans="1:5" ht="15" customHeight="1">
      <c r="A9" s="5" t="s">
        <v>221</v>
      </c>
      <c r="B9" s="6" t="s">
        <v>222</v>
      </c>
      <c r="C9" s="83"/>
      <c r="D9" s="83"/>
      <c r="E9" s="83"/>
    </row>
    <row r="10" spans="1:5" ht="15" customHeight="1">
      <c r="A10" s="5" t="s">
        <v>223</v>
      </c>
      <c r="B10" s="6" t="s">
        <v>224</v>
      </c>
      <c r="C10" s="83"/>
      <c r="D10" s="83"/>
      <c r="E10" s="83"/>
    </row>
    <row r="11" spans="1:5" ht="15" customHeight="1">
      <c r="A11" s="5" t="s">
        <v>225</v>
      </c>
      <c r="B11" s="6" t="s">
        <v>226</v>
      </c>
      <c r="C11" s="83"/>
      <c r="D11" s="83"/>
      <c r="E11" s="83"/>
    </row>
    <row r="12" spans="1:5" s="79" customFormat="1" ht="15" customHeight="1">
      <c r="A12" s="7" t="s">
        <v>459</v>
      </c>
      <c r="B12" s="8" t="s">
        <v>227</v>
      </c>
      <c r="C12" s="107">
        <f>SUM(C6:C11)</f>
        <v>0</v>
      </c>
      <c r="D12" s="107">
        <f>SUM(D6:D11)</f>
        <v>0</v>
      </c>
      <c r="E12" s="107">
        <f>SUM(E6:E11)</f>
        <v>0</v>
      </c>
    </row>
    <row r="13" spans="1:5" ht="15" customHeight="1">
      <c r="A13" s="5" t="s">
        <v>228</v>
      </c>
      <c r="B13" s="6" t="s">
        <v>229</v>
      </c>
      <c r="C13" s="83"/>
      <c r="D13" s="83"/>
      <c r="E13" s="83"/>
    </row>
    <row r="14" spans="1:5" ht="15" customHeight="1">
      <c r="A14" s="5" t="s">
        <v>230</v>
      </c>
      <c r="B14" s="6" t="s">
        <v>231</v>
      </c>
      <c r="C14" s="83"/>
      <c r="D14" s="83"/>
      <c r="E14" s="83"/>
    </row>
    <row r="15" spans="1:5" ht="15" customHeight="1">
      <c r="A15" s="5" t="s">
        <v>421</v>
      </c>
      <c r="B15" s="6" t="s">
        <v>232</v>
      </c>
      <c r="C15" s="83"/>
      <c r="D15" s="83"/>
      <c r="E15" s="83"/>
    </row>
    <row r="16" spans="1:5" ht="15" customHeight="1">
      <c r="A16" s="5" t="s">
        <v>422</v>
      </c>
      <c r="B16" s="6" t="s">
        <v>233</v>
      </c>
      <c r="C16" s="83"/>
      <c r="D16" s="83"/>
      <c r="E16" s="83"/>
    </row>
    <row r="17" spans="1:5" ht="15" customHeight="1">
      <c r="A17" s="5" t="s">
        <v>423</v>
      </c>
      <c r="B17" s="6" t="s">
        <v>234</v>
      </c>
      <c r="C17" s="83"/>
      <c r="D17" s="83"/>
      <c r="E17" s="83"/>
    </row>
    <row r="18" spans="1:5" s="79" customFormat="1" ht="15" customHeight="1">
      <c r="A18" s="39" t="s">
        <v>460</v>
      </c>
      <c r="B18" s="49" t="s">
        <v>235</v>
      </c>
      <c r="C18" s="107">
        <f>SUM(C12:C17)</f>
        <v>0</v>
      </c>
      <c r="D18" s="107">
        <f>SUM(D12:D17)</f>
        <v>0</v>
      </c>
      <c r="E18" s="107">
        <f>SUM(E12:E17)</f>
        <v>0</v>
      </c>
    </row>
    <row r="19" spans="1:5" s="79" customFormat="1" ht="15" customHeight="1">
      <c r="A19" s="39" t="s">
        <v>931</v>
      </c>
      <c r="B19" s="49" t="s">
        <v>243</v>
      </c>
      <c r="C19" s="107"/>
      <c r="D19" s="107"/>
      <c r="E19" s="107"/>
    </row>
    <row r="20" spans="1:5" ht="15" customHeight="1">
      <c r="A20" s="5" t="s">
        <v>427</v>
      </c>
      <c r="B20" s="6" t="s">
        <v>244</v>
      </c>
      <c r="C20" s="83"/>
      <c r="D20" s="83"/>
      <c r="E20" s="83"/>
    </row>
    <row r="21" spans="1:5" ht="15" customHeight="1">
      <c r="A21" s="5" t="s">
        <v>428</v>
      </c>
      <c r="B21" s="6" t="s">
        <v>245</v>
      </c>
      <c r="C21" s="83">
        <f t="shared" ref="C21:C22" si="0">SUM(C20)</f>
        <v>0</v>
      </c>
      <c r="D21" s="83"/>
      <c r="E21" s="83"/>
    </row>
    <row r="22" spans="1:5" s="79" customFormat="1" ht="15" customHeight="1">
      <c r="A22" s="7" t="s">
        <v>462</v>
      </c>
      <c r="B22" s="8" t="s">
        <v>246</v>
      </c>
      <c r="C22" s="107">
        <f t="shared" si="0"/>
        <v>0</v>
      </c>
      <c r="D22" s="107">
        <f t="shared" ref="D22:E22" si="1">SUM(D21)</f>
        <v>0</v>
      </c>
      <c r="E22" s="107">
        <f t="shared" si="1"/>
        <v>0</v>
      </c>
    </row>
    <row r="23" spans="1:5" ht="15" customHeight="1">
      <c r="A23" s="5" t="s">
        <v>429</v>
      </c>
      <c r="B23" s="6" t="s">
        <v>247</v>
      </c>
      <c r="C23" s="83"/>
      <c r="D23" s="83"/>
      <c r="E23" s="83"/>
    </row>
    <row r="24" spans="1:5" ht="15" customHeight="1">
      <c r="A24" s="5" t="s">
        <v>430</v>
      </c>
      <c r="B24" s="6" t="s">
        <v>248</v>
      </c>
      <c r="C24" s="83"/>
      <c r="D24" s="83"/>
      <c r="E24" s="83"/>
    </row>
    <row r="25" spans="1:5" ht="15" customHeight="1">
      <c r="A25" s="5" t="s">
        <v>431</v>
      </c>
      <c r="B25" s="6" t="s">
        <v>249</v>
      </c>
      <c r="C25" s="83"/>
      <c r="D25" s="83"/>
      <c r="E25" s="83"/>
    </row>
    <row r="26" spans="1:5" ht="15" customHeight="1">
      <c r="A26" s="5" t="s">
        <v>432</v>
      </c>
      <c r="B26" s="6" t="s">
        <v>250</v>
      </c>
      <c r="C26" s="83"/>
      <c r="D26" s="83"/>
      <c r="E26" s="83"/>
    </row>
    <row r="27" spans="1:5" ht="15" customHeight="1">
      <c r="A27" s="5" t="s">
        <v>433</v>
      </c>
      <c r="B27" s="6" t="s">
        <v>253</v>
      </c>
      <c r="C27" s="83"/>
      <c r="D27" s="83"/>
      <c r="E27" s="83"/>
    </row>
    <row r="28" spans="1:5" ht="15" customHeight="1">
      <c r="A28" s="5" t="s">
        <v>254</v>
      </c>
      <c r="B28" s="6" t="s">
        <v>255</v>
      </c>
      <c r="C28" s="83"/>
      <c r="D28" s="83"/>
      <c r="E28" s="83"/>
    </row>
    <row r="29" spans="1:5" ht="15" customHeight="1">
      <c r="A29" s="5" t="s">
        <v>434</v>
      </c>
      <c r="B29" s="6" t="s">
        <v>256</v>
      </c>
      <c r="C29" s="83"/>
      <c r="D29" s="83"/>
      <c r="E29" s="83"/>
    </row>
    <row r="30" spans="1:5" ht="15" customHeight="1">
      <c r="A30" s="5" t="s">
        <v>435</v>
      </c>
      <c r="B30" s="6" t="s">
        <v>261</v>
      </c>
      <c r="C30" s="83"/>
      <c r="D30" s="83"/>
      <c r="E30" s="83"/>
    </row>
    <row r="31" spans="1:5" s="79" customFormat="1" ht="15" customHeight="1">
      <c r="A31" s="7" t="s">
        <v>463</v>
      </c>
      <c r="B31" s="8" t="s">
        <v>264</v>
      </c>
      <c r="C31" s="107">
        <f>SUM(C26:C30)</f>
        <v>0</v>
      </c>
      <c r="D31" s="107">
        <f>SUM(D26:D30)</f>
        <v>0</v>
      </c>
      <c r="E31" s="107">
        <f>SUM(E26:E30)</f>
        <v>0</v>
      </c>
    </row>
    <row r="32" spans="1:5" ht="15" customHeight="1">
      <c r="A32" s="5" t="s">
        <v>436</v>
      </c>
      <c r="B32" s="6" t="s">
        <v>265</v>
      </c>
      <c r="C32" s="83"/>
      <c r="D32" s="83"/>
      <c r="E32" s="83"/>
    </row>
    <row r="33" spans="1:5" s="79" customFormat="1" ht="15" customHeight="1">
      <c r="A33" s="39" t="s">
        <v>464</v>
      </c>
      <c r="B33" s="49" t="s">
        <v>266</v>
      </c>
      <c r="C33" s="107">
        <f>SUM(C22+C23+C24+C25+C31+C32)</f>
        <v>0</v>
      </c>
      <c r="D33" s="107">
        <f>SUM(D22+D23+D24+D25+D31+D32)</f>
        <v>0</v>
      </c>
      <c r="E33" s="107">
        <f>SUM(E22+E23+E24+E25+E31+E32)</f>
        <v>0</v>
      </c>
    </row>
    <row r="34" spans="1:5" ht="15" customHeight="1">
      <c r="A34" s="13" t="s">
        <v>267</v>
      </c>
      <c r="B34" s="6" t="s">
        <v>268</v>
      </c>
      <c r="C34" s="83"/>
      <c r="D34" s="83">
        <v>30</v>
      </c>
      <c r="E34" s="83">
        <v>15</v>
      </c>
    </row>
    <row r="35" spans="1:5" ht="15" customHeight="1">
      <c r="A35" s="13" t="s">
        <v>437</v>
      </c>
      <c r="B35" s="6" t="s">
        <v>269</v>
      </c>
      <c r="C35" s="83"/>
      <c r="D35" s="83"/>
      <c r="E35" s="83"/>
    </row>
    <row r="36" spans="1:5" ht="15" customHeight="1">
      <c r="A36" s="13" t="s">
        <v>438</v>
      </c>
      <c r="B36" s="6" t="s">
        <v>270</v>
      </c>
      <c r="C36" s="83"/>
      <c r="D36" s="83"/>
      <c r="E36" s="83"/>
    </row>
    <row r="37" spans="1:5" ht="15" customHeight="1">
      <c r="A37" s="13" t="s">
        <v>439</v>
      </c>
      <c r="B37" s="6" t="s">
        <v>271</v>
      </c>
      <c r="C37" s="83"/>
      <c r="D37" s="83"/>
      <c r="E37" s="83"/>
    </row>
    <row r="38" spans="1:5" ht="15" customHeight="1">
      <c r="A38" s="13" t="s">
        <v>272</v>
      </c>
      <c r="B38" s="6" t="s">
        <v>273</v>
      </c>
      <c r="C38" s="83">
        <v>4494</v>
      </c>
      <c r="D38" s="83">
        <v>4494</v>
      </c>
      <c r="E38" s="83">
        <v>4075</v>
      </c>
    </row>
    <row r="39" spans="1:5" ht="15" customHeight="1">
      <c r="A39" s="13" t="s">
        <v>274</v>
      </c>
      <c r="B39" s="6" t="s">
        <v>275</v>
      </c>
      <c r="C39" s="83"/>
      <c r="D39" s="83"/>
      <c r="E39" s="83"/>
    </row>
    <row r="40" spans="1:5" ht="15" customHeight="1">
      <c r="A40" s="13" t="s">
        <v>276</v>
      </c>
      <c r="B40" s="6" t="s">
        <v>277</v>
      </c>
      <c r="C40" s="83"/>
      <c r="D40" s="83"/>
      <c r="E40" s="83"/>
    </row>
    <row r="41" spans="1:5" ht="15" customHeight="1">
      <c r="A41" s="13" t="s">
        <v>440</v>
      </c>
      <c r="B41" s="6" t="s">
        <v>278</v>
      </c>
      <c r="C41" s="83"/>
      <c r="D41" s="83"/>
      <c r="E41" s="83">
        <v>0</v>
      </c>
    </row>
    <row r="42" spans="1:5" ht="15" customHeight="1">
      <c r="A42" s="13" t="s">
        <v>441</v>
      </c>
      <c r="B42" s="6" t="s">
        <v>279</v>
      </c>
      <c r="C42" s="83"/>
      <c r="D42" s="83"/>
      <c r="E42" s="83"/>
    </row>
    <row r="43" spans="1:5" ht="15" customHeight="1">
      <c r="A43" s="13" t="s">
        <v>442</v>
      </c>
      <c r="B43" s="6" t="s">
        <v>280</v>
      </c>
      <c r="C43" s="83"/>
      <c r="D43" s="83"/>
      <c r="E43" s="83"/>
    </row>
    <row r="44" spans="1:5" s="79" customFormat="1" ht="15" customHeight="1">
      <c r="A44" s="48" t="s">
        <v>465</v>
      </c>
      <c r="B44" s="49" t="s">
        <v>281</v>
      </c>
      <c r="C44" s="107">
        <f>SUM(C34:C43)</f>
        <v>4494</v>
      </c>
      <c r="D44" s="107">
        <f>SUM(D34:D43)</f>
        <v>4524</v>
      </c>
      <c r="E44" s="107">
        <f>SUM(E34:E43)</f>
        <v>4090</v>
      </c>
    </row>
    <row r="45" spans="1:5" ht="15" customHeight="1">
      <c r="A45" s="13" t="s">
        <v>290</v>
      </c>
      <c r="B45" s="6" t="s">
        <v>291</v>
      </c>
      <c r="C45" s="83"/>
      <c r="D45" s="83"/>
      <c r="E45" s="83"/>
    </row>
    <row r="46" spans="1:5" ht="15" customHeight="1">
      <c r="A46" s="5" t="s">
        <v>446</v>
      </c>
      <c r="B46" s="6" t="s">
        <v>292</v>
      </c>
      <c r="C46" s="83"/>
      <c r="D46" s="83"/>
      <c r="E46" s="83"/>
    </row>
    <row r="47" spans="1:5" ht="15" customHeight="1">
      <c r="A47" s="13" t="s">
        <v>447</v>
      </c>
      <c r="B47" s="6" t="s">
        <v>293</v>
      </c>
      <c r="C47" s="83"/>
      <c r="D47" s="83">
        <v>150</v>
      </c>
      <c r="E47" s="83">
        <v>150</v>
      </c>
    </row>
    <row r="48" spans="1:5" s="79" customFormat="1" ht="15" customHeight="1">
      <c r="A48" s="39" t="s">
        <v>467</v>
      </c>
      <c r="B48" s="49" t="s">
        <v>294</v>
      </c>
      <c r="C48" s="107">
        <f>SUM(C45:C47)</f>
        <v>0</v>
      </c>
      <c r="D48" s="107">
        <f>SUM(D45:D47)</f>
        <v>150</v>
      </c>
      <c r="E48" s="107">
        <f>SUM(E45:E47)</f>
        <v>150</v>
      </c>
    </row>
    <row r="49" spans="1:5" s="79" customFormat="1" ht="15" customHeight="1">
      <c r="A49" s="56" t="s">
        <v>524</v>
      </c>
      <c r="B49" s="58"/>
      <c r="C49" s="117">
        <f>C48+C44+C33+C18</f>
        <v>4494</v>
      </c>
      <c r="D49" s="117">
        <f t="shared" ref="D49:E49" si="2">D48+D44+D33+D18</f>
        <v>4674</v>
      </c>
      <c r="E49" s="117">
        <f t="shared" si="2"/>
        <v>4240</v>
      </c>
    </row>
    <row r="50" spans="1:5" ht="15" customHeight="1">
      <c r="A50" s="5" t="s">
        <v>236</v>
      </c>
      <c r="B50" s="6" t="s">
        <v>237</v>
      </c>
      <c r="C50" s="83"/>
      <c r="D50" s="83"/>
      <c r="E50" s="83"/>
    </row>
    <row r="51" spans="1:5" ht="15" customHeight="1">
      <c r="A51" s="5" t="s">
        <v>238</v>
      </c>
      <c r="B51" s="6" t="s">
        <v>239</v>
      </c>
      <c r="C51" s="83"/>
      <c r="D51" s="83"/>
      <c r="E51" s="83"/>
    </row>
    <row r="52" spans="1:5" ht="15" customHeight="1">
      <c r="A52" s="5" t="s">
        <v>424</v>
      </c>
      <c r="B52" s="6" t="s">
        <v>240</v>
      </c>
      <c r="C52" s="83"/>
      <c r="D52" s="83"/>
      <c r="E52" s="83"/>
    </row>
    <row r="53" spans="1:5" ht="15" customHeight="1">
      <c r="A53" s="5" t="s">
        <v>425</v>
      </c>
      <c r="B53" s="6" t="s">
        <v>241</v>
      </c>
      <c r="C53" s="83"/>
      <c r="D53" s="83"/>
      <c r="E53" s="83"/>
    </row>
    <row r="54" spans="1:5" ht="15" customHeight="1">
      <c r="A54" s="5" t="s">
        <v>426</v>
      </c>
      <c r="B54" s="6" t="s">
        <v>242</v>
      </c>
      <c r="C54" s="83"/>
      <c r="D54" s="83"/>
      <c r="E54" s="83"/>
    </row>
    <row r="55" spans="1:5" s="79" customFormat="1" ht="15" customHeight="1">
      <c r="A55" s="39" t="s">
        <v>461</v>
      </c>
      <c r="B55" s="49" t="s">
        <v>243</v>
      </c>
      <c r="C55" s="107">
        <f>SUM(C50:C54)</f>
        <v>0</v>
      </c>
      <c r="D55" s="107">
        <f>SUM(D50:D54)</f>
        <v>0</v>
      </c>
      <c r="E55" s="107">
        <f>SUM(E50:E54)</f>
        <v>0</v>
      </c>
    </row>
    <row r="56" spans="1:5" ht="15" customHeight="1">
      <c r="A56" s="13" t="s">
        <v>443</v>
      </c>
      <c r="B56" s="6" t="s">
        <v>282</v>
      </c>
      <c r="C56" s="83"/>
      <c r="D56" s="83"/>
      <c r="E56" s="83"/>
    </row>
    <row r="57" spans="1:5" ht="15" customHeight="1">
      <c r="A57" s="13" t="s">
        <v>444</v>
      </c>
      <c r="B57" s="6" t="s">
        <v>283</v>
      </c>
      <c r="C57" s="83"/>
      <c r="D57" s="83"/>
      <c r="E57" s="83"/>
    </row>
    <row r="58" spans="1:5" ht="15" customHeight="1">
      <c r="A58" s="13" t="s">
        <v>284</v>
      </c>
      <c r="B58" s="6" t="s">
        <v>285</v>
      </c>
      <c r="C58" s="83"/>
      <c r="D58" s="83"/>
      <c r="E58" s="83"/>
    </row>
    <row r="59" spans="1:5" ht="15" customHeight="1">
      <c r="A59" s="13" t="s">
        <v>445</v>
      </c>
      <c r="B59" s="6" t="s">
        <v>286</v>
      </c>
      <c r="C59" s="83"/>
      <c r="D59" s="83"/>
      <c r="E59" s="83"/>
    </row>
    <row r="60" spans="1:5" ht="15" customHeight="1">
      <c r="A60" s="13" t="s">
        <v>287</v>
      </c>
      <c r="B60" s="6" t="s">
        <v>288</v>
      </c>
      <c r="C60" s="83"/>
      <c r="D60" s="83"/>
      <c r="E60" s="83"/>
    </row>
    <row r="61" spans="1:5" s="79" customFormat="1" ht="15" customHeight="1">
      <c r="A61" s="39" t="s">
        <v>466</v>
      </c>
      <c r="B61" s="49" t="s">
        <v>289</v>
      </c>
      <c r="C61" s="107">
        <f>SUM(C56:C60)</f>
        <v>0</v>
      </c>
      <c r="D61" s="107">
        <f>SUM(D56:D60)</f>
        <v>0</v>
      </c>
      <c r="E61" s="107">
        <f>SUM(E56:E60)</f>
        <v>0</v>
      </c>
    </row>
    <row r="62" spans="1:5" ht="15" customHeight="1">
      <c r="A62" s="13" t="s">
        <v>295</v>
      </c>
      <c r="B62" s="6" t="s">
        <v>296</v>
      </c>
      <c r="C62" s="83"/>
      <c r="D62" s="83"/>
      <c r="E62" s="83"/>
    </row>
    <row r="63" spans="1:5" ht="15" customHeight="1">
      <c r="A63" s="5" t="s">
        <v>448</v>
      </c>
      <c r="B63" s="6" t="s">
        <v>297</v>
      </c>
      <c r="C63" s="83"/>
      <c r="D63" s="83"/>
      <c r="E63" s="83"/>
    </row>
    <row r="64" spans="1:5" ht="15" customHeight="1">
      <c r="A64" s="13" t="s">
        <v>449</v>
      </c>
      <c r="B64" s="6" t="s">
        <v>298</v>
      </c>
      <c r="C64" s="83"/>
      <c r="D64" s="83"/>
      <c r="E64" s="83"/>
    </row>
    <row r="65" spans="1:5" s="79" customFormat="1" ht="15" customHeight="1">
      <c r="A65" s="39" t="s">
        <v>469</v>
      </c>
      <c r="B65" s="49" t="s">
        <v>299</v>
      </c>
      <c r="C65" s="107">
        <f>SUM(C62:C64)</f>
        <v>0</v>
      </c>
      <c r="D65" s="107">
        <f>SUM(D62:D64)</f>
        <v>0</v>
      </c>
      <c r="E65" s="107">
        <f>SUM(E62:E64)</f>
        <v>0</v>
      </c>
    </row>
    <row r="66" spans="1:5" s="79" customFormat="1" ht="15" customHeight="1">
      <c r="A66" s="56" t="s">
        <v>523</v>
      </c>
      <c r="B66" s="58"/>
      <c r="C66" s="117">
        <f>C55+C61+C65</f>
        <v>0</v>
      </c>
      <c r="D66" s="117">
        <f t="shared" ref="D66:E66" si="3">D55+D61+D65</f>
        <v>0</v>
      </c>
      <c r="E66" s="117">
        <f t="shared" si="3"/>
        <v>0</v>
      </c>
    </row>
    <row r="67" spans="1:5" s="79" customFormat="1" ht="15.6">
      <c r="A67" s="46" t="s">
        <v>468</v>
      </c>
      <c r="B67" s="35" t="s">
        <v>300</v>
      </c>
      <c r="C67" s="109">
        <f>SUM(C15+C33+C44+C48+C55+C61+C65)</f>
        <v>4494</v>
      </c>
      <c r="D67" s="109">
        <f>SUM(D15+D33+D44+D48+D55+D61+D65)</f>
        <v>4674</v>
      </c>
      <c r="E67" s="109">
        <f>SUM(E15+E33+E44+E48+E55+E61+E65)</f>
        <v>4240</v>
      </c>
    </row>
    <row r="68" spans="1:5" s="79" customFormat="1" ht="15.6">
      <c r="A68" s="115" t="s">
        <v>529</v>
      </c>
      <c r="B68" s="57"/>
      <c r="C68" s="116"/>
      <c r="D68" s="116"/>
      <c r="E68" s="116"/>
    </row>
    <row r="69" spans="1:5" s="79" customFormat="1" ht="15.6">
      <c r="A69" s="115" t="s">
        <v>530</v>
      </c>
      <c r="B69" s="57"/>
      <c r="C69" s="116"/>
      <c r="D69" s="116"/>
      <c r="E69" s="116"/>
    </row>
    <row r="70" spans="1:5">
      <c r="A70" s="37" t="s">
        <v>450</v>
      </c>
      <c r="B70" s="5" t="s">
        <v>301</v>
      </c>
      <c r="C70" s="83"/>
      <c r="D70" s="83"/>
      <c r="E70" s="83"/>
    </row>
    <row r="71" spans="1:5">
      <c r="A71" s="13" t="s">
        <v>302</v>
      </c>
      <c r="B71" s="5" t="s">
        <v>303</v>
      </c>
      <c r="C71" s="83"/>
      <c r="D71" s="83"/>
      <c r="E71" s="83"/>
    </row>
    <row r="72" spans="1:5">
      <c r="A72" s="37" t="s">
        <v>451</v>
      </c>
      <c r="B72" s="5" t="s">
        <v>304</v>
      </c>
      <c r="C72" s="83"/>
      <c r="D72" s="83"/>
      <c r="E72" s="83"/>
    </row>
    <row r="73" spans="1:5" s="79" customFormat="1">
      <c r="A73" s="15" t="s">
        <v>470</v>
      </c>
      <c r="B73" s="7" t="s">
        <v>305</v>
      </c>
      <c r="C73" s="107">
        <f>SUM(C70:C72)</f>
        <v>0</v>
      </c>
      <c r="D73" s="107">
        <f>SUM(D70:D72)</f>
        <v>0</v>
      </c>
      <c r="E73" s="107">
        <f>SUM(E70:E72)</f>
        <v>0</v>
      </c>
    </row>
    <row r="74" spans="1:5">
      <c r="A74" s="13" t="s">
        <v>452</v>
      </c>
      <c r="B74" s="5" t="s">
        <v>306</v>
      </c>
      <c r="C74" s="83"/>
      <c r="D74" s="83"/>
      <c r="E74" s="83"/>
    </row>
    <row r="75" spans="1:5">
      <c r="A75" s="37" t="s">
        <v>307</v>
      </c>
      <c r="B75" s="5" t="s">
        <v>308</v>
      </c>
      <c r="C75" s="83"/>
      <c r="D75" s="83"/>
      <c r="E75" s="83"/>
    </row>
    <row r="76" spans="1:5">
      <c r="A76" s="13" t="s">
        <v>453</v>
      </c>
      <c r="B76" s="5" t="s">
        <v>309</v>
      </c>
      <c r="C76" s="83"/>
      <c r="D76" s="83"/>
      <c r="E76" s="83"/>
    </row>
    <row r="77" spans="1:5">
      <c r="A77" s="37" t="s">
        <v>310</v>
      </c>
      <c r="B77" s="5" t="s">
        <v>311</v>
      </c>
      <c r="C77" s="83"/>
      <c r="D77" s="83"/>
      <c r="E77" s="83"/>
    </row>
    <row r="78" spans="1:5" s="79" customFormat="1">
      <c r="A78" s="14" t="s">
        <v>471</v>
      </c>
      <c r="B78" s="7" t="s">
        <v>312</v>
      </c>
      <c r="C78" s="107">
        <f>SUM(C74:C77)</f>
        <v>0</v>
      </c>
      <c r="D78" s="107">
        <f>SUM(D74:D77)</f>
        <v>0</v>
      </c>
      <c r="E78" s="107">
        <f>SUM(E74:E77)</f>
        <v>0</v>
      </c>
    </row>
    <row r="79" spans="1:5">
      <c r="A79" s="5" t="s">
        <v>527</v>
      </c>
      <c r="B79" s="5" t="s">
        <v>313</v>
      </c>
      <c r="C79" s="83"/>
      <c r="D79" s="83"/>
      <c r="E79" s="83"/>
    </row>
    <row r="80" spans="1:5">
      <c r="A80" s="5" t="s">
        <v>528</v>
      </c>
      <c r="B80" s="5" t="s">
        <v>313</v>
      </c>
      <c r="C80" s="83"/>
      <c r="D80" s="83"/>
      <c r="E80" s="83"/>
    </row>
    <row r="81" spans="1:5">
      <c r="A81" s="5" t="s">
        <v>525</v>
      </c>
      <c r="B81" s="5" t="s">
        <v>314</v>
      </c>
      <c r="C81" s="83"/>
      <c r="D81" s="83"/>
      <c r="E81" s="83"/>
    </row>
    <row r="82" spans="1:5">
      <c r="A82" s="5" t="s">
        <v>526</v>
      </c>
      <c r="B82" s="5" t="s">
        <v>314</v>
      </c>
      <c r="C82" s="83"/>
      <c r="D82" s="83"/>
      <c r="E82" s="83"/>
    </row>
    <row r="83" spans="1:5" s="79" customFormat="1">
      <c r="A83" s="7" t="s">
        <v>472</v>
      </c>
      <c r="B83" s="7" t="s">
        <v>315</v>
      </c>
      <c r="C83" s="107">
        <f>SUM(C79:C82)</f>
        <v>0</v>
      </c>
      <c r="D83" s="107">
        <f>SUM(D79:D82)</f>
        <v>0</v>
      </c>
      <c r="E83" s="107">
        <f>SUM(E79:E82)</f>
        <v>0</v>
      </c>
    </row>
    <row r="84" spans="1:5">
      <c r="A84" s="37" t="s">
        <v>316</v>
      </c>
      <c r="B84" s="5" t="s">
        <v>317</v>
      </c>
      <c r="C84" s="83"/>
      <c r="D84" s="83"/>
      <c r="E84" s="83"/>
    </row>
    <row r="85" spans="1:5">
      <c r="A85" s="37" t="s">
        <v>318</v>
      </c>
      <c r="B85" s="5" t="s">
        <v>319</v>
      </c>
      <c r="C85" s="83"/>
      <c r="D85" s="83"/>
      <c r="E85" s="83"/>
    </row>
    <row r="86" spans="1:5">
      <c r="A86" s="37" t="s">
        <v>320</v>
      </c>
      <c r="B86" s="5" t="s">
        <v>321</v>
      </c>
      <c r="C86" s="83">
        <v>57390</v>
      </c>
      <c r="D86" s="83">
        <v>57390</v>
      </c>
      <c r="E86" s="83">
        <v>56566</v>
      </c>
    </row>
    <row r="87" spans="1:5">
      <c r="A87" s="37" t="s">
        <v>322</v>
      </c>
      <c r="B87" s="5" t="s">
        <v>323</v>
      </c>
      <c r="C87" s="83"/>
      <c r="D87" s="83"/>
      <c r="E87" s="83"/>
    </row>
    <row r="88" spans="1:5">
      <c r="A88" s="13" t="s">
        <v>454</v>
      </c>
      <c r="B88" s="5" t="s">
        <v>324</v>
      </c>
      <c r="C88" s="83"/>
      <c r="D88" s="83"/>
      <c r="E88" s="83"/>
    </row>
    <row r="89" spans="1:5" s="79" customFormat="1">
      <c r="A89" s="15" t="s">
        <v>473</v>
      </c>
      <c r="B89" s="7" t="s">
        <v>325</v>
      </c>
      <c r="C89" s="107">
        <f>SUM(C84:C88)+C73+C78</f>
        <v>57390</v>
      </c>
      <c r="D89" s="107">
        <f>SUM(D84:D88)+D73+D78</f>
        <v>57390</v>
      </c>
      <c r="E89" s="107">
        <f>SUM(E84:E88)+E73+E78</f>
        <v>56566</v>
      </c>
    </row>
    <row r="90" spans="1:5">
      <c r="A90" s="13" t="s">
        <v>326</v>
      </c>
      <c r="B90" s="5" t="s">
        <v>327</v>
      </c>
      <c r="C90" s="83"/>
      <c r="D90" s="83"/>
      <c r="E90" s="83"/>
    </row>
    <row r="91" spans="1:5">
      <c r="A91" s="13" t="s">
        <v>328</v>
      </c>
      <c r="B91" s="5" t="s">
        <v>329</v>
      </c>
      <c r="C91" s="83"/>
      <c r="D91" s="83"/>
      <c r="E91" s="83"/>
    </row>
    <row r="92" spans="1:5">
      <c r="A92" s="37" t="s">
        <v>330</v>
      </c>
      <c r="B92" s="5" t="s">
        <v>331</v>
      </c>
      <c r="C92" s="83"/>
      <c r="D92" s="83"/>
      <c r="E92" s="83"/>
    </row>
    <row r="93" spans="1:5">
      <c r="A93" s="37" t="s">
        <v>455</v>
      </c>
      <c r="B93" s="5" t="s">
        <v>332</v>
      </c>
      <c r="C93" s="83"/>
      <c r="D93" s="83"/>
      <c r="E93" s="83"/>
    </row>
    <row r="94" spans="1:5" s="79" customFormat="1">
      <c r="A94" s="14" t="s">
        <v>474</v>
      </c>
      <c r="B94" s="7" t="s">
        <v>333</v>
      </c>
      <c r="C94" s="107">
        <f>SUM(C90:C93)</f>
        <v>0</v>
      </c>
      <c r="D94" s="107">
        <f>SUM(D90:D93)</f>
        <v>0</v>
      </c>
      <c r="E94" s="107">
        <f>SUM(E90:E93)</f>
        <v>0</v>
      </c>
    </row>
    <row r="95" spans="1:5" s="79" customFormat="1">
      <c r="A95" s="15" t="s">
        <v>334</v>
      </c>
      <c r="B95" s="7" t="s">
        <v>335</v>
      </c>
      <c r="C95" s="107"/>
      <c r="D95" s="107"/>
      <c r="E95" s="107"/>
    </row>
    <row r="96" spans="1:5" s="79" customFormat="1" ht="15.6">
      <c r="A96" s="40" t="s">
        <v>475</v>
      </c>
      <c r="B96" s="41" t="s">
        <v>336</v>
      </c>
      <c r="C96" s="109">
        <f>C89+C94+C95</f>
        <v>57390</v>
      </c>
      <c r="D96" s="109">
        <f>D89+D94+D95</f>
        <v>57390</v>
      </c>
      <c r="E96" s="109">
        <f>E89+E94+E95</f>
        <v>56566</v>
      </c>
    </row>
    <row r="97" spans="1:5" s="79" customFormat="1" ht="15.6">
      <c r="A97" s="113" t="s">
        <v>457</v>
      </c>
      <c r="B97" s="113"/>
      <c r="C97" s="114">
        <f>C67+C96</f>
        <v>61884</v>
      </c>
      <c r="D97" s="114">
        <f>D67+D96</f>
        <v>62064</v>
      </c>
      <c r="E97" s="114">
        <f>E67+E96</f>
        <v>60806</v>
      </c>
    </row>
  </sheetData>
  <mergeCells count="2">
    <mergeCell ref="A1:C1"/>
    <mergeCell ref="A2:C2"/>
  </mergeCells>
  <phoneticPr fontId="27" type="noConversion"/>
  <pageMargins left="1.28" right="0.35433070866141736" top="1.18" bottom="0.15748031496062992" header="0.15748031496062992" footer="0.15748031496062992"/>
  <pageSetup paperSize="8" scale="7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E98"/>
  <sheetViews>
    <sheetView topLeftCell="A21" zoomScaleNormal="100" workbookViewId="0">
      <selection activeCell="D102" sqref="D102"/>
    </sheetView>
  </sheetViews>
  <sheetFormatPr defaultRowHeight="14.4"/>
  <cols>
    <col min="1" max="1" width="92.5546875" customWidth="1"/>
    <col min="2" max="2" width="8.109375" customWidth="1"/>
    <col min="3" max="3" width="10.21875" style="90" customWidth="1"/>
    <col min="4" max="4" width="12.33203125" customWidth="1"/>
    <col min="5" max="5" width="11.6640625" customWidth="1"/>
  </cols>
  <sheetData>
    <row r="1" spans="1:5" ht="24" customHeight="1">
      <c r="A1" s="242" t="s">
        <v>910</v>
      </c>
      <c r="B1" s="245"/>
      <c r="C1" s="245"/>
    </row>
    <row r="2" spans="1:5" ht="24" customHeight="1">
      <c r="A2" s="244" t="s">
        <v>492</v>
      </c>
      <c r="B2" s="243"/>
      <c r="C2" s="243"/>
      <c r="E2" s="69"/>
    </row>
    <row r="3" spans="1:5" ht="18">
      <c r="A3" s="47"/>
      <c r="D3" s="90" t="s">
        <v>559</v>
      </c>
    </row>
    <row r="4" spans="1:5">
      <c r="A4" s="95" t="s">
        <v>557</v>
      </c>
    </row>
    <row r="5" spans="1:5" s="92" customFormat="1" ht="39.6">
      <c r="A5" s="2" t="s">
        <v>43</v>
      </c>
      <c r="B5" s="3" t="s">
        <v>22</v>
      </c>
      <c r="C5" s="91" t="s">
        <v>552</v>
      </c>
      <c r="D5" s="91" t="s">
        <v>553</v>
      </c>
      <c r="E5" s="91" t="s">
        <v>560</v>
      </c>
    </row>
    <row r="6" spans="1:5" ht="15" customHeight="1">
      <c r="A6" s="31" t="s">
        <v>215</v>
      </c>
      <c r="B6" s="6" t="s">
        <v>216</v>
      </c>
      <c r="C6" s="83">
        <f>SUM(ÖNKORMÁNYZATIBEVÉTEL:ÓVODAIBEVÉTEL!C6)</f>
        <v>16400</v>
      </c>
      <c r="D6" s="83">
        <f>SUM(ÖNKORMÁNYZATIBEVÉTEL:ÓVODAIBEVÉTEL!D6)</f>
        <v>16445</v>
      </c>
      <c r="E6" s="83">
        <f>SUM(ÖNKORMÁNYZATIBEVÉTEL:ÓVODAIBEVÉTEL!E6)</f>
        <v>16445</v>
      </c>
    </row>
    <row r="7" spans="1:5" ht="15" customHeight="1">
      <c r="A7" s="5" t="s">
        <v>217</v>
      </c>
      <c r="B7" s="6" t="s">
        <v>218</v>
      </c>
      <c r="C7" s="83">
        <f>SUM(ÖNKORMÁNYZATIBEVÉTEL:ÓVODAIBEVÉTEL!C7)</f>
        <v>36680</v>
      </c>
      <c r="D7" s="83">
        <f>SUM(ÖNKORMÁNYZATIBEVÉTEL:ÓVODAIBEVÉTEL!D7)</f>
        <v>36876</v>
      </c>
      <c r="E7" s="83">
        <f>SUM(ÖNKORMÁNYZATIBEVÉTEL:ÓVODAIBEVÉTEL!E7)</f>
        <v>36876</v>
      </c>
    </row>
    <row r="8" spans="1:5" ht="15" customHeight="1">
      <c r="A8" s="5" t="s">
        <v>219</v>
      </c>
      <c r="B8" s="6" t="s">
        <v>220</v>
      </c>
      <c r="C8" s="83">
        <f>SUM(ÖNKORMÁNYZATIBEVÉTEL:ÓVODAIBEVÉTEL!C8)</f>
        <v>15630</v>
      </c>
      <c r="D8" s="83">
        <f>SUM(ÖNKORMÁNYZATIBEVÉTEL:ÓVODAIBEVÉTEL!D8)</f>
        <v>15862</v>
      </c>
      <c r="E8" s="83">
        <f>SUM(ÖNKORMÁNYZATIBEVÉTEL:ÓVODAIBEVÉTEL!E8)</f>
        <v>15862</v>
      </c>
    </row>
    <row r="9" spans="1:5" ht="15" customHeight="1">
      <c r="A9" s="5" t="s">
        <v>221</v>
      </c>
      <c r="B9" s="6" t="s">
        <v>222</v>
      </c>
      <c r="C9" s="83">
        <f>SUM(ÖNKORMÁNYZATIBEVÉTEL:ÓVODAIBEVÉTEL!C9)</f>
        <v>2173</v>
      </c>
      <c r="D9" s="83">
        <f>SUM(ÖNKORMÁNYZATIBEVÉTEL:ÓVODAIBEVÉTEL!D9)</f>
        <v>2256</v>
      </c>
      <c r="E9" s="83">
        <f>SUM(ÖNKORMÁNYZATIBEVÉTEL:ÓVODAIBEVÉTEL!E9)</f>
        <v>2256</v>
      </c>
    </row>
    <row r="10" spans="1:5" ht="15" customHeight="1">
      <c r="A10" s="5" t="s">
        <v>223</v>
      </c>
      <c r="B10" s="6" t="s">
        <v>224</v>
      </c>
      <c r="C10" s="83">
        <f>SUM(ÖNKORMÁNYZATIBEVÉTEL:ÓVODAIBEVÉTEL!C10)</f>
        <v>0</v>
      </c>
      <c r="D10" s="83">
        <f>SUM(ÖNKORMÁNYZATIBEVÉTEL:ÓVODAIBEVÉTEL!D10)</f>
        <v>13998</v>
      </c>
      <c r="E10" s="83">
        <f>SUM(ÖNKORMÁNYZATIBEVÉTEL:ÓVODAIBEVÉTEL!E10)</f>
        <v>13998</v>
      </c>
    </row>
    <row r="11" spans="1:5" ht="15" customHeight="1">
      <c r="A11" s="5" t="s">
        <v>225</v>
      </c>
      <c r="B11" s="6" t="s">
        <v>226</v>
      </c>
      <c r="C11" s="83">
        <f>SUM(ÖNKORMÁNYZATIBEVÉTEL:ÓVODAIBEVÉTEL!C11)</f>
        <v>1568</v>
      </c>
      <c r="D11" s="83">
        <f>SUM(ÖNKORMÁNYZATIBEVÉTEL:ÓVODAIBEVÉTEL!D11)</f>
        <v>2373</v>
      </c>
      <c r="E11" s="83">
        <f>SUM(ÖNKORMÁNYZATIBEVÉTEL:ÓVODAIBEVÉTEL!E11)</f>
        <v>2373</v>
      </c>
    </row>
    <row r="12" spans="1:5" s="79" customFormat="1" ht="15" customHeight="1">
      <c r="A12" s="7" t="s">
        <v>459</v>
      </c>
      <c r="B12" s="8" t="s">
        <v>227</v>
      </c>
      <c r="C12" s="107">
        <f>SUM(ÖNKORMÁNYZATIBEVÉTEL:ÓVODAIBEVÉTEL!C12)</f>
        <v>72451</v>
      </c>
      <c r="D12" s="107">
        <f>SUM(ÖNKORMÁNYZATIBEVÉTEL:ÓVODAIBEVÉTEL!D12)</f>
        <v>87810</v>
      </c>
      <c r="E12" s="107">
        <f>SUM(ÖNKORMÁNYZATIBEVÉTEL:ÓVODAIBEVÉTEL!E12)</f>
        <v>87810</v>
      </c>
    </row>
    <row r="13" spans="1:5" ht="15" customHeight="1">
      <c r="A13" s="5" t="s">
        <v>228</v>
      </c>
      <c r="B13" s="6" t="s">
        <v>229</v>
      </c>
      <c r="C13" s="83">
        <f>SUM(ÖNKORMÁNYZATIBEVÉTEL:ÓVODAIBEVÉTEL!C13)</f>
        <v>0</v>
      </c>
      <c r="D13" s="83">
        <f>SUM(ÖNKORMÁNYZATIBEVÉTEL:ÓVODAIBEVÉTEL!D13)</f>
        <v>0</v>
      </c>
      <c r="E13" s="83">
        <f>SUM(ÖNKORMÁNYZATIBEVÉTEL:ÓVODAIBEVÉTEL!E13)</f>
        <v>0</v>
      </c>
    </row>
    <row r="14" spans="1:5" ht="15" customHeight="1">
      <c r="A14" s="5" t="s">
        <v>230</v>
      </c>
      <c r="B14" s="6" t="s">
        <v>231</v>
      </c>
      <c r="C14" s="83">
        <f>SUM(ÖNKORMÁNYZATIBEVÉTEL:ÓVODAIBEVÉTEL!C14)</f>
        <v>0</v>
      </c>
      <c r="D14" s="83">
        <f>SUM(ÖNKORMÁNYZATIBEVÉTEL:ÓVODAIBEVÉTEL!D14)</f>
        <v>0</v>
      </c>
      <c r="E14" s="83">
        <f>SUM(ÖNKORMÁNYZATIBEVÉTEL:ÓVODAIBEVÉTEL!E14)</f>
        <v>0</v>
      </c>
    </row>
    <row r="15" spans="1:5" ht="15" customHeight="1">
      <c r="A15" s="5" t="s">
        <v>421</v>
      </c>
      <c r="B15" s="6" t="s">
        <v>232</v>
      </c>
      <c r="C15" s="83">
        <f>SUM(ÖNKORMÁNYZATIBEVÉTEL:ÓVODAIBEVÉTEL!C15)</f>
        <v>0</v>
      </c>
      <c r="D15" s="83">
        <f>SUM(ÖNKORMÁNYZATIBEVÉTEL:ÓVODAIBEVÉTEL!D15)</f>
        <v>0</v>
      </c>
      <c r="E15" s="83">
        <f>SUM(ÖNKORMÁNYZATIBEVÉTEL:ÓVODAIBEVÉTEL!E15)</f>
        <v>0</v>
      </c>
    </row>
    <row r="16" spans="1:5" ht="15" customHeight="1">
      <c r="A16" s="5" t="s">
        <v>422</v>
      </c>
      <c r="B16" s="6" t="s">
        <v>233</v>
      </c>
      <c r="C16" s="83">
        <f>SUM(ÖNKORMÁNYZATIBEVÉTEL:ÓVODAIBEVÉTEL!C16)</f>
        <v>0</v>
      </c>
      <c r="D16" s="83">
        <f>SUM(ÖNKORMÁNYZATIBEVÉTEL:ÓVODAIBEVÉTEL!D16)</f>
        <v>0</v>
      </c>
      <c r="E16" s="83">
        <f>SUM(ÖNKORMÁNYZATIBEVÉTEL:ÓVODAIBEVÉTEL!E16)</f>
        <v>0</v>
      </c>
    </row>
    <row r="17" spans="1:5" ht="15" customHeight="1">
      <c r="A17" s="5" t="s">
        <v>423</v>
      </c>
      <c r="B17" s="6" t="s">
        <v>234</v>
      </c>
      <c r="C17" s="83">
        <f>SUM(ÖNKORMÁNYZATIBEVÉTEL:ÓVODAIBEVÉTEL!C17)</f>
        <v>4620</v>
      </c>
      <c r="D17" s="83">
        <f>SUM(ÖNKORMÁNYZATIBEVÉTEL:ÓVODAIBEVÉTEL!D17)</f>
        <v>5977</v>
      </c>
      <c r="E17" s="83">
        <f>SUM(ÖNKORMÁNYZATIBEVÉTEL:ÓVODAIBEVÉTEL!E17)</f>
        <v>5640</v>
      </c>
    </row>
    <row r="18" spans="1:5" s="79" customFormat="1" ht="15" customHeight="1">
      <c r="A18" s="39" t="s">
        <v>460</v>
      </c>
      <c r="B18" s="49" t="s">
        <v>235</v>
      </c>
      <c r="C18" s="107">
        <f>SUM(ÖNKORMÁNYZATIBEVÉTEL:ÓVODAIBEVÉTEL!C18)</f>
        <v>77071</v>
      </c>
      <c r="D18" s="107">
        <f>SUM(ÖNKORMÁNYZATIBEVÉTEL:ÓVODAIBEVÉTEL!D18)</f>
        <v>93787</v>
      </c>
      <c r="E18" s="107">
        <f>SUM(ÖNKORMÁNYZATIBEVÉTEL:ÓVODAIBEVÉTEL!E18)</f>
        <v>93450</v>
      </c>
    </row>
    <row r="19" spans="1:5" ht="15" customHeight="1">
      <c r="A19" s="5" t="s">
        <v>427</v>
      </c>
      <c r="B19" s="6" t="s">
        <v>244</v>
      </c>
      <c r="C19" s="83">
        <f>SUM(ÖNKORMÁNYZATIBEVÉTEL:ÓVODAIBEVÉTEL!C19)</f>
        <v>0</v>
      </c>
      <c r="D19" s="83">
        <v>0</v>
      </c>
      <c r="E19" s="83">
        <v>0</v>
      </c>
    </row>
    <row r="20" spans="1:5" ht="15" customHeight="1">
      <c r="A20" s="5" t="s">
        <v>428</v>
      </c>
      <c r="B20" s="6" t="s">
        <v>245</v>
      </c>
      <c r="C20" s="83">
        <f>SUM(ÖNKORMÁNYZATIBEVÉTEL:ÓVODAIBEVÉTEL!C20)</f>
        <v>0</v>
      </c>
      <c r="D20" s="83">
        <f>SUM(ÖNKORMÁNYZATIBEVÉTEL:ÓVODAIBEVÉTEL!D20)</f>
        <v>0</v>
      </c>
      <c r="E20" s="83">
        <f>SUM(ÖNKORMÁNYZATIBEVÉTEL:ÓVODAIBEVÉTEL!E20)</f>
        <v>0</v>
      </c>
    </row>
    <row r="21" spans="1:5" s="79" customFormat="1" ht="15" customHeight="1">
      <c r="A21" s="7" t="s">
        <v>462</v>
      </c>
      <c r="B21" s="8" t="s">
        <v>246</v>
      </c>
      <c r="C21" s="107">
        <f>SUM(ÖNKORMÁNYZATIBEVÉTEL:ÓVODAIBEVÉTEL!C21)</f>
        <v>0</v>
      </c>
      <c r="D21" s="107">
        <f>SUM(ÖNKORMÁNYZATIBEVÉTEL:ÓVODAIBEVÉTEL!D21)</f>
        <v>0</v>
      </c>
      <c r="E21" s="107">
        <f>SUM(ÖNKORMÁNYZATIBEVÉTEL:ÓVODAIBEVÉTEL!E21)</f>
        <v>0</v>
      </c>
    </row>
    <row r="22" spans="1:5" ht="15" customHeight="1">
      <c r="A22" s="5" t="s">
        <v>429</v>
      </c>
      <c r="B22" s="6" t="s">
        <v>247</v>
      </c>
      <c r="C22" s="83">
        <f>SUM(ÖNKORMÁNYZATIBEVÉTEL:ÓVODAIBEVÉTEL!C22)</f>
        <v>0</v>
      </c>
      <c r="D22" s="83">
        <f>SUM(ÖNKORMÁNYZATIBEVÉTEL:ÓVODAIBEVÉTEL!D22)</f>
        <v>0</v>
      </c>
      <c r="E22" s="83">
        <f>SUM(ÖNKORMÁNYZATIBEVÉTEL:ÓVODAIBEVÉTEL!E22)</f>
        <v>0</v>
      </c>
    </row>
    <row r="23" spans="1:5" ht="15" customHeight="1">
      <c r="A23" s="5" t="s">
        <v>430</v>
      </c>
      <c r="B23" s="6" t="s">
        <v>248</v>
      </c>
      <c r="C23" s="83">
        <f>SUM(ÖNKORMÁNYZATIBEVÉTEL:ÓVODAIBEVÉTEL!C23)</f>
        <v>0</v>
      </c>
      <c r="D23" s="83">
        <f>SUM(ÖNKORMÁNYZATIBEVÉTEL:ÓVODAIBEVÉTEL!D23)</f>
        <v>0</v>
      </c>
      <c r="E23" s="83">
        <f>SUM(ÖNKORMÁNYZATIBEVÉTEL:ÓVODAIBEVÉTEL!E23)</f>
        <v>0</v>
      </c>
    </row>
    <row r="24" spans="1:5" ht="15" customHeight="1">
      <c r="A24" s="5" t="s">
        <v>431</v>
      </c>
      <c r="B24" s="6" t="s">
        <v>249</v>
      </c>
      <c r="C24" s="83">
        <v>4000</v>
      </c>
      <c r="D24" s="83">
        <v>4644</v>
      </c>
      <c r="E24" s="83">
        <v>4266</v>
      </c>
    </row>
    <row r="25" spans="1:5" ht="15" customHeight="1">
      <c r="A25" s="5" t="s">
        <v>432</v>
      </c>
      <c r="B25" s="6" t="s">
        <v>250</v>
      </c>
      <c r="C25" s="83">
        <v>9500</v>
      </c>
      <c r="D25" s="83">
        <v>26571</v>
      </c>
      <c r="E25" s="83">
        <v>19433</v>
      </c>
    </row>
    <row r="26" spans="1:5" ht="15" customHeight="1">
      <c r="A26" s="5" t="s">
        <v>433</v>
      </c>
      <c r="B26" s="6" t="s">
        <v>253</v>
      </c>
      <c r="C26" s="83">
        <v>0</v>
      </c>
      <c r="D26" s="83">
        <v>0</v>
      </c>
      <c r="E26" s="83">
        <v>0</v>
      </c>
    </row>
    <row r="27" spans="1:5" ht="15" customHeight="1">
      <c r="A27" s="5" t="s">
        <v>254</v>
      </c>
      <c r="B27" s="6" t="s">
        <v>255</v>
      </c>
      <c r="C27" s="83">
        <f>SUM(ÖNKORMÁNYZATIBEVÉTEL:ÓVODAIBEVÉTEL!C27)</f>
        <v>0</v>
      </c>
      <c r="D27" s="83">
        <f>SUM(ÖNKORMÁNYZATIBEVÉTEL:ÓVODAIBEVÉTEL!D27)</f>
        <v>0</v>
      </c>
      <c r="E27" s="83">
        <f>SUM(ÖNKORMÁNYZATIBEVÉTEL:ÓVODAIBEVÉTEL!E27)</f>
        <v>0</v>
      </c>
    </row>
    <row r="28" spans="1:5" ht="15" customHeight="1">
      <c r="A28" s="5" t="s">
        <v>434</v>
      </c>
      <c r="B28" s="6" t="s">
        <v>256</v>
      </c>
      <c r="C28" s="83">
        <v>7000</v>
      </c>
      <c r="D28" s="83">
        <v>9903</v>
      </c>
      <c r="E28" s="83">
        <v>8070</v>
      </c>
    </row>
    <row r="29" spans="1:5" ht="15" customHeight="1">
      <c r="A29" s="5" t="s">
        <v>435</v>
      </c>
      <c r="B29" s="6" t="s">
        <v>261</v>
      </c>
      <c r="C29" s="83">
        <v>0</v>
      </c>
      <c r="D29" s="83">
        <v>0</v>
      </c>
      <c r="E29" s="83">
        <v>0</v>
      </c>
    </row>
    <row r="30" spans="1:5" s="79" customFormat="1" ht="15" customHeight="1">
      <c r="A30" s="7" t="s">
        <v>463</v>
      </c>
      <c r="B30" s="8" t="s">
        <v>264</v>
      </c>
      <c r="C30" s="107">
        <v>16500</v>
      </c>
      <c r="D30" s="107">
        <v>36474</v>
      </c>
      <c r="E30" s="107">
        <v>27503</v>
      </c>
    </row>
    <row r="31" spans="1:5" ht="15" customHeight="1">
      <c r="A31" s="5" t="s">
        <v>436</v>
      </c>
      <c r="B31" s="6" t="s">
        <v>265</v>
      </c>
      <c r="C31" s="83">
        <v>0</v>
      </c>
      <c r="D31" s="83">
        <v>156</v>
      </c>
      <c r="E31" s="83">
        <v>72</v>
      </c>
    </row>
    <row r="32" spans="1:5" s="79" customFormat="1" ht="15" customHeight="1">
      <c r="A32" s="39" t="s">
        <v>464</v>
      </c>
      <c r="B32" s="49" t="s">
        <v>266</v>
      </c>
      <c r="C32" s="107">
        <v>20500</v>
      </c>
      <c r="D32" s="107">
        <v>41274</v>
      </c>
      <c r="E32" s="107">
        <v>31841</v>
      </c>
    </row>
    <row r="33" spans="1:5" ht="15" customHeight="1">
      <c r="A33" s="13" t="s">
        <v>267</v>
      </c>
      <c r="B33" s="6" t="s">
        <v>268</v>
      </c>
      <c r="C33" s="83">
        <v>0</v>
      </c>
      <c r="D33" s="83">
        <v>30</v>
      </c>
      <c r="E33" s="83">
        <v>15</v>
      </c>
    </row>
    <row r="34" spans="1:5" ht="15" customHeight="1">
      <c r="A34" s="13" t="s">
        <v>437</v>
      </c>
      <c r="B34" s="6" t="s">
        <v>269</v>
      </c>
      <c r="C34" s="83">
        <v>800</v>
      </c>
      <c r="D34" s="83">
        <v>782</v>
      </c>
      <c r="E34" s="83">
        <v>694</v>
      </c>
    </row>
    <row r="35" spans="1:5" ht="15" customHeight="1">
      <c r="A35" s="13" t="s">
        <v>438</v>
      </c>
      <c r="B35" s="6" t="s">
        <v>270</v>
      </c>
      <c r="C35" s="83">
        <v>0</v>
      </c>
      <c r="D35" s="83">
        <v>0</v>
      </c>
      <c r="E35" s="83">
        <v>0</v>
      </c>
    </row>
    <row r="36" spans="1:5" ht="15" customHeight="1">
      <c r="A36" s="13" t="s">
        <v>439</v>
      </c>
      <c r="B36" s="6" t="s">
        <v>271</v>
      </c>
      <c r="C36" s="83">
        <v>14256</v>
      </c>
      <c r="D36" s="83">
        <v>14438</v>
      </c>
      <c r="E36" s="83">
        <v>14438</v>
      </c>
    </row>
    <row r="37" spans="1:5" ht="15" customHeight="1">
      <c r="A37" s="13" t="s">
        <v>272</v>
      </c>
      <c r="B37" s="6" t="s">
        <v>273</v>
      </c>
      <c r="C37" s="83">
        <v>10294</v>
      </c>
      <c r="D37" s="83">
        <v>10390</v>
      </c>
      <c r="E37" s="83">
        <v>9872</v>
      </c>
    </row>
    <row r="38" spans="1:5" ht="15" customHeight="1">
      <c r="A38" s="13" t="s">
        <v>274</v>
      </c>
      <c r="B38" s="6" t="s">
        <v>275</v>
      </c>
      <c r="C38" s="83">
        <v>0</v>
      </c>
      <c r="D38" s="83">
        <v>0</v>
      </c>
      <c r="E38" s="83">
        <v>0</v>
      </c>
    </row>
    <row r="39" spans="1:5" ht="15" customHeight="1">
      <c r="A39" s="13" t="s">
        <v>276</v>
      </c>
      <c r="B39" s="6" t="s">
        <v>277</v>
      </c>
      <c r="C39" s="83">
        <f>SUM(ÖNKORMÁNYZATIBEVÉTEL:ÓVODAIBEVÉTEL!C39)</f>
        <v>0</v>
      </c>
      <c r="D39" s="83">
        <f>SUM(ÖNKORMÁNYZATIBEVÉTEL:ÓVODAIBEVÉTEL!D39)</f>
        <v>0</v>
      </c>
      <c r="E39" s="83">
        <f>SUM(ÖNKORMÁNYZATIBEVÉTEL:ÓVODAIBEVÉTEL!E39)</f>
        <v>0</v>
      </c>
    </row>
    <row r="40" spans="1:5" ht="15" customHeight="1">
      <c r="A40" s="13" t="s">
        <v>440</v>
      </c>
      <c r="B40" s="6" t="s">
        <v>278</v>
      </c>
      <c r="C40" s="83">
        <v>10</v>
      </c>
      <c r="D40" s="83">
        <v>11</v>
      </c>
      <c r="E40" s="83">
        <v>4</v>
      </c>
    </row>
    <row r="41" spans="1:5" ht="15" customHeight="1">
      <c r="A41" s="13" t="s">
        <v>441</v>
      </c>
      <c r="B41" s="6" t="s">
        <v>279</v>
      </c>
      <c r="C41" s="83">
        <v>0</v>
      </c>
      <c r="D41" s="83">
        <v>0</v>
      </c>
      <c r="E41" s="83">
        <v>0</v>
      </c>
    </row>
    <row r="42" spans="1:5" ht="15" customHeight="1">
      <c r="A42" s="13" t="s">
        <v>442</v>
      </c>
      <c r="B42" s="6" t="s">
        <v>280</v>
      </c>
      <c r="C42" s="83">
        <f>SUM(ÖNKORMÁNYZATIBEVÉTEL:ÓVODAIBEVÉTEL!C42)</f>
        <v>0</v>
      </c>
      <c r="D42" s="83">
        <f>SUM(ÖNKORMÁNYZATIBEVÉTEL:ÓVODAIBEVÉTEL!D42)</f>
        <v>0</v>
      </c>
      <c r="E42" s="83">
        <f>SUM(ÖNKORMÁNYZATIBEVÉTEL:ÓVODAIBEVÉTEL!E42)</f>
        <v>0</v>
      </c>
    </row>
    <row r="43" spans="1:5" s="79" customFormat="1" ht="15" customHeight="1">
      <c r="A43" s="48" t="s">
        <v>465</v>
      </c>
      <c r="B43" s="49" t="s">
        <v>281</v>
      </c>
      <c r="C43" s="107">
        <v>25360</v>
      </c>
      <c r="D43" s="107">
        <v>25651</v>
      </c>
      <c r="E43" s="107">
        <v>25023</v>
      </c>
    </row>
    <row r="44" spans="1:5" ht="15" customHeight="1">
      <c r="A44" s="13" t="s">
        <v>290</v>
      </c>
      <c r="B44" s="6" t="s">
        <v>291</v>
      </c>
      <c r="C44" s="83">
        <v>0</v>
      </c>
      <c r="D44" s="83">
        <v>0</v>
      </c>
      <c r="E44" s="83">
        <v>0</v>
      </c>
    </row>
    <row r="45" spans="1:5" ht="15" customHeight="1">
      <c r="A45" s="5" t="s">
        <v>446</v>
      </c>
      <c r="B45" s="6" t="s">
        <v>292</v>
      </c>
      <c r="C45" s="83">
        <f>SUM(ÖNKORMÁNYZATIBEVÉTEL:ÓVODAIBEVÉTEL!C45)</f>
        <v>0</v>
      </c>
      <c r="D45" s="83">
        <f>SUM(ÖNKORMÁNYZATIBEVÉTEL:ÓVODAIBEVÉTEL!D45)</f>
        <v>0</v>
      </c>
      <c r="E45" s="83">
        <f>SUM(ÖNKORMÁNYZATIBEVÉTEL:ÓVODAIBEVÉTEL!E45)</f>
        <v>0</v>
      </c>
    </row>
    <row r="46" spans="1:5" ht="15" customHeight="1">
      <c r="A46" s="13" t="s">
        <v>447</v>
      </c>
      <c r="B46" s="6" t="s">
        <v>293</v>
      </c>
      <c r="C46" s="83">
        <v>6060</v>
      </c>
      <c r="D46" s="83">
        <v>9832</v>
      </c>
      <c r="E46" s="83">
        <v>9772</v>
      </c>
    </row>
    <row r="47" spans="1:5" s="79" customFormat="1" ht="15" customHeight="1">
      <c r="A47" s="39" t="s">
        <v>467</v>
      </c>
      <c r="B47" s="49" t="s">
        <v>294</v>
      </c>
      <c r="C47" s="107">
        <f>SUM(ÖNKORMÁNYZATIBEVÉTEL:ÓVODAIBEVÉTEL!C47)</f>
        <v>6060</v>
      </c>
      <c r="D47" s="107">
        <f>SUM(ÖNKORMÁNYZATIBEVÉTEL:ÓVODAIBEVÉTEL!D47)</f>
        <v>9832</v>
      </c>
      <c r="E47" s="107">
        <f>SUM(ÖNKORMÁNYZATIBEVÉTEL:ÓVODAIBEVÉTEL!E47)</f>
        <v>9772</v>
      </c>
    </row>
    <row r="48" spans="1:5" s="79" customFormat="1" ht="15" customHeight="1">
      <c r="A48" s="56" t="s">
        <v>524</v>
      </c>
      <c r="B48" s="58"/>
      <c r="C48" s="117">
        <v>128991</v>
      </c>
      <c r="D48" s="117">
        <v>170544</v>
      </c>
      <c r="E48" s="117">
        <v>160086</v>
      </c>
    </row>
    <row r="49" spans="1:5" ht="15" customHeight="1">
      <c r="A49" s="5" t="s">
        <v>236</v>
      </c>
      <c r="B49" s="6" t="s">
        <v>237</v>
      </c>
      <c r="C49" s="83">
        <v>0</v>
      </c>
      <c r="D49" s="83">
        <v>0</v>
      </c>
      <c r="E49" s="83">
        <v>0</v>
      </c>
    </row>
    <row r="50" spans="1:5" ht="15" customHeight="1">
      <c r="A50" s="5" t="s">
        <v>238</v>
      </c>
      <c r="B50" s="6" t="s">
        <v>239</v>
      </c>
      <c r="C50" s="83">
        <f>SUM(ÖNKORMÁNYZATIBEVÉTEL:ÓVODAIBEVÉTEL!C50)</f>
        <v>0</v>
      </c>
      <c r="D50" s="83">
        <f>SUM(ÖNKORMÁNYZATIBEVÉTEL:ÓVODAIBEVÉTEL!D50)</f>
        <v>0</v>
      </c>
      <c r="E50" s="83">
        <f>SUM(ÖNKORMÁNYZATIBEVÉTEL:ÓVODAIBEVÉTEL!E50)</f>
        <v>0</v>
      </c>
    </row>
    <row r="51" spans="1:5" ht="15" customHeight="1">
      <c r="A51" s="5" t="s">
        <v>424</v>
      </c>
      <c r="B51" s="6" t="s">
        <v>240</v>
      </c>
      <c r="C51" s="83">
        <f>SUM(ÖNKORMÁNYZATIBEVÉTEL:ÓVODAIBEVÉTEL!C51)</f>
        <v>0</v>
      </c>
      <c r="D51" s="83">
        <f>SUM(ÖNKORMÁNYZATIBEVÉTEL:ÓVODAIBEVÉTEL!D51)</f>
        <v>0</v>
      </c>
      <c r="E51" s="83">
        <f>SUM(ÖNKORMÁNYZATIBEVÉTEL:ÓVODAIBEVÉTEL!E51)</f>
        <v>0</v>
      </c>
    </row>
    <row r="52" spans="1:5" ht="15" customHeight="1">
      <c r="A52" s="5" t="s">
        <v>425</v>
      </c>
      <c r="B52" s="6" t="s">
        <v>241</v>
      </c>
      <c r="C52" s="83">
        <f>SUM(ÖNKORMÁNYZATIBEVÉTEL:ÓVODAIBEVÉTEL!C52)</f>
        <v>0</v>
      </c>
      <c r="D52" s="83">
        <f>SUM(ÖNKORMÁNYZATIBEVÉTEL:ÓVODAIBEVÉTEL!D52)</f>
        <v>0</v>
      </c>
      <c r="E52" s="83">
        <f>SUM(ÖNKORMÁNYZATIBEVÉTEL:ÓVODAIBEVÉTEL!E52)</f>
        <v>0</v>
      </c>
    </row>
    <row r="53" spans="1:5" ht="15" customHeight="1">
      <c r="A53" s="5" t="s">
        <v>426</v>
      </c>
      <c r="B53" s="6" t="s">
        <v>242</v>
      </c>
      <c r="C53" s="83">
        <f>SUM(ÖNKORMÁNYZATIBEVÉTEL:ÓVODAIBEVÉTEL!C53)</f>
        <v>0</v>
      </c>
      <c r="D53" s="83">
        <v>35587</v>
      </c>
      <c r="E53" s="83">
        <v>35587</v>
      </c>
    </row>
    <row r="54" spans="1:5" s="79" customFormat="1" ht="15" customHeight="1">
      <c r="A54" s="39" t="s">
        <v>461</v>
      </c>
      <c r="B54" s="49" t="s">
        <v>243</v>
      </c>
      <c r="C54" s="107">
        <f>SUM(ÖNKORMÁNYZATIBEVÉTEL:ÓVODAIBEVÉTEL!C54)</f>
        <v>0</v>
      </c>
      <c r="D54" s="107">
        <v>35587</v>
      </c>
      <c r="E54" s="107">
        <v>35587</v>
      </c>
    </row>
    <row r="55" spans="1:5" ht="15" customHeight="1">
      <c r="A55" s="13" t="s">
        <v>443</v>
      </c>
      <c r="B55" s="6" t="s">
        <v>282</v>
      </c>
      <c r="C55" s="83">
        <f>SUM(ÖNKORMÁNYZATIBEVÉTEL:ÓVODAIBEVÉTEL!C55)</f>
        <v>0</v>
      </c>
      <c r="D55" s="83">
        <f>SUM(ÖNKORMÁNYZATIBEVÉTEL:ÓVODAIBEVÉTEL!D55)</f>
        <v>0</v>
      </c>
      <c r="E55" s="83">
        <f>SUM(ÖNKORMÁNYZATIBEVÉTEL:ÓVODAIBEVÉTEL!E55)</f>
        <v>0</v>
      </c>
    </row>
    <row r="56" spans="1:5" ht="15" customHeight="1">
      <c r="A56" s="13" t="s">
        <v>444</v>
      </c>
      <c r="B56" s="6" t="s">
        <v>283</v>
      </c>
      <c r="C56" s="83">
        <v>5432</v>
      </c>
      <c r="D56" s="83">
        <v>7000</v>
      </c>
      <c r="E56" s="83">
        <v>7000</v>
      </c>
    </row>
    <row r="57" spans="1:5" ht="15" customHeight="1">
      <c r="A57" s="13" t="s">
        <v>284</v>
      </c>
      <c r="B57" s="6" t="s">
        <v>285</v>
      </c>
      <c r="C57" s="83">
        <v>0</v>
      </c>
      <c r="D57" s="83">
        <v>3027</v>
      </c>
      <c r="E57" s="83">
        <v>3027</v>
      </c>
    </row>
    <row r="58" spans="1:5" ht="15" customHeight="1">
      <c r="A58" s="13" t="s">
        <v>445</v>
      </c>
      <c r="B58" s="6" t="s">
        <v>286</v>
      </c>
      <c r="C58" s="83">
        <f>SUM(ÖNKORMÁNYZATIBEVÉTEL:ÓVODAIBEVÉTEL!C58)</f>
        <v>0</v>
      </c>
      <c r="D58" s="83">
        <v>0</v>
      </c>
      <c r="E58" s="83">
        <v>0</v>
      </c>
    </row>
    <row r="59" spans="1:5" ht="15" customHeight="1">
      <c r="A59" s="13" t="s">
        <v>287</v>
      </c>
      <c r="B59" s="6" t="s">
        <v>288</v>
      </c>
      <c r="C59" s="83">
        <f>SUM(ÖNKORMÁNYZATIBEVÉTEL:ÓVODAIBEVÉTEL!C59)</f>
        <v>0</v>
      </c>
      <c r="D59" s="83">
        <f>SUM(ÖNKORMÁNYZATIBEVÉTEL:ÓVODAIBEVÉTEL!D59)</f>
        <v>0</v>
      </c>
      <c r="E59" s="83">
        <f>SUM(ÖNKORMÁNYZATIBEVÉTEL:ÓVODAIBEVÉTEL!E59)</f>
        <v>0</v>
      </c>
    </row>
    <row r="60" spans="1:5" s="79" customFormat="1" ht="15" customHeight="1">
      <c r="A60" s="39" t="s">
        <v>466</v>
      </c>
      <c r="B60" s="49" t="s">
        <v>289</v>
      </c>
      <c r="C60" s="107">
        <v>5432</v>
      </c>
      <c r="D60" s="107">
        <v>10027</v>
      </c>
      <c r="E60" s="107">
        <v>10027</v>
      </c>
    </row>
    <row r="61" spans="1:5" ht="15" customHeight="1">
      <c r="A61" s="13" t="s">
        <v>295</v>
      </c>
      <c r="B61" s="6" t="s">
        <v>296</v>
      </c>
      <c r="C61" s="83">
        <v>0</v>
      </c>
      <c r="D61" s="83">
        <v>0</v>
      </c>
      <c r="E61" s="83">
        <v>0</v>
      </c>
    </row>
    <row r="62" spans="1:5" ht="15" customHeight="1">
      <c r="A62" s="5" t="s">
        <v>448</v>
      </c>
      <c r="B62" s="6" t="s">
        <v>297</v>
      </c>
      <c r="C62" s="83">
        <f>SUM(ÖNKORMÁNYZATIBEVÉTEL:ÓVODAIBEVÉTEL!C62)</f>
        <v>0</v>
      </c>
      <c r="D62" s="83">
        <f>SUM(ÖNKORMÁNYZATIBEVÉTEL:ÓVODAIBEVÉTEL!D62)</f>
        <v>0</v>
      </c>
      <c r="E62" s="83">
        <f>SUM(ÖNKORMÁNYZATIBEVÉTEL:ÓVODAIBEVÉTEL!E62)</f>
        <v>0</v>
      </c>
    </row>
    <row r="63" spans="1:5" ht="15" customHeight="1">
      <c r="A63" s="13" t="s">
        <v>449</v>
      </c>
      <c r="B63" s="6" t="s">
        <v>298</v>
      </c>
      <c r="C63" s="83">
        <f>SUM(ÖNKORMÁNYZATIBEVÉTEL:ÓVODAIBEVÉTEL!C63)</f>
        <v>0</v>
      </c>
      <c r="D63" s="83">
        <f>SUM(ÖNKORMÁNYZATIBEVÉTEL:ÓVODAIBEVÉTEL!D63)</f>
        <v>262</v>
      </c>
      <c r="E63" s="83">
        <f>SUM(ÖNKORMÁNYZATIBEVÉTEL:ÓVODAIBEVÉTEL!E63)</f>
        <v>262</v>
      </c>
    </row>
    <row r="64" spans="1:5" s="79" customFormat="1" ht="15" customHeight="1">
      <c r="A64" s="39" t="s">
        <v>469</v>
      </c>
      <c r="B64" s="49" t="s">
        <v>299</v>
      </c>
      <c r="C64" s="107">
        <f>SUM(ÖNKORMÁNYZATIBEVÉTEL:ÓVODAIBEVÉTEL!C64)</f>
        <v>0</v>
      </c>
      <c r="D64" s="107">
        <f>SUM(ÖNKORMÁNYZATIBEVÉTEL:ÓVODAIBEVÉTEL!D64)</f>
        <v>262</v>
      </c>
      <c r="E64" s="107">
        <f>SUM(ÖNKORMÁNYZATIBEVÉTEL:ÓVODAIBEVÉTEL!E64)</f>
        <v>262</v>
      </c>
    </row>
    <row r="65" spans="1:5" s="79" customFormat="1" ht="15" customHeight="1">
      <c r="A65" s="56" t="s">
        <v>523</v>
      </c>
      <c r="B65" s="58"/>
      <c r="C65" s="117">
        <v>5432</v>
      </c>
      <c r="D65" s="117">
        <v>45876</v>
      </c>
      <c r="E65" s="117">
        <v>45876</v>
      </c>
    </row>
    <row r="66" spans="1:5" s="79" customFormat="1" ht="15.6">
      <c r="A66" s="46" t="s">
        <v>468</v>
      </c>
      <c r="B66" s="35" t="s">
        <v>300</v>
      </c>
      <c r="C66" s="109">
        <v>134423</v>
      </c>
      <c r="D66" s="109">
        <v>216420</v>
      </c>
      <c r="E66" s="109">
        <v>205962</v>
      </c>
    </row>
    <row r="67" spans="1:5" s="79" customFormat="1" ht="15.6">
      <c r="A67" s="115" t="s">
        <v>529</v>
      </c>
      <c r="B67" s="57"/>
      <c r="C67" s="116">
        <f>SUM(ÖNKORMÁNYZATIBEVÉTEL:ÓVODAIBEVÉTEL!C67)</f>
        <v>4494</v>
      </c>
      <c r="D67" s="116">
        <f>SUM(ÖNKORMÁNYZATIBEVÉTEL:ÓVODAIBEVÉTEL!D67)</f>
        <v>4674</v>
      </c>
      <c r="E67" s="116">
        <f>SUM(ÖNKORMÁNYZATIBEVÉTEL:ÓVODAIBEVÉTEL!E67)</f>
        <v>4240</v>
      </c>
    </row>
    <row r="68" spans="1:5" s="79" customFormat="1" ht="15.6">
      <c r="A68" s="115" t="s">
        <v>530</v>
      </c>
      <c r="B68" s="57"/>
      <c r="C68" s="116">
        <f>SUM(ÖNKORMÁNYZATIBEVÉTEL:ÓVODAIBEVÉTEL!C68)</f>
        <v>0</v>
      </c>
      <c r="D68" s="116">
        <f>SUM(ÖNKORMÁNYZATIBEVÉTEL:ÓVODAIBEVÉTEL!D68)</f>
        <v>0</v>
      </c>
      <c r="E68" s="116">
        <f>SUM(ÖNKORMÁNYZATIBEVÉTEL:ÓVODAIBEVÉTEL!E68)</f>
        <v>0</v>
      </c>
    </row>
    <row r="69" spans="1:5">
      <c r="A69" s="37" t="s">
        <v>450</v>
      </c>
      <c r="B69" s="5" t="s">
        <v>301</v>
      </c>
      <c r="C69" s="83">
        <f>SUM(ÖNKORMÁNYZATIBEVÉTEL:ÓVODAIBEVÉTEL!C69)</f>
        <v>0</v>
      </c>
      <c r="D69" s="83">
        <f>SUM(ÖNKORMÁNYZATIBEVÉTEL:ÓVODAIBEVÉTEL!D69)</f>
        <v>0</v>
      </c>
      <c r="E69" s="83">
        <f>SUM(ÖNKORMÁNYZATIBEVÉTEL:ÓVODAIBEVÉTEL!E69)</f>
        <v>0</v>
      </c>
    </row>
    <row r="70" spans="1:5">
      <c r="A70" s="13" t="s">
        <v>302</v>
      </c>
      <c r="B70" s="5" t="s">
        <v>303</v>
      </c>
      <c r="C70" s="83">
        <f>SUM(ÖNKORMÁNYZATIBEVÉTEL:ÓVODAIBEVÉTEL!C70)</f>
        <v>0</v>
      </c>
      <c r="D70" s="83">
        <f>SUM(ÖNKORMÁNYZATIBEVÉTEL:ÓVODAIBEVÉTEL!D70)</f>
        <v>0</v>
      </c>
      <c r="E70" s="83">
        <f>SUM(ÖNKORMÁNYZATIBEVÉTEL:ÓVODAIBEVÉTEL!E70)</f>
        <v>0</v>
      </c>
    </row>
    <row r="71" spans="1:5">
      <c r="A71" s="37" t="s">
        <v>451</v>
      </c>
      <c r="B71" s="5" t="s">
        <v>304</v>
      </c>
      <c r="C71" s="83">
        <f>SUM(ÖNKORMÁNYZATIBEVÉTEL:ÓVODAIBEVÉTEL!C71)</f>
        <v>0</v>
      </c>
      <c r="D71" s="83">
        <f>SUM(ÖNKORMÁNYZATIBEVÉTEL:ÓVODAIBEVÉTEL!D71)</f>
        <v>0</v>
      </c>
      <c r="E71" s="83">
        <f>SUM(ÖNKORMÁNYZATIBEVÉTEL:ÓVODAIBEVÉTEL!E71)</f>
        <v>0</v>
      </c>
    </row>
    <row r="72" spans="1:5" s="79" customFormat="1">
      <c r="A72" s="15" t="s">
        <v>470</v>
      </c>
      <c r="B72" s="7" t="s">
        <v>305</v>
      </c>
      <c r="C72" s="107">
        <f>SUM(ÖNKORMÁNYZATIBEVÉTEL:ÓVODAIBEVÉTEL!C72)</f>
        <v>0</v>
      </c>
      <c r="D72" s="107">
        <f>SUM(ÖNKORMÁNYZATIBEVÉTEL:ÓVODAIBEVÉTEL!D72)</f>
        <v>0</v>
      </c>
      <c r="E72" s="107">
        <f>SUM(ÖNKORMÁNYZATIBEVÉTEL:ÓVODAIBEVÉTEL!E72)</f>
        <v>0</v>
      </c>
    </row>
    <row r="73" spans="1:5">
      <c r="A73" s="13" t="s">
        <v>452</v>
      </c>
      <c r="B73" s="5" t="s">
        <v>306</v>
      </c>
      <c r="C73" s="83">
        <f>SUM(ÖNKORMÁNYZATIBEVÉTEL:ÓVODAIBEVÉTEL!C73)</f>
        <v>0</v>
      </c>
      <c r="D73" s="83">
        <f>SUM(ÖNKORMÁNYZATIBEVÉTEL:ÓVODAIBEVÉTEL!D73)</f>
        <v>0</v>
      </c>
      <c r="E73" s="83">
        <f>SUM(ÖNKORMÁNYZATIBEVÉTEL:ÓVODAIBEVÉTEL!E73)</f>
        <v>0</v>
      </c>
    </row>
    <row r="74" spans="1:5">
      <c r="A74" s="37" t="s">
        <v>307</v>
      </c>
      <c r="B74" s="5" t="s">
        <v>308</v>
      </c>
      <c r="C74" s="83">
        <f>SUM(ÖNKORMÁNYZATIBEVÉTEL:ÓVODAIBEVÉTEL!C74)</f>
        <v>0</v>
      </c>
      <c r="D74" s="83">
        <f>SUM(ÖNKORMÁNYZATIBEVÉTEL:ÓVODAIBEVÉTEL!D74)</f>
        <v>0</v>
      </c>
      <c r="E74" s="83">
        <f>SUM(ÖNKORMÁNYZATIBEVÉTEL:ÓVODAIBEVÉTEL!E74)</f>
        <v>0</v>
      </c>
    </row>
    <row r="75" spans="1:5">
      <c r="A75" s="13" t="s">
        <v>453</v>
      </c>
      <c r="B75" s="5" t="s">
        <v>309</v>
      </c>
      <c r="C75" s="83">
        <f>SUM(ÖNKORMÁNYZATIBEVÉTEL:ÓVODAIBEVÉTEL!C75)</f>
        <v>0</v>
      </c>
      <c r="D75" s="83">
        <f>SUM(ÖNKORMÁNYZATIBEVÉTEL:ÓVODAIBEVÉTEL!D75)</f>
        <v>0</v>
      </c>
      <c r="E75" s="83">
        <f>SUM(ÖNKORMÁNYZATIBEVÉTEL:ÓVODAIBEVÉTEL!E75)</f>
        <v>0</v>
      </c>
    </row>
    <row r="76" spans="1:5">
      <c r="A76" s="37" t="s">
        <v>310</v>
      </c>
      <c r="B76" s="5" t="s">
        <v>311</v>
      </c>
      <c r="C76" s="83">
        <f>SUM(ÖNKORMÁNYZATIBEVÉTEL:ÓVODAIBEVÉTEL!C76)</f>
        <v>0</v>
      </c>
      <c r="D76" s="83">
        <f>SUM(ÖNKORMÁNYZATIBEVÉTEL:ÓVODAIBEVÉTEL!D76)</f>
        <v>0</v>
      </c>
      <c r="E76" s="83">
        <f>SUM(ÖNKORMÁNYZATIBEVÉTEL:ÓVODAIBEVÉTEL!E76)</f>
        <v>0</v>
      </c>
    </row>
    <row r="77" spans="1:5" s="79" customFormat="1">
      <c r="A77" s="14" t="s">
        <v>471</v>
      </c>
      <c r="B77" s="7" t="s">
        <v>312</v>
      </c>
      <c r="C77" s="107">
        <f>SUM(ÖNKORMÁNYZATIBEVÉTEL:ÓVODAIBEVÉTEL!C77)</f>
        <v>0</v>
      </c>
      <c r="D77" s="107">
        <f>SUM(ÖNKORMÁNYZATIBEVÉTEL:ÓVODAIBEVÉTEL!D77)</f>
        <v>0</v>
      </c>
      <c r="E77" s="107">
        <f>SUM(ÖNKORMÁNYZATIBEVÉTEL:ÓVODAIBEVÉTEL!E77)</f>
        <v>0</v>
      </c>
    </row>
    <row r="78" spans="1:5">
      <c r="A78" s="5" t="s">
        <v>527</v>
      </c>
      <c r="B78" s="5" t="s">
        <v>313</v>
      </c>
      <c r="C78" s="83">
        <f>SUM(ÖNKORMÁNYZATIBEVÉTEL:ÓVODAIBEVÉTEL!C78)</f>
        <v>0</v>
      </c>
      <c r="D78" s="83">
        <v>7387</v>
      </c>
      <c r="E78" s="83">
        <v>7387</v>
      </c>
    </row>
    <row r="79" spans="1:5">
      <c r="A79" s="5" t="s">
        <v>528</v>
      </c>
      <c r="B79" s="5" t="s">
        <v>313</v>
      </c>
      <c r="C79" s="83">
        <f>SUM(ÖNKORMÁNYZATIBEVÉTEL:ÓVODAIBEVÉTEL!C79)</f>
        <v>0</v>
      </c>
      <c r="D79" s="83">
        <v>0</v>
      </c>
      <c r="E79" s="83">
        <v>0</v>
      </c>
    </row>
    <row r="80" spans="1:5">
      <c r="A80" s="5" t="s">
        <v>525</v>
      </c>
      <c r="B80" s="5" t="s">
        <v>314</v>
      </c>
      <c r="C80" s="83">
        <f>SUM(ÖNKORMÁNYZATIBEVÉTEL:ÓVODAIBEVÉTEL!C80)</f>
        <v>0</v>
      </c>
      <c r="D80" s="83">
        <f>SUM(ÖNKORMÁNYZATIBEVÉTEL:ÓVODAIBEVÉTEL!D80)</f>
        <v>0</v>
      </c>
      <c r="E80" s="83">
        <f>SUM(ÖNKORMÁNYZATIBEVÉTEL:ÓVODAIBEVÉTEL!E80)</f>
        <v>0</v>
      </c>
    </row>
    <row r="81" spans="1:5">
      <c r="A81" s="5" t="s">
        <v>526</v>
      </c>
      <c r="B81" s="5" t="s">
        <v>314</v>
      </c>
      <c r="C81" s="83">
        <f>SUM(ÖNKORMÁNYZATIBEVÉTEL:ÓVODAIBEVÉTEL!C81)</f>
        <v>0</v>
      </c>
      <c r="D81" s="83">
        <f>SUM(ÖNKORMÁNYZATIBEVÉTEL:ÓVODAIBEVÉTEL!D81)</f>
        <v>0</v>
      </c>
      <c r="E81" s="83">
        <f>SUM(ÖNKORMÁNYZATIBEVÉTEL:ÓVODAIBEVÉTEL!E81)</f>
        <v>0</v>
      </c>
    </row>
    <row r="82" spans="1:5" s="79" customFormat="1">
      <c r="A82" s="7" t="s">
        <v>472</v>
      </c>
      <c r="B82" s="7" t="s">
        <v>315</v>
      </c>
      <c r="C82" s="107">
        <f>SUM(ÖNKORMÁNYZATIBEVÉTEL:ÓVODAIBEVÉTEL!C82)</f>
        <v>0</v>
      </c>
      <c r="D82" s="107">
        <v>7387</v>
      </c>
      <c r="E82" s="107">
        <v>7387</v>
      </c>
    </row>
    <row r="83" spans="1:5">
      <c r="A83" s="37" t="s">
        <v>316</v>
      </c>
      <c r="B83" s="5" t="s">
        <v>317</v>
      </c>
      <c r="C83" s="83">
        <f>SUM(ÖNKORMÁNYZATIBEVÉTEL:ÓVODAIBEVÉTEL!C83)</f>
        <v>0</v>
      </c>
      <c r="D83" s="83">
        <v>2645</v>
      </c>
      <c r="E83" s="83">
        <v>2645</v>
      </c>
    </row>
    <row r="84" spans="1:5">
      <c r="A84" s="37" t="s">
        <v>318</v>
      </c>
      <c r="B84" s="5" t="s">
        <v>319</v>
      </c>
      <c r="C84" s="83">
        <f>SUM(ÖNKORMÁNYZATIBEVÉTEL:ÓVODAIBEVÉTEL!C84)</f>
        <v>0</v>
      </c>
      <c r="D84" s="83">
        <v>0</v>
      </c>
      <c r="E84" s="83">
        <v>0</v>
      </c>
    </row>
    <row r="85" spans="1:5">
      <c r="A85" s="37" t="s">
        <v>320</v>
      </c>
      <c r="B85" s="5" t="s">
        <v>321</v>
      </c>
      <c r="C85" s="83">
        <v>57390</v>
      </c>
      <c r="D85" s="83">
        <v>57390</v>
      </c>
      <c r="E85" s="83">
        <v>56566</v>
      </c>
    </row>
    <row r="86" spans="1:5">
      <c r="A86" s="37" t="s">
        <v>322</v>
      </c>
      <c r="B86" s="5" t="s">
        <v>323</v>
      </c>
      <c r="C86" s="83">
        <v>0</v>
      </c>
      <c r="D86" s="83">
        <v>0</v>
      </c>
      <c r="E86" s="83">
        <v>0</v>
      </c>
    </row>
    <row r="87" spans="1:5">
      <c r="A87" s="13" t="s">
        <v>454</v>
      </c>
      <c r="B87" s="5" t="s">
        <v>324</v>
      </c>
      <c r="C87" s="83">
        <f>SUM(ÖNKORMÁNYZATIBEVÉTEL:ÓVODAIBEVÉTEL!C87)</f>
        <v>0</v>
      </c>
      <c r="D87" s="83">
        <f>SUM(ÖNKORMÁNYZATIBEVÉTEL:ÓVODAIBEVÉTEL!D87)</f>
        <v>0</v>
      </c>
      <c r="E87" s="83">
        <f>SUM(ÖNKORMÁNYZATIBEVÉTEL:ÓVODAIBEVÉTEL!E87)</f>
        <v>0</v>
      </c>
    </row>
    <row r="88" spans="1:5" s="79" customFormat="1">
      <c r="A88" s="15" t="s">
        <v>473</v>
      </c>
      <c r="B88" s="7" t="s">
        <v>325</v>
      </c>
      <c r="C88" s="107">
        <v>57390</v>
      </c>
      <c r="D88" s="107">
        <v>60035</v>
      </c>
      <c r="E88" s="107">
        <v>59211</v>
      </c>
    </row>
    <row r="89" spans="1:5">
      <c r="A89" s="13" t="s">
        <v>326</v>
      </c>
      <c r="B89" s="5" t="s">
        <v>327</v>
      </c>
      <c r="C89" s="83">
        <v>0</v>
      </c>
      <c r="D89" s="83">
        <v>0</v>
      </c>
      <c r="E89" s="83">
        <v>0</v>
      </c>
    </row>
    <row r="90" spans="1:5">
      <c r="A90" s="13" t="s">
        <v>328</v>
      </c>
      <c r="B90" s="5" t="s">
        <v>329</v>
      </c>
      <c r="C90" s="83">
        <f>SUM(ÖNKORMÁNYZATIBEVÉTEL:ÓVODAIBEVÉTEL!C90)</f>
        <v>0</v>
      </c>
      <c r="D90" s="83">
        <f>SUM(ÖNKORMÁNYZATIBEVÉTEL:ÓVODAIBEVÉTEL!D90)</f>
        <v>0</v>
      </c>
      <c r="E90" s="83">
        <f>SUM(ÖNKORMÁNYZATIBEVÉTEL:ÓVODAIBEVÉTEL!E90)</f>
        <v>0</v>
      </c>
    </row>
    <row r="91" spans="1:5">
      <c r="A91" s="37" t="s">
        <v>330</v>
      </c>
      <c r="B91" s="5" t="s">
        <v>331</v>
      </c>
      <c r="C91" s="83">
        <f>SUM(ÖNKORMÁNYZATIBEVÉTEL:ÓVODAIBEVÉTEL!C91)</f>
        <v>0</v>
      </c>
      <c r="D91" s="83">
        <f>SUM(ÖNKORMÁNYZATIBEVÉTEL:ÓVODAIBEVÉTEL!D91)</f>
        <v>0</v>
      </c>
      <c r="E91" s="83">
        <f>SUM(ÖNKORMÁNYZATIBEVÉTEL:ÓVODAIBEVÉTEL!E91)</f>
        <v>0</v>
      </c>
    </row>
    <row r="92" spans="1:5">
      <c r="A92" s="37" t="s">
        <v>455</v>
      </c>
      <c r="B92" s="5" t="s">
        <v>332</v>
      </c>
      <c r="C92" s="83">
        <f>SUM(ÖNKORMÁNYZATIBEVÉTEL:ÓVODAIBEVÉTEL!C92)</f>
        <v>0</v>
      </c>
      <c r="D92" s="83">
        <f>SUM(ÖNKORMÁNYZATIBEVÉTEL:ÓVODAIBEVÉTEL!D92)</f>
        <v>0</v>
      </c>
      <c r="E92" s="83">
        <f>SUM(ÖNKORMÁNYZATIBEVÉTEL:ÓVODAIBEVÉTEL!E92)</f>
        <v>0</v>
      </c>
    </row>
    <row r="93" spans="1:5" s="79" customFormat="1">
      <c r="A93" s="14" t="s">
        <v>474</v>
      </c>
      <c r="B93" s="7" t="s">
        <v>333</v>
      </c>
      <c r="C93" s="107">
        <f>SUM(ÖNKORMÁNYZATIBEVÉTEL:ÓVODAIBEVÉTEL!C93)</f>
        <v>0</v>
      </c>
      <c r="D93" s="107">
        <f>SUM(ÖNKORMÁNYZATIBEVÉTEL:ÓVODAIBEVÉTEL!D93)</f>
        <v>0</v>
      </c>
      <c r="E93" s="107">
        <f>SUM(ÖNKORMÁNYZATIBEVÉTEL:ÓVODAIBEVÉTEL!E93)</f>
        <v>0</v>
      </c>
    </row>
    <row r="94" spans="1:5" s="79" customFormat="1">
      <c r="A94" s="15" t="s">
        <v>334</v>
      </c>
      <c r="B94" s="7" t="s">
        <v>335</v>
      </c>
      <c r="C94" s="107">
        <f>SUM(ÖNKORMÁNYZATIBEVÉTEL:ÓVODAIBEVÉTEL!C94)</f>
        <v>0</v>
      </c>
      <c r="D94" s="107">
        <f>SUM(ÖNKORMÁNYZATIBEVÉTEL:ÓVODAIBEVÉTEL!D94)</f>
        <v>0</v>
      </c>
      <c r="E94" s="107">
        <f>SUM(ÖNKORMÁNYZATIBEVÉTEL:ÓVODAIBEVÉTEL!E94)</f>
        <v>0</v>
      </c>
    </row>
    <row r="95" spans="1:5" s="79" customFormat="1" ht="15.6">
      <c r="A95" s="40" t="s">
        <v>475</v>
      </c>
      <c r="B95" s="41" t="s">
        <v>336</v>
      </c>
      <c r="C95" s="109">
        <v>57390</v>
      </c>
      <c r="D95" s="109">
        <v>67422</v>
      </c>
      <c r="E95" s="109">
        <v>66598</v>
      </c>
    </row>
    <row r="96" spans="1:5" s="79" customFormat="1" ht="15.6">
      <c r="A96" s="113" t="s">
        <v>457</v>
      </c>
      <c r="B96" s="113"/>
      <c r="C96" s="114">
        <v>191813</v>
      </c>
      <c r="D96" s="114">
        <v>283842</v>
      </c>
      <c r="E96" s="114">
        <v>272560</v>
      </c>
    </row>
    <row r="97" spans="3:5">
      <c r="C97" s="140"/>
      <c r="D97" s="72"/>
      <c r="E97" s="72"/>
    </row>
    <row r="98" spans="3:5">
      <c r="C98" s="140"/>
      <c r="D98" s="72"/>
      <c r="E98" s="72"/>
    </row>
  </sheetData>
  <mergeCells count="2">
    <mergeCell ref="A1:C1"/>
    <mergeCell ref="A2:C2"/>
  </mergeCells>
  <phoneticPr fontId="27" type="noConversion"/>
  <pageMargins left="1.55" right="0.27559055118110237" top="0.85" bottom="0.15748031496062992" header="1.05" footer="0.31496062992125984"/>
  <pageSetup paperSize="8" scale="7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D34"/>
  <sheetViews>
    <sheetView tabSelected="1" topLeftCell="B1" workbookViewId="0">
      <selection activeCell="C27" sqref="C27"/>
    </sheetView>
  </sheetViews>
  <sheetFormatPr defaultRowHeight="14.4"/>
  <cols>
    <col min="1" max="1" width="86.33203125" customWidth="1"/>
    <col min="2" max="2" width="28.33203125" customWidth="1"/>
    <col min="3" max="3" width="29.109375" customWidth="1"/>
    <col min="4" max="4" width="18.44140625" style="74" customWidth="1"/>
  </cols>
  <sheetData>
    <row r="1" spans="1:4" ht="25.5" customHeight="1">
      <c r="A1" s="242" t="s">
        <v>910</v>
      </c>
      <c r="B1" s="245"/>
      <c r="C1" s="245"/>
      <c r="D1" s="245"/>
    </row>
    <row r="2" spans="1:4" ht="23.25" customHeight="1">
      <c r="A2" s="244" t="s">
        <v>522</v>
      </c>
      <c r="B2" s="249"/>
      <c r="C2" s="249"/>
      <c r="D2" s="249"/>
    </row>
    <row r="3" spans="1:4">
      <c r="A3" s="1"/>
      <c r="D3" s="74" t="s">
        <v>548</v>
      </c>
    </row>
    <row r="4" spans="1:4">
      <c r="A4" s="1"/>
    </row>
    <row r="5" spans="1:4" s="92" customFormat="1" ht="51" customHeight="1">
      <c r="A5" s="119" t="s">
        <v>521</v>
      </c>
      <c r="B5" s="119" t="s">
        <v>539</v>
      </c>
      <c r="C5" s="119" t="s">
        <v>540</v>
      </c>
      <c r="D5" s="93" t="s">
        <v>1</v>
      </c>
    </row>
    <row r="6" spans="1:4" ht="15" customHeight="1">
      <c r="A6" s="54" t="s">
        <v>494</v>
      </c>
      <c r="B6" s="55"/>
      <c r="C6" s="55"/>
      <c r="D6" s="75"/>
    </row>
    <row r="7" spans="1:4" ht="15" customHeight="1">
      <c r="A7" s="54" t="s">
        <v>495</v>
      </c>
      <c r="B7" s="55"/>
      <c r="C7" s="55"/>
      <c r="D7" s="75"/>
    </row>
    <row r="8" spans="1:4" ht="15" customHeight="1">
      <c r="A8" s="54" t="s">
        <v>496</v>
      </c>
      <c r="B8" s="55">
        <v>1</v>
      </c>
      <c r="C8" s="55"/>
      <c r="D8" s="75">
        <f>SUM(B8:C8)</f>
        <v>1</v>
      </c>
    </row>
    <row r="9" spans="1:4" ht="15" customHeight="1">
      <c r="A9" s="54" t="s">
        <v>497</v>
      </c>
      <c r="B9" s="55"/>
      <c r="C9" s="55"/>
      <c r="D9" s="75">
        <f t="shared" ref="D9:D32" si="0">SUM(B9:C9)</f>
        <v>0</v>
      </c>
    </row>
    <row r="10" spans="1:4" s="79" customFormat="1" ht="15" customHeight="1">
      <c r="A10" s="53" t="s">
        <v>516</v>
      </c>
      <c r="B10" s="77">
        <v>1</v>
      </c>
      <c r="C10" s="77"/>
      <c r="D10" s="78">
        <f t="shared" si="0"/>
        <v>1</v>
      </c>
    </row>
    <row r="11" spans="1:4" ht="15" customHeight="1">
      <c r="A11" s="54" t="s">
        <v>498</v>
      </c>
      <c r="B11" s="55"/>
      <c r="C11" s="55"/>
      <c r="D11" s="75">
        <f t="shared" si="0"/>
        <v>0</v>
      </c>
    </row>
    <row r="12" spans="1:4" ht="15" customHeight="1">
      <c r="A12" s="54" t="s">
        <v>499</v>
      </c>
      <c r="B12" s="55"/>
      <c r="C12" s="55"/>
      <c r="D12" s="75">
        <f t="shared" si="0"/>
        <v>0</v>
      </c>
    </row>
    <row r="13" spans="1:4" ht="15" customHeight="1">
      <c r="A13" s="54" t="s">
        <v>500</v>
      </c>
      <c r="B13" s="55"/>
      <c r="C13" s="55"/>
      <c r="D13" s="75">
        <f t="shared" si="0"/>
        <v>0</v>
      </c>
    </row>
    <row r="14" spans="1:4" ht="15" customHeight="1">
      <c r="A14" s="54" t="s">
        <v>501</v>
      </c>
      <c r="B14" s="55"/>
      <c r="C14" s="55">
        <v>1</v>
      </c>
      <c r="D14" s="75">
        <f t="shared" si="0"/>
        <v>1</v>
      </c>
    </row>
    <row r="15" spans="1:4" ht="15" customHeight="1">
      <c r="A15" s="54" t="s">
        <v>502</v>
      </c>
      <c r="B15" s="55"/>
      <c r="C15" s="55">
        <v>5</v>
      </c>
      <c r="D15" s="75">
        <f t="shared" si="0"/>
        <v>5</v>
      </c>
    </row>
    <row r="16" spans="1:4" ht="15" customHeight="1">
      <c r="A16" s="54" t="s">
        <v>503</v>
      </c>
      <c r="B16" s="55">
        <v>1</v>
      </c>
      <c r="C16" s="55">
        <v>7</v>
      </c>
      <c r="D16" s="75">
        <f t="shared" si="0"/>
        <v>8</v>
      </c>
    </row>
    <row r="17" spans="1:4" ht="15" customHeight="1">
      <c r="A17" s="54" t="s">
        <v>504</v>
      </c>
      <c r="B17" s="55"/>
      <c r="C17" s="55"/>
      <c r="D17" s="75">
        <f t="shared" si="0"/>
        <v>0</v>
      </c>
    </row>
    <row r="18" spans="1:4" s="79" customFormat="1" ht="15" customHeight="1">
      <c r="A18" s="53" t="s">
        <v>517</v>
      </c>
      <c r="B18" s="77">
        <v>1</v>
      </c>
      <c r="C18" s="77">
        <v>13</v>
      </c>
      <c r="D18" s="78">
        <f t="shared" si="0"/>
        <v>14</v>
      </c>
    </row>
    <row r="19" spans="1:4" ht="15" customHeight="1">
      <c r="A19" s="54" t="s">
        <v>505</v>
      </c>
      <c r="B19" s="55">
        <v>1</v>
      </c>
      <c r="C19" s="55"/>
      <c r="D19" s="75">
        <f t="shared" si="0"/>
        <v>1</v>
      </c>
    </row>
    <row r="20" spans="1:4" ht="15" customHeight="1">
      <c r="A20" s="54" t="s">
        <v>506</v>
      </c>
      <c r="B20" s="55"/>
      <c r="C20" s="55"/>
      <c r="D20" s="75">
        <f t="shared" si="0"/>
        <v>0</v>
      </c>
    </row>
    <row r="21" spans="1:4" ht="15" customHeight="1">
      <c r="A21" s="54" t="s">
        <v>507</v>
      </c>
      <c r="B21" s="55"/>
      <c r="C21" s="55"/>
      <c r="D21" s="75">
        <f t="shared" si="0"/>
        <v>0</v>
      </c>
    </row>
    <row r="22" spans="1:4" s="79" customFormat="1" ht="15" customHeight="1">
      <c r="A22" s="53" t="s">
        <v>518</v>
      </c>
      <c r="B22" s="77">
        <v>1</v>
      </c>
      <c r="C22" s="77"/>
      <c r="D22" s="78">
        <f t="shared" si="0"/>
        <v>1</v>
      </c>
    </row>
    <row r="23" spans="1:4" ht="15" customHeight="1">
      <c r="A23" s="54" t="s">
        <v>508</v>
      </c>
      <c r="B23" s="55">
        <v>1</v>
      </c>
      <c r="C23" s="55"/>
      <c r="D23" s="75">
        <f t="shared" si="0"/>
        <v>1</v>
      </c>
    </row>
    <row r="24" spans="1:4" ht="15" customHeight="1">
      <c r="A24" s="54" t="s">
        <v>509</v>
      </c>
      <c r="B24" s="55"/>
      <c r="C24" s="55"/>
      <c r="D24" s="75">
        <f t="shared" si="0"/>
        <v>0</v>
      </c>
    </row>
    <row r="25" spans="1:4" ht="15" customHeight="1">
      <c r="A25" s="54" t="s">
        <v>510</v>
      </c>
      <c r="B25" s="55"/>
      <c r="C25" s="55"/>
      <c r="D25" s="75">
        <f t="shared" si="0"/>
        <v>0</v>
      </c>
    </row>
    <row r="26" spans="1:4" s="79" customFormat="1" ht="15" customHeight="1">
      <c r="A26" s="53" t="s">
        <v>519</v>
      </c>
      <c r="B26" s="77">
        <v>1</v>
      </c>
      <c r="C26" s="77"/>
      <c r="D26" s="78">
        <f t="shared" si="0"/>
        <v>1</v>
      </c>
    </row>
    <row r="27" spans="1:4" s="79" customFormat="1" ht="37.5" customHeight="1">
      <c r="A27" s="53" t="s">
        <v>520</v>
      </c>
      <c r="B27" s="77">
        <f>B10+B18+B22+B26</f>
        <v>4</v>
      </c>
      <c r="C27" s="77">
        <f>C10+C18+C22+C26</f>
        <v>13</v>
      </c>
      <c r="D27" s="78">
        <f>SUM(B27:C27)</f>
        <v>17</v>
      </c>
    </row>
    <row r="28" spans="1:4" ht="15" customHeight="1">
      <c r="A28" s="54" t="s">
        <v>511</v>
      </c>
      <c r="B28" s="55"/>
      <c r="C28" s="55"/>
      <c r="D28" s="75">
        <f t="shared" si="0"/>
        <v>0</v>
      </c>
    </row>
    <row r="29" spans="1:4" ht="15" customHeight="1">
      <c r="A29" s="54" t="s">
        <v>512</v>
      </c>
      <c r="B29" s="55"/>
      <c r="C29" s="55"/>
      <c r="D29" s="75">
        <f t="shared" si="0"/>
        <v>0</v>
      </c>
    </row>
    <row r="30" spans="1:4" ht="15" customHeight="1">
      <c r="A30" s="54" t="s">
        <v>513</v>
      </c>
      <c r="B30" s="55"/>
      <c r="C30" s="55"/>
      <c r="D30" s="75">
        <f t="shared" si="0"/>
        <v>0</v>
      </c>
    </row>
    <row r="31" spans="1:4" ht="15" customHeight="1">
      <c r="A31" s="54" t="s">
        <v>514</v>
      </c>
      <c r="B31" s="55"/>
      <c r="C31" s="55"/>
      <c r="D31" s="75">
        <f t="shared" si="0"/>
        <v>0</v>
      </c>
    </row>
    <row r="32" spans="1:4" s="79" customFormat="1" ht="28.5" customHeight="1">
      <c r="A32" s="53" t="s">
        <v>515</v>
      </c>
      <c r="B32" s="118"/>
      <c r="C32" s="77"/>
      <c r="D32" s="78">
        <f t="shared" si="0"/>
        <v>0</v>
      </c>
    </row>
    <row r="33" spans="1:3">
      <c r="A33" s="246"/>
      <c r="B33" s="247"/>
      <c r="C33" s="247"/>
    </row>
    <row r="34" spans="1:3">
      <c r="A34" s="248"/>
      <c r="B34" s="247"/>
      <c r="C34" s="247"/>
    </row>
  </sheetData>
  <mergeCells count="4">
    <mergeCell ref="A33:C33"/>
    <mergeCell ref="A34:C34"/>
    <mergeCell ref="A1:D1"/>
    <mergeCell ref="A2:D2"/>
  </mergeCells>
  <phoneticPr fontId="27" type="noConversion"/>
  <pageMargins left="1.299212598425197" right="0.31496062992125984" top="0.74803149606299213" bottom="0.74803149606299213" header="0.31496062992125984" footer="0.31496062992125984"/>
  <pageSetup paperSize="8" scale="70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E101"/>
  <sheetViews>
    <sheetView workbookViewId="0">
      <selection activeCell="E96" sqref="A1:E96"/>
    </sheetView>
  </sheetViews>
  <sheetFormatPr defaultRowHeight="14.4"/>
  <cols>
    <col min="1" max="1" width="64.6640625" customWidth="1"/>
    <col min="2" max="2" width="9.44140625" customWidth="1"/>
    <col min="3" max="3" width="22.44140625" customWidth="1"/>
    <col min="4" max="4" width="18.88671875" customWidth="1"/>
    <col min="5" max="5" width="18.6640625" style="79" customWidth="1"/>
  </cols>
  <sheetData>
    <row r="1" spans="1:5" ht="21.75" customHeight="1">
      <c r="A1" s="242" t="s">
        <v>910</v>
      </c>
      <c r="B1" s="245"/>
      <c r="C1" s="245"/>
      <c r="D1" s="245"/>
      <c r="E1" s="245"/>
    </row>
    <row r="2" spans="1:5" ht="26.25" customHeight="1">
      <c r="A2" s="244" t="s">
        <v>10</v>
      </c>
      <c r="B2" s="243"/>
      <c r="C2" s="243"/>
      <c r="D2" s="243"/>
      <c r="E2" s="243"/>
    </row>
    <row r="3" spans="1:5">
      <c r="E3" s="79" t="s">
        <v>547</v>
      </c>
    </row>
    <row r="4" spans="1:5" s="101" customFormat="1" ht="26.4">
      <c r="A4" s="2" t="s">
        <v>535</v>
      </c>
      <c r="B4" s="3" t="s">
        <v>44</v>
      </c>
      <c r="C4" s="93" t="s">
        <v>0</v>
      </c>
      <c r="D4" s="93" t="s">
        <v>534</v>
      </c>
      <c r="E4" s="93" t="s">
        <v>1</v>
      </c>
    </row>
    <row r="5" spans="1:5" s="79" customFormat="1">
      <c r="A5" s="15" t="s">
        <v>146</v>
      </c>
      <c r="B5" s="8" t="s">
        <v>147</v>
      </c>
      <c r="C5" s="102"/>
      <c r="D5" s="102"/>
      <c r="E5" s="102"/>
    </row>
    <row r="6" spans="1:5">
      <c r="A6" s="13"/>
      <c r="B6" s="6"/>
      <c r="C6" s="82"/>
      <c r="D6" s="82"/>
      <c r="E6" s="102"/>
    </row>
    <row r="7" spans="1:5">
      <c r="A7" s="13"/>
      <c r="B7" s="6"/>
      <c r="C7" s="82"/>
      <c r="D7" s="82"/>
      <c r="E7" s="102"/>
    </row>
    <row r="8" spans="1:5">
      <c r="A8" s="13"/>
      <c r="B8" s="6"/>
      <c r="C8" s="82"/>
      <c r="D8" s="82"/>
      <c r="E8" s="102"/>
    </row>
    <row r="9" spans="1:5">
      <c r="A9" s="13"/>
      <c r="B9" s="6"/>
      <c r="C9" s="82"/>
      <c r="D9" s="82"/>
      <c r="E9" s="102"/>
    </row>
    <row r="10" spans="1:5" s="79" customFormat="1">
      <c r="A10" s="15" t="s">
        <v>377</v>
      </c>
      <c r="B10" s="8" t="s">
        <v>148</v>
      </c>
      <c r="C10" s="102">
        <v>364</v>
      </c>
      <c r="D10" s="102"/>
      <c r="E10" s="102">
        <v>364</v>
      </c>
    </row>
    <row r="11" spans="1:5">
      <c r="A11" s="13" t="s">
        <v>926</v>
      </c>
      <c r="B11" s="6"/>
      <c r="C11" s="82">
        <v>364</v>
      </c>
      <c r="D11" s="82"/>
      <c r="E11" s="94">
        <v>364</v>
      </c>
    </row>
    <row r="12" spans="1:5">
      <c r="A12" s="13"/>
      <c r="B12" s="6"/>
      <c r="C12" s="82"/>
      <c r="D12" s="82"/>
      <c r="E12" s="102"/>
    </row>
    <row r="13" spans="1:5">
      <c r="A13" s="13"/>
      <c r="B13" s="6"/>
      <c r="C13" s="82"/>
      <c r="D13" s="82"/>
      <c r="E13" s="102"/>
    </row>
    <row r="14" spans="1:5">
      <c r="A14" s="13"/>
      <c r="B14" s="6"/>
      <c r="C14" s="82"/>
      <c r="D14" s="82"/>
      <c r="E14" s="102"/>
    </row>
    <row r="15" spans="1:5" s="79" customFormat="1">
      <c r="A15" s="7" t="s">
        <v>149</v>
      </c>
      <c r="B15" s="8" t="s">
        <v>150</v>
      </c>
      <c r="C15" s="102">
        <v>139</v>
      </c>
      <c r="D15" s="102"/>
      <c r="E15" s="102"/>
    </row>
    <row r="16" spans="1:5" ht="26.4">
      <c r="A16" s="5" t="s">
        <v>930</v>
      </c>
      <c r="B16" s="6"/>
      <c r="C16" s="82">
        <v>139</v>
      </c>
      <c r="D16" s="82"/>
      <c r="E16" s="102">
        <f>SUM(C16:D16)</f>
        <v>139</v>
      </c>
    </row>
    <row r="17" spans="1:5">
      <c r="A17" s="5"/>
      <c r="B17" s="6"/>
      <c r="C17" s="82"/>
      <c r="D17" s="82"/>
      <c r="E17" s="102">
        <f>SUM(C17:D17)</f>
        <v>0</v>
      </c>
    </row>
    <row r="18" spans="1:5" s="79" customFormat="1">
      <c r="A18" s="15" t="s">
        <v>151</v>
      </c>
      <c r="B18" s="8" t="s">
        <v>152</v>
      </c>
      <c r="C18" s="102">
        <v>286</v>
      </c>
      <c r="D18" s="102">
        <v>282</v>
      </c>
      <c r="E18" s="102">
        <f>SUM(C18:D18)</f>
        <v>568</v>
      </c>
    </row>
    <row r="19" spans="1:5" ht="26.4">
      <c r="A19" s="13" t="s">
        <v>928</v>
      </c>
      <c r="B19" s="6"/>
      <c r="C19" s="82"/>
      <c r="D19" s="82">
        <v>282</v>
      </c>
      <c r="E19" s="102">
        <f>SUM(C19:D19)</f>
        <v>282</v>
      </c>
    </row>
    <row r="20" spans="1:5">
      <c r="A20" s="13" t="s">
        <v>929</v>
      </c>
      <c r="B20" s="6"/>
      <c r="C20" s="82">
        <v>286</v>
      </c>
      <c r="D20" s="82"/>
      <c r="E20" s="102">
        <f>SUM(C20:D20)</f>
        <v>286</v>
      </c>
    </row>
    <row r="21" spans="1:5">
      <c r="A21" s="13"/>
      <c r="B21" s="6"/>
      <c r="C21" s="82"/>
      <c r="D21" s="82"/>
      <c r="E21" s="102"/>
    </row>
    <row r="22" spans="1:5" s="79" customFormat="1">
      <c r="A22" s="15" t="s">
        <v>153</v>
      </c>
      <c r="B22" s="8" t="s">
        <v>154</v>
      </c>
      <c r="C22" s="102"/>
      <c r="D22" s="102"/>
      <c r="E22" s="102">
        <f>SUM(C22:D22)</f>
        <v>0</v>
      </c>
    </row>
    <row r="23" spans="1:5">
      <c r="A23" s="13"/>
      <c r="B23" s="6"/>
      <c r="C23" s="82"/>
      <c r="D23" s="82"/>
      <c r="E23" s="102">
        <f>SUM(C23:D23)</f>
        <v>0</v>
      </c>
    </row>
    <row r="24" spans="1:5">
      <c r="A24" s="13"/>
      <c r="B24" s="6"/>
      <c r="C24" s="82"/>
      <c r="D24" s="82"/>
      <c r="E24" s="102">
        <f>SUM(C24:D24)</f>
        <v>0</v>
      </c>
    </row>
    <row r="25" spans="1:5" s="79" customFormat="1">
      <c r="A25" s="7" t="s">
        <v>155</v>
      </c>
      <c r="B25" s="8" t="s">
        <v>156</v>
      </c>
      <c r="C25" s="102"/>
      <c r="D25" s="102"/>
      <c r="E25" s="102">
        <f>SUM(C25:D25)</f>
        <v>0</v>
      </c>
    </row>
    <row r="26" spans="1:5" s="79" customFormat="1" ht="16.5" customHeight="1">
      <c r="A26" s="7" t="s">
        <v>157</v>
      </c>
      <c r="B26" s="8" t="s">
        <v>158</v>
      </c>
      <c r="C26" s="102">
        <v>236</v>
      </c>
      <c r="D26" s="102">
        <v>120</v>
      </c>
      <c r="E26" s="102">
        <f>SUM(C26:D26)</f>
        <v>356</v>
      </c>
    </row>
    <row r="27" spans="1:5">
      <c r="A27" s="5"/>
      <c r="B27" s="6"/>
      <c r="C27" s="82"/>
      <c r="D27" s="82"/>
      <c r="E27" s="102"/>
    </row>
    <row r="28" spans="1:5">
      <c r="A28" s="5"/>
      <c r="B28" s="6"/>
      <c r="C28" s="82"/>
      <c r="D28" s="82"/>
      <c r="E28" s="102"/>
    </row>
    <row r="29" spans="1:5" ht="15.6">
      <c r="A29" s="19" t="s">
        <v>378</v>
      </c>
      <c r="B29" s="9" t="s">
        <v>159</v>
      </c>
      <c r="C29" s="100">
        <v>1025</v>
      </c>
      <c r="D29" s="100">
        <f>SUM(D19:D28)</f>
        <v>402</v>
      </c>
      <c r="E29" s="105">
        <f t="shared" ref="E29:E45" si="0">SUM(C29:D29)</f>
        <v>1427</v>
      </c>
    </row>
    <row r="30" spans="1:5" ht="15.6">
      <c r="A30" s="22"/>
      <c r="B30" s="8"/>
      <c r="C30" s="82"/>
      <c r="D30" s="82"/>
      <c r="E30" s="102">
        <f t="shared" si="0"/>
        <v>0</v>
      </c>
    </row>
    <row r="31" spans="1:5" ht="15.6">
      <c r="A31" s="22"/>
      <c r="B31" s="8"/>
      <c r="C31" s="82"/>
      <c r="D31" s="82"/>
      <c r="E31" s="102">
        <f t="shared" si="0"/>
        <v>0</v>
      </c>
    </row>
    <row r="32" spans="1:5" ht="15.6">
      <c r="A32" s="22"/>
      <c r="B32" s="8"/>
      <c r="C32" s="82"/>
      <c r="D32" s="82"/>
      <c r="E32" s="102">
        <f t="shared" si="0"/>
        <v>0</v>
      </c>
    </row>
    <row r="33" spans="1:5" ht="15.6">
      <c r="A33" s="22"/>
      <c r="B33" s="8"/>
      <c r="C33" s="82"/>
      <c r="D33" s="82"/>
      <c r="E33" s="102">
        <f t="shared" si="0"/>
        <v>0</v>
      </c>
    </row>
    <row r="34" spans="1:5" s="79" customFormat="1">
      <c r="A34" s="15" t="s">
        <v>160</v>
      </c>
      <c r="B34" s="8" t="s">
        <v>161</v>
      </c>
      <c r="C34" s="102">
        <v>692</v>
      </c>
      <c r="D34" s="102"/>
      <c r="E34" s="102">
        <f t="shared" si="0"/>
        <v>692</v>
      </c>
    </row>
    <row r="35" spans="1:5">
      <c r="A35" s="13" t="s">
        <v>927</v>
      </c>
      <c r="B35" s="6"/>
      <c r="C35" s="82">
        <v>692</v>
      </c>
      <c r="D35" s="82"/>
      <c r="E35" s="102">
        <f t="shared" si="0"/>
        <v>692</v>
      </c>
    </row>
    <row r="36" spans="1:5">
      <c r="A36" s="13"/>
      <c r="B36" s="6"/>
      <c r="C36" s="82"/>
      <c r="D36" s="82"/>
      <c r="E36" s="102">
        <f t="shared" si="0"/>
        <v>0</v>
      </c>
    </row>
    <row r="37" spans="1:5">
      <c r="A37" s="13"/>
      <c r="B37" s="6"/>
      <c r="C37" s="82"/>
      <c r="D37" s="82"/>
      <c r="E37" s="102">
        <f t="shared" si="0"/>
        <v>0</v>
      </c>
    </row>
    <row r="38" spans="1:5">
      <c r="A38" s="13"/>
      <c r="B38" s="6"/>
      <c r="C38" s="82"/>
      <c r="D38" s="82"/>
      <c r="E38" s="102">
        <f t="shared" si="0"/>
        <v>0</v>
      </c>
    </row>
    <row r="39" spans="1:5" s="79" customFormat="1">
      <c r="A39" s="15" t="s">
        <v>162</v>
      </c>
      <c r="B39" s="8" t="s">
        <v>163</v>
      </c>
      <c r="C39" s="102"/>
      <c r="D39" s="102"/>
      <c r="E39" s="102">
        <f t="shared" si="0"/>
        <v>0</v>
      </c>
    </row>
    <row r="40" spans="1:5" s="76" customFormat="1">
      <c r="A40" s="13"/>
      <c r="B40" s="6"/>
      <c r="C40" s="94"/>
      <c r="D40" s="94"/>
      <c r="E40" s="94">
        <f t="shared" si="0"/>
        <v>0</v>
      </c>
    </row>
    <row r="41" spans="1:5" s="76" customFormat="1">
      <c r="A41" s="13"/>
      <c r="B41" s="6"/>
      <c r="C41" s="94"/>
      <c r="D41" s="94"/>
      <c r="E41" s="94">
        <f t="shared" si="0"/>
        <v>0</v>
      </c>
    </row>
    <row r="42" spans="1:5" s="76" customFormat="1">
      <c r="A42" s="13"/>
      <c r="B42" s="6"/>
      <c r="C42" s="94"/>
      <c r="D42" s="94"/>
      <c r="E42" s="94">
        <f t="shared" si="0"/>
        <v>0</v>
      </c>
    </row>
    <row r="43" spans="1:5" s="76" customFormat="1">
      <c r="A43" s="13"/>
      <c r="B43" s="6"/>
      <c r="C43" s="94"/>
      <c r="D43" s="94"/>
      <c r="E43" s="94">
        <f t="shared" si="0"/>
        <v>0</v>
      </c>
    </row>
    <row r="44" spans="1:5" s="79" customFormat="1">
      <c r="A44" s="15" t="s">
        <v>164</v>
      </c>
      <c r="B44" s="8" t="s">
        <v>165</v>
      </c>
      <c r="C44" s="102"/>
      <c r="D44" s="102"/>
      <c r="E44" s="102">
        <f t="shared" si="0"/>
        <v>0</v>
      </c>
    </row>
    <row r="45" spans="1:5" s="79" customFormat="1">
      <c r="A45" s="15" t="s">
        <v>166</v>
      </c>
      <c r="B45" s="8" t="s">
        <v>167</v>
      </c>
      <c r="C45" s="102">
        <v>187</v>
      </c>
      <c r="D45" s="102"/>
      <c r="E45" s="102">
        <f t="shared" si="0"/>
        <v>187</v>
      </c>
    </row>
    <row r="46" spans="1:5">
      <c r="A46" s="13"/>
      <c r="B46" s="6"/>
      <c r="C46" s="82"/>
      <c r="D46" s="82"/>
      <c r="E46" s="102">
        <f t="shared" ref="E46:E47" si="1">SUM(C46:D46)</f>
        <v>0</v>
      </c>
    </row>
    <row r="47" spans="1:5">
      <c r="A47" s="13"/>
      <c r="B47" s="6"/>
      <c r="C47" s="82"/>
      <c r="D47" s="82"/>
      <c r="E47" s="102">
        <f t="shared" si="1"/>
        <v>0</v>
      </c>
    </row>
    <row r="48" spans="1:5" ht="15.6">
      <c r="A48" s="19" t="s">
        <v>379</v>
      </c>
      <c r="B48" s="9" t="s">
        <v>168</v>
      </c>
      <c r="C48" s="100">
        <f>SUM(C35:C47)</f>
        <v>879</v>
      </c>
      <c r="D48" s="100"/>
      <c r="E48" s="105">
        <f>SUM(C48:D48)</f>
        <v>879</v>
      </c>
    </row>
    <row r="49" spans="1:5" ht="13.2" customHeight="1"/>
    <row r="51" spans="1:5" s="101" customFormat="1" ht="13.8">
      <c r="A51" s="250" t="s">
        <v>521</v>
      </c>
      <c r="B51" s="250"/>
      <c r="C51" s="252" t="s">
        <v>536</v>
      </c>
      <c r="D51" s="250" t="s">
        <v>537</v>
      </c>
      <c r="E51" s="250" t="s">
        <v>538</v>
      </c>
    </row>
    <row r="52" spans="1:5" s="101" customFormat="1" ht="13.8">
      <c r="A52" s="251"/>
      <c r="B52" s="251"/>
      <c r="C52" s="253"/>
      <c r="D52" s="251"/>
      <c r="E52" s="251"/>
    </row>
    <row r="53" spans="1:5">
      <c r="A53" s="42"/>
      <c r="B53" s="42"/>
      <c r="C53" s="96"/>
      <c r="D53" s="97"/>
      <c r="E53" s="104">
        <f t="shared" ref="E53:E78" si="2">SUM(B53:D53)</f>
        <v>0</v>
      </c>
    </row>
    <row r="54" spans="1:5">
      <c r="A54" s="42"/>
      <c r="B54" s="42"/>
      <c r="C54" s="96"/>
      <c r="D54" s="97"/>
      <c r="E54" s="104">
        <f t="shared" si="2"/>
        <v>0</v>
      </c>
    </row>
    <row r="55" spans="1:5">
      <c r="A55" s="42"/>
      <c r="B55" s="42"/>
      <c r="C55" s="96"/>
      <c r="D55" s="97"/>
      <c r="E55" s="104">
        <f t="shared" si="2"/>
        <v>0</v>
      </c>
    </row>
    <row r="56" spans="1:5" s="79" customFormat="1">
      <c r="A56" s="15" t="s">
        <v>146</v>
      </c>
      <c r="B56" s="8" t="s">
        <v>147</v>
      </c>
      <c r="C56" s="103"/>
      <c r="D56" s="104"/>
      <c r="E56" s="104">
        <f t="shared" si="2"/>
        <v>0</v>
      </c>
    </row>
    <row r="57" spans="1:5">
      <c r="A57" s="13"/>
      <c r="B57" s="6"/>
      <c r="C57" s="96"/>
      <c r="D57" s="97"/>
      <c r="E57" s="104">
        <f t="shared" si="2"/>
        <v>0</v>
      </c>
    </row>
    <row r="58" spans="1:5">
      <c r="A58" s="13"/>
      <c r="B58" s="6"/>
      <c r="C58" s="96"/>
      <c r="D58" s="97"/>
      <c r="E58" s="104">
        <f t="shared" si="2"/>
        <v>0</v>
      </c>
    </row>
    <row r="59" spans="1:5">
      <c r="A59" s="13"/>
      <c r="B59" s="6"/>
      <c r="C59" s="96"/>
      <c r="D59" s="97"/>
      <c r="E59" s="104">
        <f t="shared" si="2"/>
        <v>0</v>
      </c>
    </row>
    <row r="60" spans="1:5">
      <c r="A60" s="13"/>
      <c r="B60" s="6"/>
      <c r="C60" s="96"/>
      <c r="D60" s="97"/>
      <c r="E60" s="104">
        <f t="shared" si="2"/>
        <v>0</v>
      </c>
    </row>
    <row r="61" spans="1:5" s="79" customFormat="1">
      <c r="A61" s="15" t="s">
        <v>377</v>
      </c>
      <c r="B61" s="8" t="s">
        <v>148</v>
      </c>
      <c r="C61" s="103">
        <v>364</v>
      </c>
      <c r="D61" s="104">
        <v>98</v>
      </c>
      <c r="E61" s="104">
        <f t="shared" si="2"/>
        <v>462</v>
      </c>
    </row>
    <row r="62" spans="1:5">
      <c r="A62" s="13" t="s">
        <v>916</v>
      </c>
      <c r="B62" s="6"/>
      <c r="C62" s="96">
        <v>364</v>
      </c>
      <c r="D62" s="97">
        <v>98</v>
      </c>
      <c r="E62" s="104">
        <f t="shared" si="2"/>
        <v>462</v>
      </c>
    </row>
    <row r="63" spans="1:5">
      <c r="A63" s="13"/>
      <c r="B63" s="6"/>
      <c r="C63" s="96"/>
      <c r="D63" s="97"/>
      <c r="E63" s="104">
        <f t="shared" si="2"/>
        <v>0</v>
      </c>
    </row>
    <row r="64" spans="1:5">
      <c r="A64" s="13"/>
      <c r="B64" s="6"/>
      <c r="C64" s="96"/>
      <c r="D64" s="97"/>
      <c r="E64" s="104">
        <f t="shared" si="2"/>
        <v>0</v>
      </c>
    </row>
    <row r="65" spans="1:5">
      <c r="A65" s="13"/>
      <c r="B65" s="6"/>
      <c r="C65" s="96"/>
      <c r="D65" s="97"/>
      <c r="E65" s="104">
        <f t="shared" si="2"/>
        <v>0</v>
      </c>
    </row>
    <row r="66" spans="1:5" s="79" customFormat="1">
      <c r="A66" s="7" t="s">
        <v>149</v>
      </c>
      <c r="B66" s="8" t="s">
        <v>150</v>
      </c>
      <c r="C66" s="103">
        <v>135</v>
      </c>
      <c r="D66" s="104">
        <v>37</v>
      </c>
      <c r="E66" s="104">
        <v>172</v>
      </c>
    </row>
    <row r="67" spans="1:5">
      <c r="A67" s="5" t="s">
        <v>923</v>
      </c>
      <c r="B67" s="27"/>
      <c r="C67" s="96">
        <v>94</v>
      </c>
      <c r="D67" s="96">
        <v>26</v>
      </c>
      <c r="E67" s="104">
        <f t="shared" si="2"/>
        <v>120</v>
      </c>
    </row>
    <row r="68" spans="1:5">
      <c r="A68" s="27" t="s">
        <v>925</v>
      </c>
      <c r="B68" s="27"/>
      <c r="C68" s="96">
        <v>16</v>
      </c>
      <c r="D68" s="96">
        <v>4</v>
      </c>
      <c r="E68" s="104">
        <f t="shared" si="2"/>
        <v>20</v>
      </c>
    </row>
    <row r="69" spans="1:5">
      <c r="A69" s="27" t="s">
        <v>917</v>
      </c>
      <c r="B69" s="27"/>
      <c r="C69" s="96">
        <v>25</v>
      </c>
      <c r="D69" s="96">
        <v>7</v>
      </c>
      <c r="E69" s="104">
        <f t="shared" si="2"/>
        <v>32</v>
      </c>
    </row>
    <row r="70" spans="1:5" s="79" customFormat="1">
      <c r="A70" s="15" t="s">
        <v>151</v>
      </c>
      <c r="B70" s="8" t="s">
        <v>152</v>
      </c>
      <c r="C70" s="103">
        <v>501</v>
      </c>
      <c r="D70" s="104">
        <v>138</v>
      </c>
      <c r="E70" s="104">
        <v>639</v>
      </c>
    </row>
    <row r="71" spans="1:5">
      <c r="A71" s="13" t="s">
        <v>918</v>
      </c>
      <c r="B71" s="6"/>
      <c r="C71" s="96">
        <v>36</v>
      </c>
      <c r="D71" s="97">
        <v>10</v>
      </c>
      <c r="E71" s="104">
        <f t="shared" si="2"/>
        <v>46</v>
      </c>
    </row>
    <row r="72" spans="1:5">
      <c r="A72" s="13" t="s">
        <v>924</v>
      </c>
      <c r="B72" s="6"/>
      <c r="C72" s="96">
        <v>143</v>
      </c>
      <c r="D72" s="97">
        <v>40</v>
      </c>
      <c r="E72" s="104">
        <f t="shared" si="2"/>
        <v>183</v>
      </c>
    </row>
    <row r="73" spans="1:5">
      <c r="A73" s="13" t="s">
        <v>914</v>
      </c>
      <c r="B73" s="6"/>
      <c r="C73" s="96">
        <v>190</v>
      </c>
      <c r="D73" s="97">
        <v>51</v>
      </c>
      <c r="E73" s="104">
        <v>241</v>
      </c>
    </row>
    <row r="74" spans="1:5">
      <c r="A74" s="13" t="s">
        <v>920</v>
      </c>
      <c r="B74" s="6"/>
      <c r="C74" s="96">
        <v>55</v>
      </c>
      <c r="D74" s="97">
        <v>15</v>
      </c>
      <c r="E74" s="104">
        <v>70</v>
      </c>
    </row>
    <row r="75" spans="1:5">
      <c r="A75" s="13" t="s">
        <v>921</v>
      </c>
      <c r="B75" s="6"/>
      <c r="C75" s="96">
        <v>21</v>
      </c>
      <c r="D75" s="97">
        <v>6</v>
      </c>
      <c r="E75" s="104">
        <v>27</v>
      </c>
    </row>
    <row r="76" spans="1:5">
      <c r="A76" s="13" t="s">
        <v>915</v>
      </c>
      <c r="B76" s="6"/>
      <c r="C76" s="96">
        <v>9</v>
      </c>
      <c r="D76" s="97">
        <v>3</v>
      </c>
      <c r="E76" s="104">
        <v>12</v>
      </c>
    </row>
    <row r="77" spans="1:5">
      <c r="A77" s="13" t="s">
        <v>919</v>
      </c>
      <c r="B77" s="6"/>
      <c r="C77" s="96">
        <v>47</v>
      </c>
      <c r="D77" s="97">
        <v>13</v>
      </c>
      <c r="E77" s="104">
        <f t="shared" si="2"/>
        <v>60</v>
      </c>
    </row>
    <row r="78" spans="1:5">
      <c r="A78" s="13"/>
      <c r="B78" s="6"/>
      <c r="C78" s="96"/>
      <c r="D78" s="97"/>
      <c r="E78" s="104">
        <f t="shared" si="2"/>
        <v>0</v>
      </c>
    </row>
    <row r="79" spans="1:5" ht="15.6">
      <c r="A79" s="19" t="s">
        <v>378</v>
      </c>
      <c r="B79" s="9" t="s">
        <v>159</v>
      </c>
      <c r="C79" s="98">
        <v>1000</v>
      </c>
      <c r="D79" s="99">
        <v>273</v>
      </c>
      <c r="E79" s="106">
        <v>1273</v>
      </c>
    </row>
    <row r="80" spans="1:5" ht="15.6">
      <c r="A80" s="22"/>
      <c r="B80" s="8"/>
      <c r="C80" s="96"/>
      <c r="D80" s="97"/>
      <c r="E80" s="104">
        <f t="shared" ref="E80:E94" si="3">SUM(B80:D80)</f>
        <v>0</v>
      </c>
    </row>
    <row r="81" spans="1:5" ht="15.6">
      <c r="A81" s="22"/>
      <c r="B81" s="8"/>
      <c r="C81" s="96"/>
      <c r="D81" s="97"/>
      <c r="E81" s="104">
        <f t="shared" si="3"/>
        <v>0</v>
      </c>
    </row>
    <row r="82" spans="1:5" ht="15.6">
      <c r="A82" s="22"/>
      <c r="B82" s="8"/>
      <c r="C82" s="96"/>
      <c r="D82" s="97"/>
      <c r="E82" s="104">
        <f t="shared" si="3"/>
        <v>0</v>
      </c>
    </row>
    <row r="83" spans="1:5" ht="15.6">
      <c r="A83" s="22"/>
      <c r="B83" s="8"/>
      <c r="C83" s="96"/>
      <c r="D83" s="97"/>
      <c r="E83" s="104">
        <f t="shared" si="3"/>
        <v>0</v>
      </c>
    </row>
    <row r="84" spans="1:5" s="79" customFormat="1">
      <c r="A84" s="15" t="s">
        <v>160</v>
      </c>
      <c r="B84" s="8" t="s">
        <v>161</v>
      </c>
      <c r="C84" s="103"/>
      <c r="D84" s="104"/>
      <c r="E84" s="104">
        <f t="shared" si="3"/>
        <v>0</v>
      </c>
    </row>
    <row r="85" spans="1:5">
      <c r="A85" s="13" t="s">
        <v>922</v>
      </c>
      <c r="B85" s="6"/>
      <c r="C85" s="96">
        <v>692</v>
      </c>
      <c r="D85" s="97">
        <v>187</v>
      </c>
      <c r="E85" s="104">
        <f t="shared" si="3"/>
        <v>879</v>
      </c>
    </row>
    <row r="86" spans="1:5">
      <c r="A86" s="13"/>
      <c r="B86" s="6"/>
      <c r="C86" s="96"/>
      <c r="D86" s="97"/>
      <c r="E86" s="104">
        <f t="shared" si="3"/>
        <v>0</v>
      </c>
    </row>
    <row r="87" spans="1:5">
      <c r="A87" s="13"/>
      <c r="B87" s="6"/>
      <c r="C87" s="96"/>
      <c r="D87" s="97"/>
      <c r="E87" s="104">
        <f t="shared" si="3"/>
        <v>0</v>
      </c>
    </row>
    <row r="88" spans="1:5">
      <c r="A88" s="13"/>
      <c r="B88" s="6"/>
      <c r="C88" s="96"/>
      <c r="D88" s="97"/>
      <c r="E88" s="104">
        <f t="shared" si="3"/>
        <v>0</v>
      </c>
    </row>
    <row r="89" spans="1:5" s="79" customFormat="1">
      <c r="A89" s="15" t="s">
        <v>162</v>
      </c>
      <c r="B89" s="8" t="s">
        <v>163</v>
      </c>
      <c r="C89" s="103"/>
      <c r="D89" s="104"/>
      <c r="E89" s="104">
        <f t="shared" si="3"/>
        <v>0</v>
      </c>
    </row>
    <row r="90" spans="1:5">
      <c r="A90" s="13"/>
      <c r="B90" s="6"/>
      <c r="C90" s="96"/>
      <c r="D90" s="97"/>
      <c r="E90" s="104">
        <f t="shared" si="3"/>
        <v>0</v>
      </c>
    </row>
    <row r="91" spans="1:5">
      <c r="A91" s="13"/>
      <c r="B91" s="6"/>
      <c r="C91" s="96"/>
      <c r="D91" s="97"/>
      <c r="E91" s="104">
        <f t="shared" si="3"/>
        <v>0</v>
      </c>
    </row>
    <row r="92" spans="1:5">
      <c r="A92" s="13"/>
      <c r="B92" s="6"/>
      <c r="C92" s="96"/>
      <c r="D92" s="97"/>
      <c r="E92" s="104">
        <f t="shared" si="3"/>
        <v>0</v>
      </c>
    </row>
    <row r="93" spans="1:5">
      <c r="A93" s="13"/>
      <c r="B93" s="6"/>
      <c r="C93" s="96"/>
      <c r="D93" s="97"/>
      <c r="E93" s="104">
        <f t="shared" si="3"/>
        <v>0</v>
      </c>
    </row>
    <row r="94" spans="1:5" s="79" customFormat="1">
      <c r="A94" s="15" t="s">
        <v>164</v>
      </c>
      <c r="B94" s="8" t="s">
        <v>165</v>
      </c>
      <c r="C94" s="103"/>
      <c r="D94" s="104"/>
      <c r="E94" s="104">
        <f t="shared" si="3"/>
        <v>0</v>
      </c>
    </row>
    <row r="95" spans="1:5" ht="15.6">
      <c r="A95" s="19" t="s">
        <v>379</v>
      </c>
      <c r="B95" s="9" t="s">
        <v>168</v>
      </c>
      <c r="C95" s="98">
        <f>SUM(C80:C94)</f>
        <v>692</v>
      </c>
      <c r="D95" s="99">
        <f>SUM(D80:D94)</f>
        <v>187</v>
      </c>
      <c r="E95" s="106">
        <f>SUM(E80:E94)</f>
        <v>879</v>
      </c>
    </row>
    <row r="96" spans="1:5">
      <c r="A96" s="4"/>
      <c r="B96" s="4"/>
      <c r="C96" s="79"/>
      <c r="D96" s="4"/>
    </row>
    <row r="97" spans="1:4">
      <c r="A97" s="4"/>
      <c r="B97" s="4"/>
      <c r="C97" s="4"/>
      <c r="D97" s="4"/>
    </row>
    <row r="98" spans="1:4">
      <c r="A98" s="4"/>
      <c r="B98" s="4"/>
      <c r="C98" s="4"/>
    </row>
    <row r="99" spans="1:4">
      <c r="A99" s="4"/>
      <c r="B99" s="4"/>
      <c r="C99" s="4"/>
      <c r="D99" s="4"/>
    </row>
    <row r="100" spans="1:4">
      <c r="A100" s="4"/>
      <c r="B100" s="4"/>
      <c r="C100" s="4"/>
      <c r="D100" s="4"/>
    </row>
    <row r="101" spans="1:4">
      <c r="A101" s="4"/>
      <c r="B101" s="4"/>
      <c r="C101" s="4"/>
      <c r="D101" s="4"/>
    </row>
  </sheetData>
  <mergeCells count="7">
    <mergeCell ref="A1:E1"/>
    <mergeCell ref="A2:E2"/>
    <mergeCell ref="E51:E52"/>
    <mergeCell ref="D51:D52"/>
    <mergeCell ref="C51:C52"/>
    <mergeCell ref="B51:B52"/>
    <mergeCell ref="A51:A52"/>
  </mergeCells>
  <phoneticPr fontId="27" type="noConversion"/>
  <pageMargins left="0.70866141732283472" right="0.70866141732283472" top="0.37" bottom="0.23" header="0.31496062992125984" footer="0.31496062992125984"/>
  <pageSetup paperSize="8" scale="7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18</vt:i4>
      </vt:variant>
      <vt:variant>
        <vt:lpstr>Névvel ellátott tartományok</vt:lpstr>
      </vt:variant>
      <vt:variant>
        <vt:i4>12</vt:i4>
      </vt:variant>
    </vt:vector>
  </HeadingPairs>
  <TitlesOfParts>
    <vt:vector size="30" baseType="lpstr">
      <vt:lpstr>1.sz.melléklet</vt:lpstr>
      <vt:lpstr>ÖNKORMÁNYZATIKIADÁSOK</vt:lpstr>
      <vt:lpstr>ÓVODAIKIADÁSOK</vt:lpstr>
      <vt:lpstr>ÖSSZESEN KIADÁSOK</vt:lpstr>
      <vt:lpstr>ÖNKORMÁNYZATIBEVÉTEL</vt:lpstr>
      <vt:lpstr>ÓVODAIBEVÉTEL</vt:lpstr>
      <vt:lpstr>BEVÉTELEK ÖSSZESEN</vt:lpstr>
      <vt:lpstr>létszám</vt:lpstr>
      <vt:lpstr>beruházások felújítások</vt:lpstr>
      <vt:lpstr>EU projektek</vt:lpstr>
      <vt:lpstr>finanszírozás</vt:lpstr>
      <vt:lpstr>szociális kiadások</vt:lpstr>
      <vt:lpstr>helyi adók</vt:lpstr>
      <vt:lpstr>Mérleg</vt:lpstr>
      <vt:lpstr>ÖNKORMÁNYZATMÉRLEG</vt:lpstr>
      <vt:lpstr>ÓVODAMÉRLEG</vt:lpstr>
      <vt:lpstr>ÖSSZESÍTETT MÉRLEG</vt:lpstr>
      <vt:lpstr>Maradvány</vt:lpstr>
      <vt:lpstr>'1.sz.melléklet'!Nyomtatási_terület</vt:lpstr>
      <vt:lpstr>'beruházások felújítások'!Nyomtatási_terület</vt:lpstr>
      <vt:lpstr>'BEVÉTELEK ÖSSZESEN'!Nyomtatási_terület</vt:lpstr>
      <vt:lpstr>'EU projektek'!Nyomtatási_terület</vt:lpstr>
      <vt:lpstr>finanszírozás!Nyomtatási_terület</vt:lpstr>
      <vt:lpstr>létszám!Nyomtatási_terület</vt:lpstr>
      <vt:lpstr>ÓVODAIBEVÉTEL!Nyomtatási_terület</vt:lpstr>
      <vt:lpstr>ÓVODAIKIADÁSOK!Nyomtatási_terület</vt:lpstr>
      <vt:lpstr>ÖNKORMÁNYZATIBEVÉTEL!Nyomtatási_terület</vt:lpstr>
      <vt:lpstr>ÖNKORMÁNYZATIKIADÁSOK!Nyomtatási_terület</vt:lpstr>
      <vt:lpstr>'ÖSSZESEN KIADÁSOK'!Nyomtatási_terület</vt:lpstr>
      <vt:lpstr>'szociális kiadások'!Nyomtatási_terület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admin</cp:lastModifiedBy>
  <cp:lastPrinted>2016-05-13T10:16:10Z</cp:lastPrinted>
  <dcterms:created xsi:type="dcterms:W3CDTF">2014-01-03T21:48:14Z</dcterms:created>
  <dcterms:modified xsi:type="dcterms:W3CDTF">2016-05-13T10:30:53Z</dcterms:modified>
</cp:coreProperties>
</file>