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kingston\Testületire\Rendeltek, szabályzatok, stb\Csömend\zárszám 2019\"/>
    </mc:Choice>
  </mc:AlternateContent>
  <xr:revisionPtr revIDLastSave="0" documentId="13_ncr:1_{857B4B98-6C7A-40C6-9468-F6123EFF4403}" xr6:coauthVersionLast="43" xr6:coauthVersionMax="43" xr10:uidLastSave="{00000000-0000-0000-0000-000000000000}"/>
  <bookViews>
    <workbookView xWindow="-120" yWindow="-120" windowWidth="29040" windowHeight="15840" xr2:uid="{C1C20FFE-CC6C-4C8E-80FC-EABAF0D4F4E1}"/>
  </bookViews>
  <sheets>
    <sheet name="1.melléklet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9" i="1" l="1"/>
  <c r="F58" i="1"/>
  <c r="F57" i="1"/>
  <c r="F56" i="1"/>
  <c r="F55" i="1"/>
  <c r="F54" i="1"/>
  <c r="F53" i="1"/>
  <c r="F52" i="1"/>
  <c r="F51" i="1"/>
  <c r="F50" i="1"/>
  <c r="D49" i="1"/>
  <c r="F49" i="1" s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</calcChain>
</file>

<file path=xl/sharedStrings.xml><?xml version="1.0" encoding="utf-8"?>
<sst xmlns="http://schemas.openxmlformats.org/spreadsheetml/2006/main" count="118" uniqueCount="118">
  <si>
    <t>Ft-ban</t>
  </si>
  <si>
    <t xml:space="preserve"> K1-K8. Költségvetési kiadások</t>
  </si>
  <si>
    <t>#</t>
  </si>
  <si>
    <t>Megnevezés</t>
  </si>
  <si>
    <t>Eredeti előirányzat</t>
  </si>
  <si>
    <t>Módosított előirányzat</t>
  </si>
  <si>
    <t>Teljesítés</t>
  </si>
  <si>
    <t>%</t>
  </si>
  <si>
    <t>01</t>
  </si>
  <si>
    <t>Törvény szerinti illetmények, munkabérek (K1101)</t>
  </si>
  <si>
    <t>07</t>
  </si>
  <si>
    <t>Béren kívüli juttatások (K1107)</t>
  </si>
  <si>
    <t>08</t>
  </si>
  <si>
    <t>Ruházati költségtérítés (K1108)</t>
  </si>
  <si>
    <t>09</t>
  </si>
  <si>
    <t>Közlekedési költségtérítés (K1109)</t>
  </si>
  <si>
    <t>13</t>
  </si>
  <si>
    <t>Foglalkoztatottak egyéb személyi juttatásai (&gt;=14) (K1113)</t>
  </si>
  <si>
    <t>15</t>
  </si>
  <si>
    <t>Foglalkoztatottak személyi juttatásai (=01+…+13) (K11)</t>
  </si>
  <si>
    <t>16</t>
  </si>
  <si>
    <t>Választott tisztségviselők juttatásai (K121)</t>
  </si>
  <si>
    <t>17</t>
  </si>
  <si>
    <t>Munkavégzésre irányuló egyéb jogviszonyban nem saját foglalkoztatottnak fizetett juttatások (K122)</t>
  </si>
  <si>
    <t>19</t>
  </si>
  <si>
    <t>Külső személyi juttatások (=16+17+18) (K12)</t>
  </si>
  <si>
    <t>20</t>
  </si>
  <si>
    <t>Személyi juttatások (=15+19) (K1)</t>
  </si>
  <si>
    <t>21</t>
  </si>
  <si>
    <t>Munkaadókat terhelő járulékok és szociális hozzájárulási adó (=22+…+27) (K2)</t>
  </si>
  <si>
    <t>22</t>
  </si>
  <si>
    <t>ebből: szociális hozzájárulási adó (K2)</t>
  </si>
  <si>
    <t>24</t>
  </si>
  <si>
    <t>ebből: egészségügyi hozzájárulás (K2)</t>
  </si>
  <si>
    <t>25</t>
  </si>
  <si>
    <t>ebből: táppénz hozzájárulás (K2)</t>
  </si>
  <si>
    <t>26</t>
  </si>
  <si>
    <t>ebből: munkaadót a foglalkoztatottak részére történő kifizetésekkel kapcsolatban terhelő más járulék jellegű kötelezettségek (K2)</t>
  </si>
  <si>
    <t>27</t>
  </si>
  <si>
    <t>ebből: munkáltatót terhelő személyi jövedelemadó (K2)</t>
  </si>
  <si>
    <t>29</t>
  </si>
  <si>
    <t>Üzemeltetési anyagok beszerzése (K312)</t>
  </si>
  <si>
    <t>31</t>
  </si>
  <si>
    <t>Készletbeszerzés (=28+29+30) (K31)</t>
  </si>
  <si>
    <t>32</t>
  </si>
  <si>
    <t>Informatikai szolgáltatások igénybevétele (K321)</t>
  </si>
  <si>
    <t>33</t>
  </si>
  <si>
    <t>Egyéb kommunikációs szolgáltatások (K322)</t>
  </si>
  <si>
    <t>34</t>
  </si>
  <si>
    <t>Kommunikációs szolgáltatások (=32+33) (K32)</t>
  </si>
  <si>
    <t>35</t>
  </si>
  <si>
    <t>Közüzemi díjak (K331)</t>
  </si>
  <si>
    <t>36</t>
  </si>
  <si>
    <t>Vásárolt élelmezés (K332)</t>
  </si>
  <si>
    <t>37</t>
  </si>
  <si>
    <t>Bérleti és lízing díjak (&gt;=38) (K333)</t>
  </si>
  <si>
    <t>39</t>
  </si>
  <si>
    <t>Karbantartási, kisjavítási szolgáltatások (K334)</t>
  </si>
  <si>
    <t>43</t>
  </si>
  <si>
    <t>Egyéb szolgáltatások (&gt;=44) (K337)</t>
  </si>
  <si>
    <t>44</t>
  </si>
  <si>
    <t>ebből: biztosítási díjak (K337)</t>
  </si>
  <si>
    <t>45</t>
  </si>
  <si>
    <t>Szolgáltatási kiadások (=35+36+37+39+40+42+43) (K33)</t>
  </si>
  <si>
    <t>49</t>
  </si>
  <si>
    <t>Működési célú előzetesen felszámított általános forgalmi adó (K351)</t>
  </si>
  <si>
    <t>58</t>
  </si>
  <si>
    <t>Egyéb dologi kiadások (K355)</t>
  </si>
  <si>
    <t>59</t>
  </si>
  <si>
    <t>Különféle befizetések és egyéb dologi kiadások (=49+50+51+54+58) (K35)</t>
  </si>
  <si>
    <t>60</t>
  </si>
  <si>
    <t>Dologi kiadások (=31+34+45+48+59) (K3)</t>
  </si>
  <si>
    <t>62</t>
  </si>
  <si>
    <t>Családi támogatások (=63+…+72) (K42)</t>
  </si>
  <si>
    <t>72</t>
  </si>
  <si>
    <t>ebből: az egyéb pénzbeli és természetbeni gyermekvédelmi támogatások  (K42)</t>
  </si>
  <si>
    <t>98</t>
  </si>
  <si>
    <t>Egyéb nem intézményi ellátások (&gt;=99+…+117) (K48)</t>
  </si>
  <si>
    <t>113</t>
  </si>
  <si>
    <t>ebből: egyéb, az önkormányzat rendeletében megállapított juttatás (K48)</t>
  </si>
  <si>
    <t>115</t>
  </si>
  <si>
    <t>ebből: települési támogatás [Szoctv. 45. §], (K48)</t>
  </si>
  <si>
    <t>117</t>
  </si>
  <si>
    <t>ebből: önkormányzat által saját hatáskörben (nem szociális és gyermekvédelmi előírások alapján) adott más ellátás (K48)</t>
  </si>
  <si>
    <t>118</t>
  </si>
  <si>
    <t>Ellátottak pénzbeli juttatásai (=61+62+73+74+83+92+95+98) (K4)</t>
  </si>
  <si>
    <t>148</t>
  </si>
  <si>
    <t>Egyéb működési célú támogatások államháztartáson belülre (=149+…+158) (K506)</t>
  </si>
  <si>
    <t>149</t>
  </si>
  <si>
    <t>ebből: központi költségvetési szervek (K506)</t>
  </si>
  <si>
    <t>155</t>
  </si>
  <si>
    <t>ebből: helyi önkormányzatok és költségvetési szerveik (K506)</t>
  </si>
  <si>
    <t>156</t>
  </si>
  <si>
    <t>ebből: társulások és költségvetési szerveik (K506)</t>
  </si>
  <si>
    <t>176</t>
  </si>
  <si>
    <t>Egyéb működési célú támogatások államháztartáson kívülre (=177+…+186) (K512)</t>
  </si>
  <si>
    <t>178</t>
  </si>
  <si>
    <t>ebből: nonprofit gazdasági társaságok (K512)</t>
  </si>
  <si>
    <t>184</t>
  </si>
  <si>
    <t>ebből: egyéb vállalkozások (K512)</t>
  </si>
  <si>
    <t>187</t>
  </si>
  <si>
    <t>Tartalékok (K513)</t>
  </si>
  <si>
    <t>188</t>
  </si>
  <si>
    <t>Egyéb működési célú kiadások (=119+124+125+126+137+148+159+161+173+174+175+176+187) (K5)</t>
  </si>
  <si>
    <t>198</t>
  </si>
  <si>
    <t>Ingatlanok felújítása (K71)</t>
  </si>
  <si>
    <t>201</t>
  </si>
  <si>
    <t>Felújítási célú előzetesen felszámított általános forgalmi adó (K74)</t>
  </si>
  <si>
    <t>202</t>
  </si>
  <si>
    <t>Felújítások (=198+...+201) (K7)</t>
  </si>
  <si>
    <t>253</t>
  </si>
  <si>
    <t>Egyéb felhalmozási célú támogatások államháztartáson kívülre (=254+…+263) (K89)</t>
  </si>
  <si>
    <t>256</t>
  </si>
  <si>
    <t>ebből: egyéb civil szervezetek (K89)</t>
  </si>
  <si>
    <t>264</t>
  </si>
  <si>
    <t>Egyéb felhalmozási célú kiadások (=203+204+215+226+237+239+251+252+253) (K8)</t>
  </si>
  <si>
    <t>265</t>
  </si>
  <si>
    <t>Költségvetési kiadások (=20+21+60+118+188+197+202+264) (K1-K8)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</si>
</sst>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9" fontId="2" fillId="0" borderId="1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 wrapText="1"/>
    </xf>
    <xf numFmtId="3" fontId="2" fillId="2" borderId="1" xfId="0" applyNumberFormat="1" applyFont="1" applyFill="1" applyBorder="1" applyAlignment="1">
      <alignment horizontal="center" vertical="center" wrapText="1"/>
    </xf>
    <xf numFmtId="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8988E-33CE-4604-BFBD-8850A3950E10}">
  <dimension ref="A1:F58"/>
  <sheetViews>
    <sheetView tabSelected="1" zoomScaleNormal="100" workbookViewId="0">
      <selection activeCell="G57" sqref="G57"/>
    </sheetView>
  </sheetViews>
  <sheetFormatPr defaultRowHeight="15.75" x14ac:dyDescent="0.2"/>
  <cols>
    <col min="1" max="1" width="8.28515625" style="1" customWidth="1"/>
    <col min="2" max="2" width="32.140625" style="1" customWidth="1"/>
    <col min="3" max="3" width="15.140625" style="2" customWidth="1"/>
    <col min="4" max="4" width="16.7109375" style="2" customWidth="1"/>
    <col min="5" max="5" width="14.5703125" style="2" customWidth="1"/>
    <col min="6" max="6" width="10.7109375" style="2" customWidth="1"/>
    <col min="7" max="8" width="20.5703125" style="1" customWidth="1"/>
    <col min="9" max="256" width="9.140625" style="1"/>
    <col min="257" max="257" width="8.28515625" style="1" customWidth="1"/>
    <col min="258" max="258" width="32.140625" style="1" customWidth="1"/>
    <col min="259" max="259" width="15.140625" style="1" customWidth="1"/>
    <col min="260" max="260" width="16.7109375" style="1" customWidth="1"/>
    <col min="261" max="261" width="14.5703125" style="1" customWidth="1"/>
    <col min="262" max="262" width="10.7109375" style="1" customWidth="1"/>
    <col min="263" max="264" width="20.5703125" style="1" customWidth="1"/>
    <col min="265" max="512" width="9.140625" style="1"/>
    <col min="513" max="513" width="8.28515625" style="1" customWidth="1"/>
    <col min="514" max="514" width="32.140625" style="1" customWidth="1"/>
    <col min="515" max="515" width="15.140625" style="1" customWidth="1"/>
    <col min="516" max="516" width="16.7109375" style="1" customWidth="1"/>
    <col min="517" max="517" width="14.5703125" style="1" customWidth="1"/>
    <col min="518" max="518" width="10.7109375" style="1" customWidth="1"/>
    <col min="519" max="520" width="20.5703125" style="1" customWidth="1"/>
    <col min="521" max="768" width="9.140625" style="1"/>
    <col min="769" max="769" width="8.28515625" style="1" customWidth="1"/>
    <col min="770" max="770" width="32.140625" style="1" customWidth="1"/>
    <col min="771" max="771" width="15.140625" style="1" customWidth="1"/>
    <col min="772" max="772" width="16.7109375" style="1" customWidth="1"/>
    <col min="773" max="773" width="14.5703125" style="1" customWidth="1"/>
    <col min="774" max="774" width="10.7109375" style="1" customWidth="1"/>
    <col min="775" max="776" width="20.5703125" style="1" customWidth="1"/>
    <col min="777" max="1024" width="9.140625" style="1"/>
    <col min="1025" max="1025" width="8.28515625" style="1" customWidth="1"/>
    <col min="1026" max="1026" width="32.140625" style="1" customWidth="1"/>
    <col min="1027" max="1027" width="15.140625" style="1" customWidth="1"/>
    <col min="1028" max="1028" width="16.7109375" style="1" customWidth="1"/>
    <col min="1029" max="1029" width="14.5703125" style="1" customWidth="1"/>
    <col min="1030" max="1030" width="10.7109375" style="1" customWidth="1"/>
    <col min="1031" max="1032" width="20.5703125" style="1" customWidth="1"/>
    <col min="1033" max="1280" width="9.140625" style="1"/>
    <col min="1281" max="1281" width="8.28515625" style="1" customWidth="1"/>
    <col min="1282" max="1282" width="32.140625" style="1" customWidth="1"/>
    <col min="1283" max="1283" width="15.140625" style="1" customWidth="1"/>
    <col min="1284" max="1284" width="16.7109375" style="1" customWidth="1"/>
    <col min="1285" max="1285" width="14.5703125" style="1" customWidth="1"/>
    <col min="1286" max="1286" width="10.7109375" style="1" customWidth="1"/>
    <col min="1287" max="1288" width="20.5703125" style="1" customWidth="1"/>
    <col min="1289" max="1536" width="9.140625" style="1"/>
    <col min="1537" max="1537" width="8.28515625" style="1" customWidth="1"/>
    <col min="1538" max="1538" width="32.140625" style="1" customWidth="1"/>
    <col min="1539" max="1539" width="15.140625" style="1" customWidth="1"/>
    <col min="1540" max="1540" width="16.7109375" style="1" customWidth="1"/>
    <col min="1541" max="1541" width="14.5703125" style="1" customWidth="1"/>
    <col min="1542" max="1542" width="10.7109375" style="1" customWidth="1"/>
    <col min="1543" max="1544" width="20.5703125" style="1" customWidth="1"/>
    <col min="1545" max="1792" width="9.140625" style="1"/>
    <col min="1793" max="1793" width="8.28515625" style="1" customWidth="1"/>
    <col min="1794" max="1794" width="32.140625" style="1" customWidth="1"/>
    <col min="1795" max="1795" width="15.140625" style="1" customWidth="1"/>
    <col min="1796" max="1796" width="16.7109375" style="1" customWidth="1"/>
    <col min="1797" max="1797" width="14.5703125" style="1" customWidth="1"/>
    <col min="1798" max="1798" width="10.7109375" style="1" customWidth="1"/>
    <col min="1799" max="1800" width="20.5703125" style="1" customWidth="1"/>
    <col min="1801" max="2048" width="9.140625" style="1"/>
    <col min="2049" max="2049" width="8.28515625" style="1" customWidth="1"/>
    <col min="2050" max="2050" width="32.140625" style="1" customWidth="1"/>
    <col min="2051" max="2051" width="15.140625" style="1" customWidth="1"/>
    <col min="2052" max="2052" width="16.7109375" style="1" customWidth="1"/>
    <col min="2053" max="2053" width="14.5703125" style="1" customWidth="1"/>
    <col min="2054" max="2054" width="10.7109375" style="1" customWidth="1"/>
    <col min="2055" max="2056" width="20.5703125" style="1" customWidth="1"/>
    <col min="2057" max="2304" width="9.140625" style="1"/>
    <col min="2305" max="2305" width="8.28515625" style="1" customWidth="1"/>
    <col min="2306" max="2306" width="32.140625" style="1" customWidth="1"/>
    <col min="2307" max="2307" width="15.140625" style="1" customWidth="1"/>
    <col min="2308" max="2308" width="16.7109375" style="1" customWidth="1"/>
    <col min="2309" max="2309" width="14.5703125" style="1" customWidth="1"/>
    <col min="2310" max="2310" width="10.7109375" style="1" customWidth="1"/>
    <col min="2311" max="2312" width="20.5703125" style="1" customWidth="1"/>
    <col min="2313" max="2560" width="9.140625" style="1"/>
    <col min="2561" max="2561" width="8.28515625" style="1" customWidth="1"/>
    <col min="2562" max="2562" width="32.140625" style="1" customWidth="1"/>
    <col min="2563" max="2563" width="15.140625" style="1" customWidth="1"/>
    <col min="2564" max="2564" width="16.7109375" style="1" customWidth="1"/>
    <col min="2565" max="2565" width="14.5703125" style="1" customWidth="1"/>
    <col min="2566" max="2566" width="10.7109375" style="1" customWidth="1"/>
    <col min="2567" max="2568" width="20.5703125" style="1" customWidth="1"/>
    <col min="2569" max="2816" width="9.140625" style="1"/>
    <col min="2817" max="2817" width="8.28515625" style="1" customWidth="1"/>
    <col min="2818" max="2818" width="32.140625" style="1" customWidth="1"/>
    <col min="2819" max="2819" width="15.140625" style="1" customWidth="1"/>
    <col min="2820" max="2820" width="16.7109375" style="1" customWidth="1"/>
    <col min="2821" max="2821" width="14.5703125" style="1" customWidth="1"/>
    <col min="2822" max="2822" width="10.7109375" style="1" customWidth="1"/>
    <col min="2823" max="2824" width="20.5703125" style="1" customWidth="1"/>
    <col min="2825" max="3072" width="9.140625" style="1"/>
    <col min="3073" max="3073" width="8.28515625" style="1" customWidth="1"/>
    <col min="3074" max="3074" width="32.140625" style="1" customWidth="1"/>
    <col min="3075" max="3075" width="15.140625" style="1" customWidth="1"/>
    <col min="3076" max="3076" width="16.7109375" style="1" customWidth="1"/>
    <col min="3077" max="3077" width="14.5703125" style="1" customWidth="1"/>
    <col min="3078" max="3078" width="10.7109375" style="1" customWidth="1"/>
    <col min="3079" max="3080" width="20.5703125" style="1" customWidth="1"/>
    <col min="3081" max="3328" width="9.140625" style="1"/>
    <col min="3329" max="3329" width="8.28515625" style="1" customWidth="1"/>
    <col min="3330" max="3330" width="32.140625" style="1" customWidth="1"/>
    <col min="3331" max="3331" width="15.140625" style="1" customWidth="1"/>
    <col min="3332" max="3332" width="16.7109375" style="1" customWidth="1"/>
    <col min="3333" max="3333" width="14.5703125" style="1" customWidth="1"/>
    <col min="3334" max="3334" width="10.7109375" style="1" customWidth="1"/>
    <col min="3335" max="3336" width="20.5703125" style="1" customWidth="1"/>
    <col min="3337" max="3584" width="9.140625" style="1"/>
    <col min="3585" max="3585" width="8.28515625" style="1" customWidth="1"/>
    <col min="3586" max="3586" width="32.140625" style="1" customWidth="1"/>
    <col min="3587" max="3587" width="15.140625" style="1" customWidth="1"/>
    <col min="3588" max="3588" width="16.7109375" style="1" customWidth="1"/>
    <col min="3589" max="3589" width="14.5703125" style="1" customWidth="1"/>
    <col min="3590" max="3590" width="10.7109375" style="1" customWidth="1"/>
    <col min="3591" max="3592" width="20.5703125" style="1" customWidth="1"/>
    <col min="3593" max="3840" width="9.140625" style="1"/>
    <col min="3841" max="3841" width="8.28515625" style="1" customWidth="1"/>
    <col min="3842" max="3842" width="32.140625" style="1" customWidth="1"/>
    <col min="3843" max="3843" width="15.140625" style="1" customWidth="1"/>
    <col min="3844" max="3844" width="16.7109375" style="1" customWidth="1"/>
    <col min="3845" max="3845" width="14.5703125" style="1" customWidth="1"/>
    <col min="3846" max="3846" width="10.7109375" style="1" customWidth="1"/>
    <col min="3847" max="3848" width="20.5703125" style="1" customWidth="1"/>
    <col min="3849" max="4096" width="9.140625" style="1"/>
    <col min="4097" max="4097" width="8.28515625" style="1" customWidth="1"/>
    <col min="4098" max="4098" width="32.140625" style="1" customWidth="1"/>
    <col min="4099" max="4099" width="15.140625" style="1" customWidth="1"/>
    <col min="4100" max="4100" width="16.7109375" style="1" customWidth="1"/>
    <col min="4101" max="4101" width="14.5703125" style="1" customWidth="1"/>
    <col min="4102" max="4102" width="10.7109375" style="1" customWidth="1"/>
    <col min="4103" max="4104" width="20.5703125" style="1" customWidth="1"/>
    <col min="4105" max="4352" width="9.140625" style="1"/>
    <col min="4353" max="4353" width="8.28515625" style="1" customWidth="1"/>
    <col min="4354" max="4354" width="32.140625" style="1" customWidth="1"/>
    <col min="4355" max="4355" width="15.140625" style="1" customWidth="1"/>
    <col min="4356" max="4356" width="16.7109375" style="1" customWidth="1"/>
    <col min="4357" max="4357" width="14.5703125" style="1" customWidth="1"/>
    <col min="4358" max="4358" width="10.7109375" style="1" customWidth="1"/>
    <col min="4359" max="4360" width="20.5703125" style="1" customWidth="1"/>
    <col min="4361" max="4608" width="9.140625" style="1"/>
    <col min="4609" max="4609" width="8.28515625" style="1" customWidth="1"/>
    <col min="4610" max="4610" width="32.140625" style="1" customWidth="1"/>
    <col min="4611" max="4611" width="15.140625" style="1" customWidth="1"/>
    <col min="4612" max="4612" width="16.7109375" style="1" customWidth="1"/>
    <col min="4613" max="4613" width="14.5703125" style="1" customWidth="1"/>
    <col min="4614" max="4614" width="10.7109375" style="1" customWidth="1"/>
    <col min="4615" max="4616" width="20.5703125" style="1" customWidth="1"/>
    <col min="4617" max="4864" width="9.140625" style="1"/>
    <col min="4865" max="4865" width="8.28515625" style="1" customWidth="1"/>
    <col min="4866" max="4866" width="32.140625" style="1" customWidth="1"/>
    <col min="4867" max="4867" width="15.140625" style="1" customWidth="1"/>
    <col min="4868" max="4868" width="16.7109375" style="1" customWidth="1"/>
    <col min="4869" max="4869" width="14.5703125" style="1" customWidth="1"/>
    <col min="4870" max="4870" width="10.7109375" style="1" customWidth="1"/>
    <col min="4871" max="4872" width="20.5703125" style="1" customWidth="1"/>
    <col min="4873" max="5120" width="9.140625" style="1"/>
    <col min="5121" max="5121" width="8.28515625" style="1" customWidth="1"/>
    <col min="5122" max="5122" width="32.140625" style="1" customWidth="1"/>
    <col min="5123" max="5123" width="15.140625" style="1" customWidth="1"/>
    <col min="5124" max="5124" width="16.7109375" style="1" customWidth="1"/>
    <col min="5125" max="5125" width="14.5703125" style="1" customWidth="1"/>
    <col min="5126" max="5126" width="10.7109375" style="1" customWidth="1"/>
    <col min="5127" max="5128" width="20.5703125" style="1" customWidth="1"/>
    <col min="5129" max="5376" width="9.140625" style="1"/>
    <col min="5377" max="5377" width="8.28515625" style="1" customWidth="1"/>
    <col min="5378" max="5378" width="32.140625" style="1" customWidth="1"/>
    <col min="5379" max="5379" width="15.140625" style="1" customWidth="1"/>
    <col min="5380" max="5380" width="16.7109375" style="1" customWidth="1"/>
    <col min="5381" max="5381" width="14.5703125" style="1" customWidth="1"/>
    <col min="5382" max="5382" width="10.7109375" style="1" customWidth="1"/>
    <col min="5383" max="5384" width="20.5703125" style="1" customWidth="1"/>
    <col min="5385" max="5632" width="9.140625" style="1"/>
    <col min="5633" max="5633" width="8.28515625" style="1" customWidth="1"/>
    <col min="5634" max="5634" width="32.140625" style="1" customWidth="1"/>
    <col min="5635" max="5635" width="15.140625" style="1" customWidth="1"/>
    <col min="5636" max="5636" width="16.7109375" style="1" customWidth="1"/>
    <col min="5637" max="5637" width="14.5703125" style="1" customWidth="1"/>
    <col min="5638" max="5638" width="10.7109375" style="1" customWidth="1"/>
    <col min="5639" max="5640" width="20.5703125" style="1" customWidth="1"/>
    <col min="5641" max="5888" width="9.140625" style="1"/>
    <col min="5889" max="5889" width="8.28515625" style="1" customWidth="1"/>
    <col min="5890" max="5890" width="32.140625" style="1" customWidth="1"/>
    <col min="5891" max="5891" width="15.140625" style="1" customWidth="1"/>
    <col min="5892" max="5892" width="16.7109375" style="1" customWidth="1"/>
    <col min="5893" max="5893" width="14.5703125" style="1" customWidth="1"/>
    <col min="5894" max="5894" width="10.7109375" style="1" customWidth="1"/>
    <col min="5895" max="5896" width="20.5703125" style="1" customWidth="1"/>
    <col min="5897" max="6144" width="9.140625" style="1"/>
    <col min="6145" max="6145" width="8.28515625" style="1" customWidth="1"/>
    <col min="6146" max="6146" width="32.140625" style="1" customWidth="1"/>
    <col min="6147" max="6147" width="15.140625" style="1" customWidth="1"/>
    <col min="6148" max="6148" width="16.7109375" style="1" customWidth="1"/>
    <col min="6149" max="6149" width="14.5703125" style="1" customWidth="1"/>
    <col min="6150" max="6150" width="10.7109375" style="1" customWidth="1"/>
    <col min="6151" max="6152" width="20.5703125" style="1" customWidth="1"/>
    <col min="6153" max="6400" width="9.140625" style="1"/>
    <col min="6401" max="6401" width="8.28515625" style="1" customWidth="1"/>
    <col min="6402" max="6402" width="32.140625" style="1" customWidth="1"/>
    <col min="6403" max="6403" width="15.140625" style="1" customWidth="1"/>
    <col min="6404" max="6404" width="16.7109375" style="1" customWidth="1"/>
    <col min="6405" max="6405" width="14.5703125" style="1" customWidth="1"/>
    <col min="6406" max="6406" width="10.7109375" style="1" customWidth="1"/>
    <col min="6407" max="6408" width="20.5703125" style="1" customWidth="1"/>
    <col min="6409" max="6656" width="9.140625" style="1"/>
    <col min="6657" max="6657" width="8.28515625" style="1" customWidth="1"/>
    <col min="6658" max="6658" width="32.140625" style="1" customWidth="1"/>
    <col min="6659" max="6659" width="15.140625" style="1" customWidth="1"/>
    <col min="6660" max="6660" width="16.7109375" style="1" customWidth="1"/>
    <col min="6661" max="6661" width="14.5703125" style="1" customWidth="1"/>
    <col min="6662" max="6662" width="10.7109375" style="1" customWidth="1"/>
    <col min="6663" max="6664" width="20.5703125" style="1" customWidth="1"/>
    <col min="6665" max="6912" width="9.140625" style="1"/>
    <col min="6913" max="6913" width="8.28515625" style="1" customWidth="1"/>
    <col min="6914" max="6914" width="32.140625" style="1" customWidth="1"/>
    <col min="6915" max="6915" width="15.140625" style="1" customWidth="1"/>
    <col min="6916" max="6916" width="16.7109375" style="1" customWidth="1"/>
    <col min="6917" max="6917" width="14.5703125" style="1" customWidth="1"/>
    <col min="6918" max="6918" width="10.7109375" style="1" customWidth="1"/>
    <col min="6919" max="6920" width="20.5703125" style="1" customWidth="1"/>
    <col min="6921" max="7168" width="9.140625" style="1"/>
    <col min="7169" max="7169" width="8.28515625" style="1" customWidth="1"/>
    <col min="7170" max="7170" width="32.140625" style="1" customWidth="1"/>
    <col min="7171" max="7171" width="15.140625" style="1" customWidth="1"/>
    <col min="7172" max="7172" width="16.7109375" style="1" customWidth="1"/>
    <col min="7173" max="7173" width="14.5703125" style="1" customWidth="1"/>
    <col min="7174" max="7174" width="10.7109375" style="1" customWidth="1"/>
    <col min="7175" max="7176" width="20.5703125" style="1" customWidth="1"/>
    <col min="7177" max="7424" width="9.140625" style="1"/>
    <col min="7425" max="7425" width="8.28515625" style="1" customWidth="1"/>
    <col min="7426" max="7426" width="32.140625" style="1" customWidth="1"/>
    <col min="7427" max="7427" width="15.140625" style="1" customWidth="1"/>
    <col min="7428" max="7428" width="16.7109375" style="1" customWidth="1"/>
    <col min="7429" max="7429" width="14.5703125" style="1" customWidth="1"/>
    <col min="7430" max="7430" width="10.7109375" style="1" customWidth="1"/>
    <col min="7431" max="7432" width="20.5703125" style="1" customWidth="1"/>
    <col min="7433" max="7680" width="9.140625" style="1"/>
    <col min="7681" max="7681" width="8.28515625" style="1" customWidth="1"/>
    <col min="7682" max="7682" width="32.140625" style="1" customWidth="1"/>
    <col min="7683" max="7683" width="15.140625" style="1" customWidth="1"/>
    <col min="7684" max="7684" width="16.7109375" style="1" customWidth="1"/>
    <col min="7685" max="7685" width="14.5703125" style="1" customWidth="1"/>
    <col min="7686" max="7686" width="10.7109375" style="1" customWidth="1"/>
    <col min="7687" max="7688" width="20.5703125" style="1" customWidth="1"/>
    <col min="7689" max="7936" width="9.140625" style="1"/>
    <col min="7937" max="7937" width="8.28515625" style="1" customWidth="1"/>
    <col min="7938" max="7938" width="32.140625" style="1" customWidth="1"/>
    <col min="7939" max="7939" width="15.140625" style="1" customWidth="1"/>
    <col min="7940" max="7940" width="16.7109375" style="1" customWidth="1"/>
    <col min="7941" max="7941" width="14.5703125" style="1" customWidth="1"/>
    <col min="7942" max="7942" width="10.7109375" style="1" customWidth="1"/>
    <col min="7943" max="7944" width="20.5703125" style="1" customWidth="1"/>
    <col min="7945" max="8192" width="9.140625" style="1"/>
    <col min="8193" max="8193" width="8.28515625" style="1" customWidth="1"/>
    <col min="8194" max="8194" width="32.140625" style="1" customWidth="1"/>
    <col min="8195" max="8195" width="15.140625" style="1" customWidth="1"/>
    <col min="8196" max="8196" width="16.7109375" style="1" customWidth="1"/>
    <col min="8197" max="8197" width="14.5703125" style="1" customWidth="1"/>
    <col min="8198" max="8198" width="10.7109375" style="1" customWidth="1"/>
    <col min="8199" max="8200" width="20.5703125" style="1" customWidth="1"/>
    <col min="8201" max="8448" width="9.140625" style="1"/>
    <col min="8449" max="8449" width="8.28515625" style="1" customWidth="1"/>
    <col min="8450" max="8450" width="32.140625" style="1" customWidth="1"/>
    <col min="8451" max="8451" width="15.140625" style="1" customWidth="1"/>
    <col min="8452" max="8452" width="16.7109375" style="1" customWidth="1"/>
    <col min="8453" max="8453" width="14.5703125" style="1" customWidth="1"/>
    <col min="8454" max="8454" width="10.7109375" style="1" customWidth="1"/>
    <col min="8455" max="8456" width="20.5703125" style="1" customWidth="1"/>
    <col min="8457" max="8704" width="9.140625" style="1"/>
    <col min="8705" max="8705" width="8.28515625" style="1" customWidth="1"/>
    <col min="8706" max="8706" width="32.140625" style="1" customWidth="1"/>
    <col min="8707" max="8707" width="15.140625" style="1" customWidth="1"/>
    <col min="8708" max="8708" width="16.7109375" style="1" customWidth="1"/>
    <col min="8709" max="8709" width="14.5703125" style="1" customWidth="1"/>
    <col min="8710" max="8710" width="10.7109375" style="1" customWidth="1"/>
    <col min="8711" max="8712" width="20.5703125" style="1" customWidth="1"/>
    <col min="8713" max="8960" width="9.140625" style="1"/>
    <col min="8961" max="8961" width="8.28515625" style="1" customWidth="1"/>
    <col min="8962" max="8962" width="32.140625" style="1" customWidth="1"/>
    <col min="8963" max="8963" width="15.140625" style="1" customWidth="1"/>
    <col min="8964" max="8964" width="16.7109375" style="1" customWidth="1"/>
    <col min="8965" max="8965" width="14.5703125" style="1" customWidth="1"/>
    <col min="8966" max="8966" width="10.7109375" style="1" customWidth="1"/>
    <col min="8967" max="8968" width="20.5703125" style="1" customWidth="1"/>
    <col min="8969" max="9216" width="9.140625" style="1"/>
    <col min="9217" max="9217" width="8.28515625" style="1" customWidth="1"/>
    <col min="9218" max="9218" width="32.140625" style="1" customWidth="1"/>
    <col min="9219" max="9219" width="15.140625" style="1" customWidth="1"/>
    <col min="9220" max="9220" width="16.7109375" style="1" customWidth="1"/>
    <col min="9221" max="9221" width="14.5703125" style="1" customWidth="1"/>
    <col min="9222" max="9222" width="10.7109375" style="1" customWidth="1"/>
    <col min="9223" max="9224" width="20.5703125" style="1" customWidth="1"/>
    <col min="9225" max="9472" width="9.140625" style="1"/>
    <col min="9473" max="9473" width="8.28515625" style="1" customWidth="1"/>
    <col min="9474" max="9474" width="32.140625" style="1" customWidth="1"/>
    <col min="9475" max="9475" width="15.140625" style="1" customWidth="1"/>
    <col min="9476" max="9476" width="16.7109375" style="1" customWidth="1"/>
    <col min="9477" max="9477" width="14.5703125" style="1" customWidth="1"/>
    <col min="9478" max="9478" width="10.7109375" style="1" customWidth="1"/>
    <col min="9479" max="9480" width="20.5703125" style="1" customWidth="1"/>
    <col min="9481" max="9728" width="9.140625" style="1"/>
    <col min="9729" max="9729" width="8.28515625" style="1" customWidth="1"/>
    <col min="9730" max="9730" width="32.140625" style="1" customWidth="1"/>
    <col min="9731" max="9731" width="15.140625" style="1" customWidth="1"/>
    <col min="9732" max="9732" width="16.7109375" style="1" customWidth="1"/>
    <col min="9733" max="9733" width="14.5703125" style="1" customWidth="1"/>
    <col min="9734" max="9734" width="10.7109375" style="1" customWidth="1"/>
    <col min="9735" max="9736" width="20.5703125" style="1" customWidth="1"/>
    <col min="9737" max="9984" width="9.140625" style="1"/>
    <col min="9985" max="9985" width="8.28515625" style="1" customWidth="1"/>
    <col min="9986" max="9986" width="32.140625" style="1" customWidth="1"/>
    <col min="9987" max="9987" width="15.140625" style="1" customWidth="1"/>
    <col min="9988" max="9988" width="16.7109375" style="1" customWidth="1"/>
    <col min="9989" max="9989" width="14.5703125" style="1" customWidth="1"/>
    <col min="9990" max="9990" width="10.7109375" style="1" customWidth="1"/>
    <col min="9991" max="9992" width="20.5703125" style="1" customWidth="1"/>
    <col min="9993" max="10240" width="9.140625" style="1"/>
    <col min="10241" max="10241" width="8.28515625" style="1" customWidth="1"/>
    <col min="10242" max="10242" width="32.140625" style="1" customWidth="1"/>
    <col min="10243" max="10243" width="15.140625" style="1" customWidth="1"/>
    <col min="10244" max="10244" width="16.7109375" style="1" customWidth="1"/>
    <col min="10245" max="10245" width="14.5703125" style="1" customWidth="1"/>
    <col min="10246" max="10246" width="10.7109375" style="1" customWidth="1"/>
    <col min="10247" max="10248" width="20.5703125" style="1" customWidth="1"/>
    <col min="10249" max="10496" width="9.140625" style="1"/>
    <col min="10497" max="10497" width="8.28515625" style="1" customWidth="1"/>
    <col min="10498" max="10498" width="32.140625" style="1" customWidth="1"/>
    <col min="10499" max="10499" width="15.140625" style="1" customWidth="1"/>
    <col min="10500" max="10500" width="16.7109375" style="1" customWidth="1"/>
    <col min="10501" max="10501" width="14.5703125" style="1" customWidth="1"/>
    <col min="10502" max="10502" width="10.7109375" style="1" customWidth="1"/>
    <col min="10503" max="10504" width="20.5703125" style="1" customWidth="1"/>
    <col min="10505" max="10752" width="9.140625" style="1"/>
    <col min="10753" max="10753" width="8.28515625" style="1" customWidth="1"/>
    <col min="10754" max="10754" width="32.140625" style="1" customWidth="1"/>
    <col min="10755" max="10755" width="15.140625" style="1" customWidth="1"/>
    <col min="10756" max="10756" width="16.7109375" style="1" customWidth="1"/>
    <col min="10757" max="10757" width="14.5703125" style="1" customWidth="1"/>
    <col min="10758" max="10758" width="10.7109375" style="1" customWidth="1"/>
    <col min="10759" max="10760" width="20.5703125" style="1" customWidth="1"/>
    <col min="10761" max="11008" width="9.140625" style="1"/>
    <col min="11009" max="11009" width="8.28515625" style="1" customWidth="1"/>
    <col min="11010" max="11010" width="32.140625" style="1" customWidth="1"/>
    <col min="11011" max="11011" width="15.140625" style="1" customWidth="1"/>
    <col min="11012" max="11012" width="16.7109375" style="1" customWidth="1"/>
    <col min="11013" max="11013" width="14.5703125" style="1" customWidth="1"/>
    <col min="11014" max="11014" width="10.7109375" style="1" customWidth="1"/>
    <col min="11015" max="11016" width="20.5703125" style="1" customWidth="1"/>
    <col min="11017" max="11264" width="9.140625" style="1"/>
    <col min="11265" max="11265" width="8.28515625" style="1" customWidth="1"/>
    <col min="11266" max="11266" width="32.140625" style="1" customWidth="1"/>
    <col min="11267" max="11267" width="15.140625" style="1" customWidth="1"/>
    <col min="11268" max="11268" width="16.7109375" style="1" customWidth="1"/>
    <col min="11269" max="11269" width="14.5703125" style="1" customWidth="1"/>
    <col min="11270" max="11270" width="10.7109375" style="1" customWidth="1"/>
    <col min="11271" max="11272" width="20.5703125" style="1" customWidth="1"/>
    <col min="11273" max="11520" width="9.140625" style="1"/>
    <col min="11521" max="11521" width="8.28515625" style="1" customWidth="1"/>
    <col min="11522" max="11522" width="32.140625" style="1" customWidth="1"/>
    <col min="11523" max="11523" width="15.140625" style="1" customWidth="1"/>
    <col min="11524" max="11524" width="16.7109375" style="1" customWidth="1"/>
    <col min="11525" max="11525" width="14.5703125" style="1" customWidth="1"/>
    <col min="11526" max="11526" width="10.7109375" style="1" customWidth="1"/>
    <col min="11527" max="11528" width="20.5703125" style="1" customWidth="1"/>
    <col min="11529" max="11776" width="9.140625" style="1"/>
    <col min="11777" max="11777" width="8.28515625" style="1" customWidth="1"/>
    <col min="11778" max="11778" width="32.140625" style="1" customWidth="1"/>
    <col min="11779" max="11779" width="15.140625" style="1" customWidth="1"/>
    <col min="11780" max="11780" width="16.7109375" style="1" customWidth="1"/>
    <col min="11781" max="11781" width="14.5703125" style="1" customWidth="1"/>
    <col min="11782" max="11782" width="10.7109375" style="1" customWidth="1"/>
    <col min="11783" max="11784" width="20.5703125" style="1" customWidth="1"/>
    <col min="11785" max="12032" width="9.140625" style="1"/>
    <col min="12033" max="12033" width="8.28515625" style="1" customWidth="1"/>
    <col min="12034" max="12034" width="32.140625" style="1" customWidth="1"/>
    <col min="12035" max="12035" width="15.140625" style="1" customWidth="1"/>
    <col min="12036" max="12036" width="16.7109375" style="1" customWidth="1"/>
    <col min="12037" max="12037" width="14.5703125" style="1" customWidth="1"/>
    <col min="12038" max="12038" width="10.7109375" style="1" customWidth="1"/>
    <col min="12039" max="12040" width="20.5703125" style="1" customWidth="1"/>
    <col min="12041" max="12288" width="9.140625" style="1"/>
    <col min="12289" max="12289" width="8.28515625" style="1" customWidth="1"/>
    <col min="12290" max="12290" width="32.140625" style="1" customWidth="1"/>
    <col min="12291" max="12291" width="15.140625" style="1" customWidth="1"/>
    <col min="12292" max="12292" width="16.7109375" style="1" customWidth="1"/>
    <col min="12293" max="12293" width="14.5703125" style="1" customWidth="1"/>
    <col min="12294" max="12294" width="10.7109375" style="1" customWidth="1"/>
    <col min="12295" max="12296" width="20.5703125" style="1" customWidth="1"/>
    <col min="12297" max="12544" width="9.140625" style="1"/>
    <col min="12545" max="12545" width="8.28515625" style="1" customWidth="1"/>
    <col min="12546" max="12546" width="32.140625" style="1" customWidth="1"/>
    <col min="12547" max="12547" width="15.140625" style="1" customWidth="1"/>
    <col min="12548" max="12548" width="16.7109375" style="1" customWidth="1"/>
    <col min="12549" max="12549" width="14.5703125" style="1" customWidth="1"/>
    <col min="12550" max="12550" width="10.7109375" style="1" customWidth="1"/>
    <col min="12551" max="12552" width="20.5703125" style="1" customWidth="1"/>
    <col min="12553" max="12800" width="9.140625" style="1"/>
    <col min="12801" max="12801" width="8.28515625" style="1" customWidth="1"/>
    <col min="12802" max="12802" width="32.140625" style="1" customWidth="1"/>
    <col min="12803" max="12803" width="15.140625" style="1" customWidth="1"/>
    <col min="12804" max="12804" width="16.7109375" style="1" customWidth="1"/>
    <col min="12805" max="12805" width="14.5703125" style="1" customWidth="1"/>
    <col min="12806" max="12806" width="10.7109375" style="1" customWidth="1"/>
    <col min="12807" max="12808" width="20.5703125" style="1" customWidth="1"/>
    <col min="12809" max="13056" width="9.140625" style="1"/>
    <col min="13057" max="13057" width="8.28515625" style="1" customWidth="1"/>
    <col min="13058" max="13058" width="32.140625" style="1" customWidth="1"/>
    <col min="13059" max="13059" width="15.140625" style="1" customWidth="1"/>
    <col min="13060" max="13060" width="16.7109375" style="1" customWidth="1"/>
    <col min="13061" max="13061" width="14.5703125" style="1" customWidth="1"/>
    <col min="13062" max="13062" width="10.7109375" style="1" customWidth="1"/>
    <col min="13063" max="13064" width="20.5703125" style="1" customWidth="1"/>
    <col min="13065" max="13312" width="9.140625" style="1"/>
    <col min="13313" max="13313" width="8.28515625" style="1" customWidth="1"/>
    <col min="13314" max="13314" width="32.140625" style="1" customWidth="1"/>
    <col min="13315" max="13315" width="15.140625" style="1" customWidth="1"/>
    <col min="13316" max="13316" width="16.7109375" style="1" customWidth="1"/>
    <col min="13317" max="13317" width="14.5703125" style="1" customWidth="1"/>
    <col min="13318" max="13318" width="10.7109375" style="1" customWidth="1"/>
    <col min="13319" max="13320" width="20.5703125" style="1" customWidth="1"/>
    <col min="13321" max="13568" width="9.140625" style="1"/>
    <col min="13569" max="13569" width="8.28515625" style="1" customWidth="1"/>
    <col min="13570" max="13570" width="32.140625" style="1" customWidth="1"/>
    <col min="13571" max="13571" width="15.140625" style="1" customWidth="1"/>
    <col min="13572" max="13572" width="16.7109375" style="1" customWidth="1"/>
    <col min="13573" max="13573" width="14.5703125" style="1" customWidth="1"/>
    <col min="13574" max="13574" width="10.7109375" style="1" customWidth="1"/>
    <col min="13575" max="13576" width="20.5703125" style="1" customWidth="1"/>
    <col min="13577" max="13824" width="9.140625" style="1"/>
    <col min="13825" max="13825" width="8.28515625" style="1" customWidth="1"/>
    <col min="13826" max="13826" width="32.140625" style="1" customWidth="1"/>
    <col min="13827" max="13827" width="15.140625" style="1" customWidth="1"/>
    <col min="13828" max="13828" width="16.7109375" style="1" customWidth="1"/>
    <col min="13829" max="13829" width="14.5703125" style="1" customWidth="1"/>
    <col min="13830" max="13830" width="10.7109375" style="1" customWidth="1"/>
    <col min="13831" max="13832" width="20.5703125" style="1" customWidth="1"/>
    <col min="13833" max="14080" width="9.140625" style="1"/>
    <col min="14081" max="14081" width="8.28515625" style="1" customWidth="1"/>
    <col min="14082" max="14082" width="32.140625" style="1" customWidth="1"/>
    <col min="14083" max="14083" width="15.140625" style="1" customWidth="1"/>
    <col min="14084" max="14084" width="16.7109375" style="1" customWidth="1"/>
    <col min="14085" max="14085" width="14.5703125" style="1" customWidth="1"/>
    <col min="14086" max="14086" width="10.7109375" style="1" customWidth="1"/>
    <col min="14087" max="14088" width="20.5703125" style="1" customWidth="1"/>
    <col min="14089" max="14336" width="9.140625" style="1"/>
    <col min="14337" max="14337" width="8.28515625" style="1" customWidth="1"/>
    <col min="14338" max="14338" width="32.140625" style="1" customWidth="1"/>
    <col min="14339" max="14339" width="15.140625" style="1" customWidth="1"/>
    <col min="14340" max="14340" width="16.7109375" style="1" customWidth="1"/>
    <col min="14341" max="14341" width="14.5703125" style="1" customWidth="1"/>
    <col min="14342" max="14342" width="10.7109375" style="1" customWidth="1"/>
    <col min="14343" max="14344" width="20.5703125" style="1" customWidth="1"/>
    <col min="14345" max="14592" width="9.140625" style="1"/>
    <col min="14593" max="14593" width="8.28515625" style="1" customWidth="1"/>
    <col min="14594" max="14594" width="32.140625" style="1" customWidth="1"/>
    <col min="14595" max="14595" width="15.140625" style="1" customWidth="1"/>
    <col min="14596" max="14596" width="16.7109375" style="1" customWidth="1"/>
    <col min="14597" max="14597" width="14.5703125" style="1" customWidth="1"/>
    <col min="14598" max="14598" width="10.7109375" style="1" customWidth="1"/>
    <col min="14599" max="14600" width="20.5703125" style="1" customWidth="1"/>
    <col min="14601" max="14848" width="9.140625" style="1"/>
    <col min="14849" max="14849" width="8.28515625" style="1" customWidth="1"/>
    <col min="14850" max="14850" width="32.140625" style="1" customWidth="1"/>
    <col min="14851" max="14851" width="15.140625" style="1" customWidth="1"/>
    <col min="14852" max="14852" width="16.7109375" style="1" customWidth="1"/>
    <col min="14853" max="14853" width="14.5703125" style="1" customWidth="1"/>
    <col min="14854" max="14854" width="10.7109375" style="1" customWidth="1"/>
    <col min="14855" max="14856" width="20.5703125" style="1" customWidth="1"/>
    <col min="14857" max="15104" width="9.140625" style="1"/>
    <col min="15105" max="15105" width="8.28515625" style="1" customWidth="1"/>
    <col min="15106" max="15106" width="32.140625" style="1" customWidth="1"/>
    <col min="15107" max="15107" width="15.140625" style="1" customWidth="1"/>
    <col min="15108" max="15108" width="16.7109375" style="1" customWidth="1"/>
    <col min="15109" max="15109" width="14.5703125" style="1" customWidth="1"/>
    <col min="15110" max="15110" width="10.7109375" style="1" customWidth="1"/>
    <col min="15111" max="15112" width="20.5703125" style="1" customWidth="1"/>
    <col min="15113" max="15360" width="9.140625" style="1"/>
    <col min="15361" max="15361" width="8.28515625" style="1" customWidth="1"/>
    <col min="15362" max="15362" width="32.140625" style="1" customWidth="1"/>
    <col min="15363" max="15363" width="15.140625" style="1" customWidth="1"/>
    <col min="15364" max="15364" width="16.7109375" style="1" customWidth="1"/>
    <col min="15365" max="15365" width="14.5703125" style="1" customWidth="1"/>
    <col min="15366" max="15366" width="10.7109375" style="1" customWidth="1"/>
    <col min="15367" max="15368" width="20.5703125" style="1" customWidth="1"/>
    <col min="15369" max="15616" width="9.140625" style="1"/>
    <col min="15617" max="15617" width="8.28515625" style="1" customWidth="1"/>
    <col min="15618" max="15618" width="32.140625" style="1" customWidth="1"/>
    <col min="15619" max="15619" width="15.140625" style="1" customWidth="1"/>
    <col min="15620" max="15620" width="16.7109375" style="1" customWidth="1"/>
    <col min="15621" max="15621" width="14.5703125" style="1" customWidth="1"/>
    <col min="15622" max="15622" width="10.7109375" style="1" customWidth="1"/>
    <col min="15623" max="15624" width="20.5703125" style="1" customWidth="1"/>
    <col min="15625" max="15872" width="9.140625" style="1"/>
    <col min="15873" max="15873" width="8.28515625" style="1" customWidth="1"/>
    <col min="15874" max="15874" width="32.140625" style="1" customWidth="1"/>
    <col min="15875" max="15875" width="15.140625" style="1" customWidth="1"/>
    <col min="15876" max="15876" width="16.7109375" style="1" customWidth="1"/>
    <col min="15877" max="15877" width="14.5703125" style="1" customWidth="1"/>
    <col min="15878" max="15878" width="10.7109375" style="1" customWidth="1"/>
    <col min="15879" max="15880" width="20.5703125" style="1" customWidth="1"/>
    <col min="15881" max="16128" width="9.140625" style="1"/>
    <col min="16129" max="16129" width="8.28515625" style="1" customWidth="1"/>
    <col min="16130" max="16130" width="32.140625" style="1" customWidth="1"/>
    <col min="16131" max="16131" width="15.140625" style="1" customWidth="1"/>
    <col min="16132" max="16132" width="16.7109375" style="1" customWidth="1"/>
    <col min="16133" max="16133" width="14.5703125" style="1" customWidth="1"/>
    <col min="16134" max="16134" width="10.7109375" style="1" customWidth="1"/>
    <col min="16135" max="16136" width="20.5703125" style="1" customWidth="1"/>
    <col min="16137" max="16384" width="9.140625" style="1"/>
  </cols>
  <sheetData>
    <row r="1" spans="1:6" ht="13.15" customHeight="1" x14ac:dyDescent="0.2">
      <c r="F1" s="3" t="s">
        <v>0</v>
      </c>
    </row>
    <row r="2" spans="1:6" ht="15" customHeight="1" x14ac:dyDescent="0.2">
      <c r="A2" s="16" t="s">
        <v>1</v>
      </c>
      <c r="B2" s="16"/>
      <c r="C2" s="16"/>
      <c r="D2" s="16"/>
      <c r="E2" s="16"/>
      <c r="F2" s="16"/>
    </row>
    <row r="3" spans="1:6" ht="31.5" x14ac:dyDescent="0.2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</row>
    <row r="4" spans="1:6" ht="31.5" x14ac:dyDescent="0.2">
      <c r="A4" s="4" t="s">
        <v>8</v>
      </c>
      <c r="B4" s="5" t="s">
        <v>9</v>
      </c>
      <c r="C4" s="6">
        <v>9123663</v>
      </c>
      <c r="D4" s="6">
        <v>10097742</v>
      </c>
      <c r="E4" s="6">
        <v>7962873</v>
      </c>
      <c r="F4" s="7">
        <f>E4/D4</f>
        <v>0.78857956560981657</v>
      </c>
    </row>
    <row r="5" spans="1:6" x14ac:dyDescent="0.2">
      <c r="A5" s="4" t="s">
        <v>10</v>
      </c>
      <c r="B5" s="5" t="s">
        <v>11</v>
      </c>
      <c r="C5" s="6">
        <v>96000</v>
      </c>
      <c r="D5" s="6">
        <v>228000</v>
      </c>
      <c r="E5" s="6">
        <v>196000</v>
      </c>
      <c r="F5" s="7">
        <f t="shared" ref="F5:F58" si="0">E5/D5</f>
        <v>0.85964912280701755</v>
      </c>
    </row>
    <row r="6" spans="1:6" x14ac:dyDescent="0.2">
      <c r="A6" s="4" t="s">
        <v>12</v>
      </c>
      <c r="B6" s="5" t="s">
        <v>13</v>
      </c>
      <c r="C6" s="6">
        <v>100000</v>
      </c>
      <c r="D6" s="6">
        <v>143240</v>
      </c>
      <c r="E6" s="6">
        <v>99990</v>
      </c>
      <c r="F6" s="7">
        <f t="shared" si="0"/>
        <v>0.69805920134040766</v>
      </c>
    </row>
    <row r="7" spans="1:6" ht="31.5" x14ac:dyDescent="0.2">
      <c r="A7" s="4" t="s">
        <v>14</v>
      </c>
      <c r="B7" s="5" t="s">
        <v>15</v>
      </c>
      <c r="C7" s="6">
        <v>86220</v>
      </c>
      <c r="D7" s="6">
        <v>320840</v>
      </c>
      <c r="E7" s="6">
        <v>76640</v>
      </c>
      <c r="F7" s="7">
        <f t="shared" si="0"/>
        <v>0.23887295848397955</v>
      </c>
    </row>
    <row r="8" spans="1:6" ht="31.5" x14ac:dyDescent="0.2">
      <c r="A8" s="4" t="s">
        <v>16</v>
      </c>
      <c r="B8" s="5" t="s">
        <v>17</v>
      </c>
      <c r="C8" s="6">
        <v>0</v>
      </c>
      <c r="D8" s="6">
        <v>20753</v>
      </c>
      <c r="E8" s="6">
        <v>20753</v>
      </c>
      <c r="F8" s="7">
        <f t="shared" si="0"/>
        <v>1</v>
      </c>
    </row>
    <row r="9" spans="1:6" ht="31.5" x14ac:dyDescent="0.2">
      <c r="A9" s="8" t="s">
        <v>18</v>
      </c>
      <c r="B9" s="9" t="s">
        <v>19</v>
      </c>
      <c r="C9" s="10">
        <f>SUM(C4:C8)</f>
        <v>9405883</v>
      </c>
      <c r="D9" s="10">
        <v>10810575</v>
      </c>
      <c r="E9" s="10">
        <v>8356256</v>
      </c>
      <c r="F9" s="11">
        <f t="shared" si="0"/>
        <v>0.77297054041991287</v>
      </c>
    </row>
    <row r="10" spans="1:6" ht="31.5" x14ac:dyDescent="0.2">
      <c r="A10" s="4" t="s">
        <v>20</v>
      </c>
      <c r="B10" s="5" t="s">
        <v>21</v>
      </c>
      <c r="C10" s="6">
        <v>2700480</v>
      </c>
      <c r="D10" s="6">
        <v>3525200</v>
      </c>
      <c r="E10" s="6">
        <v>2850080</v>
      </c>
      <c r="F10" s="7">
        <f t="shared" si="0"/>
        <v>0.80848746170430041</v>
      </c>
    </row>
    <row r="11" spans="1:6" ht="63" x14ac:dyDescent="0.2">
      <c r="A11" s="4" t="s">
        <v>22</v>
      </c>
      <c r="B11" s="5" t="s">
        <v>23</v>
      </c>
      <c r="C11" s="6">
        <v>20000</v>
      </c>
      <c r="D11" s="6">
        <v>20000</v>
      </c>
      <c r="E11" s="6">
        <v>20000</v>
      </c>
      <c r="F11" s="7">
        <f t="shared" si="0"/>
        <v>1</v>
      </c>
    </row>
    <row r="12" spans="1:6" ht="31.5" x14ac:dyDescent="0.2">
      <c r="A12" s="8" t="s">
        <v>24</v>
      </c>
      <c r="B12" s="9" t="s">
        <v>25</v>
      </c>
      <c r="C12" s="10">
        <v>2720480</v>
      </c>
      <c r="D12" s="10">
        <v>3545200</v>
      </c>
      <c r="E12" s="10">
        <v>2870080</v>
      </c>
      <c r="F12" s="11">
        <f t="shared" si="0"/>
        <v>0.80956786641092182</v>
      </c>
    </row>
    <row r="13" spans="1:6" ht="31.5" x14ac:dyDescent="0.2">
      <c r="A13" s="12" t="s">
        <v>26</v>
      </c>
      <c r="B13" s="13" t="s">
        <v>27</v>
      </c>
      <c r="C13" s="14">
        <v>12126363</v>
      </c>
      <c r="D13" s="14">
        <v>14355775</v>
      </c>
      <c r="E13" s="14">
        <v>11226336</v>
      </c>
      <c r="F13" s="15">
        <f t="shared" si="0"/>
        <v>0.78200835552242909</v>
      </c>
    </row>
    <row r="14" spans="1:6" ht="63" x14ac:dyDescent="0.2">
      <c r="A14" s="12" t="s">
        <v>28</v>
      </c>
      <c r="B14" s="13" t="s">
        <v>29</v>
      </c>
      <c r="C14" s="14">
        <v>2031772</v>
      </c>
      <c r="D14" s="14">
        <v>2562245</v>
      </c>
      <c r="E14" s="14">
        <v>1873920</v>
      </c>
      <c r="F14" s="15">
        <f t="shared" si="0"/>
        <v>0.73135863276150404</v>
      </c>
    </row>
    <row r="15" spans="1:6" ht="31.5" x14ac:dyDescent="0.2">
      <c r="A15" s="4" t="s">
        <v>30</v>
      </c>
      <c r="B15" s="5" t="s">
        <v>31</v>
      </c>
      <c r="C15" s="6">
        <v>1998642</v>
      </c>
      <c r="D15" s="6">
        <v>1750746</v>
      </c>
      <c r="E15" s="6">
        <v>1750746</v>
      </c>
      <c r="F15" s="7">
        <f t="shared" si="0"/>
        <v>1</v>
      </c>
    </row>
    <row r="16" spans="1:6" ht="31.5" x14ac:dyDescent="0.2">
      <c r="A16" s="4" t="s">
        <v>32</v>
      </c>
      <c r="B16" s="5" t="s">
        <v>33</v>
      </c>
      <c r="C16" s="6">
        <v>15994</v>
      </c>
      <c r="D16" s="6">
        <v>68109</v>
      </c>
      <c r="E16" s="6">
        <v>68109</v>
      </c>
      <c r="F16" s="7">
        <f t="shared" si="0"/>
        <v>1</v>
      </c>
    </row>
    <row r="17" spans="1:6" x14ac:dyDescent="0.2">
      <c r="A17" s="4" t="s">
        <v>34</v>
      </c>
      <c r="B17" s="5" t="s">
        <v>35</v>
      </c>
      <c r="C17" s="6">
        <v>0</v>
      </c>
      <c r="D17" s="6">
        <v>2675</v>
      </c>
      <c r="E17" s="6">
        <v>2675</v>
      </c>
      <c r="F17" s="7">
        <f t="shared" si="0"/>
        <v>1</v>
      </c>
    </row>
    <row r="18" spans="1:6" ht="78.75" x14ac:dyDescent="0.2">
      <c r="A18" s="4" t="s">
        <v>36</v>
      </c>
      <c r="B18" s="5" t="s">
        <v>37</v>
      </c>
      <c r="C18" s="6">
        <v>0</v>
      </c>
      <c r="D18" s="6">
        <v>1416</v>
      </c>
      <c r="E18" s="6">
        <v>1416</v>
      </c>
      <c r="F18" s="7">
        <f t="shared" si="0"/>
        <v>1</v>
      </c>
    </row>
    <row r="19" spans="1:6" ht="31.5" x14ac:dyDescent="0.2">
      <c r="A19" s="4" t="s">
        <v>38</v>
      </c>
      <c r="B19" s="5" t="s">
        <v>39</v>
      </c>
      <c r="C19" s="6">
        <v>17136</v>
      </c>
      <c r="D19" s="6">
        <v>50974</v>
      </c>
      <c r="E19" s="6">
        <v>50974</v>
      </c>
      <c r="F19" s="7">
        <f t="shared" si="0"/>
        <v>1</v>
      </c>
    </row>
    <row r="20" spans="1:6" ht="31.5" x14ac:dyDescent="0.2">
      <c r="A20" s="4" t="s">
        <v>40</v>
      </c>
      <c r="B20" s="5" t="s">
        <v>41</v>
      </c>
      <c r="C20" s="6">
        <v>2510000</v>
      </c>
      <c r="D20" s="6">
        <v>2795000</v>
      </c>
      <c r="E20" s="6">
        <v>2791457</v>
      </c>
      <c r="F20" s="7">
        <f t="shared" si="0"/>
        <v>0.99873237924865832</v>
      </c>
    </row>
    <row r="21" spans="1:6" ht="31.5" x14ac:dyDescent="0.2">
      <c r="A21" s="8" t="s">
        <v>42</v>
      </c>
      <c r="B21" s="9" t="s">
        <v>43</v>
      </c>
      <c r="C21" s="10">
        <v>2510000</v>
      </c>
      <c r="D21" s="10">
        <v>2795000</v>
      </c>
      <c r="E21" s="10">
        <v>2791457</v>
      </c>
      <c r="F21" s="11">
        <f t="shared" si="0"/>
        <v>0.99873237924865832</v>
      </c>
    </row>
    <row r="22" spans="1:6" ht="31.5" x14ac:dyDescent="0.2">
      <c r="A22" s="4" t="s">
        <v>44</v>
      </c>
      <c r="B22" s="5" t="s">
        <v>45</v>
      </c>
      <c r="C22" s="6">
        <v>150000</v>
      </c>
      <c r="D22" s="6">
        <v>150000</v>
      </c>
      <c r="E22" s="6">
        <v>143902</v>
      </c>
      <c r="F22" s="7">
        <f t="shared" si="0"/>
        <v>0.95934666666666668</v>
      </c>
    </row>
    <row r="23" spans="1:6" ht="31.5" x14ac:dyDescent="0.2">
      <c r="A23" s="4" t="s">
        <v>46</v>
      </c>
      <c r="B23" s="5" t="s">
        <v>47</v>
      </c>
      <c r="C23" s="6">
        <v>300000</v>
      </c>
      <c r="D23" s="6">
        <v>300000</v>
      </c>
      <c r="E23" s="6">
        <v>255511</v>
      </c>
      <c r="F23" s="7">
        <f t="shared" si="0"/>
        <v>0.85170333333333337</v>
      </c>
    </row>
    <row r="24" spans="1:6" ht="31.5" x14ac:dyDescent="0.2">
      <c r="A24" s="8" t="s">
        <v>48</v>
      </c>
      <c r="B24" s="9" t="s">
        <v>49</v>
      </c>
      <c r="C24" s="10">
        <v>450000</v>
      </c>
      <c r="D24" s="10">
        <v>450000</v>
      </c>
      <c r="E24" s="10">
        <v>399413</v>
      </c>
      <c r="F24" s="11">
        <f t="shared" si="0"/>
        <v>0.8875844444444444</v>
      </c>
    </row>
    <row r="25" spans="1:6" x14ac:dyDescent="0.2">
      <c r="A25" s="4" t="s">
        <v>50</v>
      </c>
      <c r="B25" s="5" t="s">
        <v>51</v>
      </c>
      <c r="C25" s="6">
        <v>1040000</v>
      </c>
      <c r="D25" s="6">
        <v>1040000</v>
      </c>
      <c r="E25" s="6">
        <v>850297</v>
      </c>
      <c r="F25" s="7">
        <f t="shared" si="0"/>
        <v>0.81759326923076925</v>
      </c>
    </row>
    <row r="26" spans="1:6" x14ac:dyDescent="0.2">
      <c r="A26" s="4" t="s">
        <v>52</v>
      </c>
      <c r="B26" s="5" t="s">
        <v>53</v>
      </c>
      <c r="C26" s="6">
        <v>401071</v>
      </c>
      <c r="D26" s="6">
        <v>401071</v>
      </c>
      <c r="E26" s="6">
        <v>325614</v>
      </c>
      <c r="F26" s="7">
        <f t="shared" si="0"/>
        <v>0.81186124152581463</v>
      </c>
    </row>
    <row r="27" spans="1:6" ht="31.5" x14ac:dyDescent="0.2">
      <c r="A27" s="4" t="s">
        <v>54</v>
      </c>
      <c r="B27" s="5" t="s">
        <v>55</v>
      </c>
      <c r="C27" s="6">
        <v>330000</v>
      </c>
      <c r="D27" s="6">
        <v>365000</v>
      </c>
      <c r="E27" s="6">
        <v>362959</v>
      </c>
      <c r="F27" s="7">
        <f t="shared" si="0"/>
        <v>0.9944082191780822</v>
      </c>
    </row>
    <row r="28" spans="1:6" ht="31.5" x14ac:dyDescent="0.2">
      <c r="A28" s="4" t="s">
        <v>56</v>
      </c>
      <c r="B28" s="5" t="s">
        <v>57</v>
      </c>
      <c r="C28" s="6">
        <v>618000</v>
      </c>
      <c r="D28" s="6">
        <v>618000</v>
      </c>
      <c r="E28" s="6">
        <v>170478</v>
      </c>
      <c r="F28" s="7">
        <f t="shared" si="0"/>
        <v>0.27585436893203885</v>
      </c>
    </row>
    <row r="29" spans="1:6" ht="31.5" x14ac:dyDescent="0.2">
      <c r="A29" s="4" t="s">
        <v>58</v>
      </c>
      <c r="B29" s="5" t="s">
        <v>59</v>
      </c>
      <c r="C29" s="6">
        <v>2243613</v>
      </c>
      <c r="D29" s="6">
        <v>5481137</v>
      </c>
      <c r="E29" s="6">
        <v>3375671</v>
      </c>
      <c r="F29" s="7">
        <f t="shared" si="0"/>
        <v>0.61587057575827786</v>
      </c>
    </row>
    <row r="30" spans="1:6" x14ac:dyDescent="0.2">
      <c r="A30" s="4" t="s">
        <v>60</v>
      </c>
      <c r="B30" s="5" t="s">
        <v>61</v>
      </c>
      <c r="C30" s="6">
        <v>0</v>
      </c>
      <c r="D30" s="6">
        <v>85877</v>
      </c>
      <c r="E30" s="6">
        <v>85877</v>
      </c>
      <c r="F30" s="7">
        <f t="shared" si="0"/>
        <v>1</v>
      </c>
    </row>
    <row r="31" spans="1:6" ht="47.25" x14ac:dyDescent="0.2">
      <c r="A31" s="8" t="s">
        <v>62</v>
      </c>
      <c r="B31" s="9" t="s">
        <v>63</v>
      </c>
      <c r="C31" s="10">
        <v>4632684</v>
      </c>
      <c r="D31" s="10">
        <v>7905208</v>
      </c>
      <c r="E31" s="10">
        <v>5085019</v>
      </c>
      <c r="F31" s="11">
        <f t="shared" si="0"/>
        <v>0.64324923518773958</v>
      </c>
    </row>
    <row r="32" spans="1:6" ht="47.25" x14ac:dyDescent="0.2">
      <c r="A32" s="4" t="s">
        <v>64</v>
      </c>
      <c r="B32" s="5" t="s">
        <v>65</v>
      </c>
      <c r="C32" s="6">
        <v>1886498</v>
      </c>
      <c r="D32" s="6">
        <v>2373180</v>
      </c>
      <c r="E32" s="6">
        <v>1361679</v>
      </c>
      <c r="F32" s="7">
        <f t="shared" si="0"/>
        <v>0.57377822162667813</v>
      </c>
    </row>
    <row r="33" spans="1:6" x14ac:dyDescent="0.2">
      <c r="A33" s="4" t="s">
        <v>66</v>
      </c>
      <c r="B33" s="5" t="s">
        <v>67</v>
      </c>
      <c r="C33" s="6">
        <v>540000</v>
      </c>
      <c r="D33" s="6">
        <v>540000</v>
      </c>
      <c r="E33" s="6">
        <v>393644</v>
      </c>
      <c r="F33" s="7">
        <f t="shared" si="0"/>
        <v>0.72897037037037038</v>
      </c>
    </row>
    <row r="34" spans="1:6" ht="47.25" x14ac:dyDescent="0.2">
      <c r="A34" s="8" t="s">
        <v>68</v>
      </c>
      <c r="B34" s="9" t="s">
        <v>69</v>
      </c>
      <c r="C34" s="10">
        <v>2426498</v>
      </c>
      <c r="D34" s="10">
        <v>2913180</v>
      </c>
      <c r="E34" s="10">
        <v>1755323</v>
      </c>
      <c r="F34" s="11">
        <f t="shared" si="0"/>
        <v>0.60254532847266562</v>
      </c>
    </row>
    <row r="35" spans="1:6" ht="31.5" x14ac:dyDescent="0.2">
      <c r="A35" s="12" t="s">
        <v>70</v>
      </c>
      <c r="B35" s="13" t="s">
        <v>71</v>
      </c>
      <c r="C35" s="14">
        <v>10019182</v>
      </c>
      <c r="D35" s="14">
        <v>14063388</v>
      </c>
      <c r="E35" s="14">
        <v>10031212</v>
      </c>
      <c r="F35" s="15">
        <f t="shared" si="0"/>
        <v>0.71328558950375254</v>
      </c>
    </row>
    <row r="36" spans="1:6" ht="31.5" x14ac:dyDescent="0.2">
      <c r="A36" s="8" t="s">
        <v>72</v>
      </c>
      <c r="B36" s="9" t="s">
        <v>73</v>
      </c>
      <c r="C36" s="10">
        <v>0</v>
      </c>
      <c r="D36" s="10">
        <v>245000</v>
      </c>
      <c r="E36" s="10">
        <v>245000</v>
      </c>
      <c r="F36" s="11">
        <f t="shared" si="0"/>
        <v>1</v>
      </c>
    </row>
    <row r="37" spans="1:6" ht="47.25" x14ac:dyDescent="0.2">
      <c r="A37" s="4" t="s">
        <v>74</v>
      </c>
      <c r="B37" s="5" t="s">
        <v>75</v>
      </c>
      <c r="C37" s="6">
        <v>0</v>
      </c>
      <c r="D37" s="6">
        <v>245000</v>
      </c>
      <c r="E37" s="6">
        <v>245000</v>
      </c>
      <c r="F37" s="7">
        <f t="shared" si="0"/>
        <v>1</v>
      </c>
    </row>
    <row r="38" spans="1:6" ht="31.5" x14ac:dyDescent="0.2">
      <c r="A38" s="4" t="s">
        <v>76</v>
      </c>
      <c r="B38" s="5" t="s">
        <v>77</v>
      </c>
      <c r="C38" s="6">
        <v>2050000</v>
      </c>
      <c r="D38" s="6">
        <v>2050000</v>
      </c>
      <c r="E38" s="6">
        <v>1274000</v>
      </c>
      <c r="F38" s="7">
        <f t="shared" si="0"/>
        <v>0.62146341463414634</v>
      </c>
    </row>
    <row r="39" spans="1:6" ht="47.25" x14ac:dyDescent="0.2">
      <c r="A39" s="4" t="s">
        <v>78</v>
      </c>
      <c r="B39" s="5" t="s">
        <v>79</v>
      </c>
      <c r="C39" s="6">
        <v>1650000</v>
      </c>
      <c r="D39" s="6">
        <v>734000</v>
      </c>
      <c r="E39" s="6">
        <v>734000</v>
      </c>
      <c r="F39" s="7">
        <f t="shared" si="0"/>
        <v>1</v>
      </c>
    </row>
    <row r="40" spans="1:6" ht="31.5" x14ac:dyDescent="0.2">
      <c r="A40" s="4" t="s">
        <v>80</v>
      </c>
      <c r="B40" s="5" t="s">
        <v>81</v>
      </c>
      <c r="C40" s="6">
        <v>200000</v>
      </c>
      <c r="D40" s="6">
        <v>155000</v>
      </c>
      <c r="E40" s="6">
        <v>155000</v>
      </c>
      <c r="F40" s="7">
        <f t="shared" si="0"/>
        <v>1</v>
      </c>
    </row>
    <row r="41" spans="1:6" ht="63" x14ac:dyDescent="0.2">
      <c r="A41" s="4" t="s">
        <v>82</v>
      </c>
      <c r="B41" s="5" t="s">
        <v>83</v>
      </c>
      <c r="C41" s="6">
        <v>200000</v>
      </c>
      <c r="D41" s="6">
        <v>385000</v>
      </c>
      <c r="E41" s="6">
        <v>385000</v>
      </c>
      <c r="F41" s="7">
        <f t="shared" si="0"/>
        <v>1</v>
      </c>
    </row>
    <row r="42" spans="1:6" ht="47.25" x14ac:dyDescent="0.2">
      <c r="A42" s="12" t="s">
        <v>84</v>
      </c>
      <c r="B42" s="13" t="s">
        <v>85</v>
      </c>
      <c r="C42" s="14">
        <v>2050000</v>
      </c>
      <c r="D42" s="14">
        <v>2295000</v>
      </c>
      <c r="E42" s="14">
        <v>1519000</v>
      </c>
      <c r="F42" s="15">
        <f t="shared" si="0"/>
        <v>0.66187363834422663</v>
      </c>
    </row>
    <row r="43" spans="1:6" ht="47.25" x14ac:dyDescent="0.2">
      <c r="A43" s="8" t="s">
        <v>86</v>
      </c>
      <c r="B43" s="9" t="s">
        <v>87</v>
      </c>
      <c r="C43" s="10">
        <v>2338567</v>
      </c>
      <c r="D43" s="10">
        <v>2338567</v>
      </c>
      <c r="E43" s="10">
        <v>807274</v>
      </c>
      <c r="F43" s="11">
        <f t="shared" si="0"/>
        <v>0.34520028718441675</v>
      </c>
    </row>
    <row r="44" spans="1:6" ht="31.5" x14ac:dyDescent="0.2">
      <c r="A44" s="4" t="s">
        <v>88</v>
      </c>
      <c r="B44" s="5" t="s">
        <v>89</v>
      </c>
      <c r="C44" s="6">
        <v>475000</v>
      </c>
      <c r="D44" s="6">
        <v>225000</v>
      </c>
      <c r="E44" s="6">
        <v>225000</v>
      </c>
      <c r="F44" s="7">
        <f t="shared" si="0"/>
        <v>1</v>
      </c>
    </row>
    <row r="45" spans="1:6" ht="31.5" x14ac:dyDescent="0.2">
      <c r="A45" s="4" t="s">
        <v>90</v>
      </c>
      <c r="B45" s="5" t="s">
        <v>91</v>
      </c>
      <c r="C45" s="6">
        <v>1340970</v>
      </c>
      <c r="D45" s="6">
        <v>133357</v>
      </c>
      <c r="E45" s="6">
        <v>133357</v>
      </c>
      <c r="F45" s="7">
        <f t="shared" si="0"/>
        <v>1</v>
      </c>
    </row>
    <row r="46" spans="1:6" ht="31.5" x14ac:dyDescent="0.2">
      <c r="A46" s="4" t="s">
        <v>92</v>
      </c>
      <c r="B46" s="5" t="s">
        <v>93</v>
      </c>
      <c r="C46" s="6">
        <v>0</v>
      </c>
      <c r="D46" s="6">
        <v>448917</v>
      </c>
      <c r="E46" s="6">
        <v>448917</v>
      </c>
      <c r="F46" s="7">
        <f t="shared" si="0"/>
        <v>1</v>
      </c>
    </row>
    <row r="47" spans="1:6" ht="47.25" x14ac:dyDescent="0.2">
      <c r="A47" s="8" t="s">
        <v>94</v>
      </c>
      <c r="B47" s="9" t="s">
        <v>95</v>
      </c>
      <c r="C47" s="10">
        <v>241580</v>
      </c>
      <c r="D47" s="10">
        <v>1694180</v>
      </c>
      <c r="E47" s="10">
        <v>1527600</v>
      </c>
      <c r="F47" s="11">
        <f t="shared" si="0"/>
        <v>0.90167514667862914</v>
      </c>
    </row>
    <row r="48" spans="1:6" ht="31.5" x14ac:dyDescent="0.2">
      <c r="A48" s="4" t="s">
        <v>96</v>
      </c>
      <c r="B48" s="5" t="s">
        <v>97</v>
      </c>
      <c r="C48" s="6">
        <v>0</v>
      </c>
      <c r="D48" s="6">
        <v>75000</v>
      </c>
      <c r="E48" s="6">
        <v>75000</v>
      </c>
      <c r="F48" s="7">
        <f t="shared" si="0"/>
        <v>1</v>
      </c>
    </row>
    <row r="49" spans="1:6" x14ac:dyDescent="0.2">
      <c r="A49" s="4" t="s">
        <v>98</v>
      </c>
      <c r="B49" s="5" t="s">
        <v>99</v>
      </c>
      <c r="C49" s="6">
        <v>0</v>
      </c>
      <c r="D49" s="6">
        <f>D47-D48</f>
        <v>1619180</v>
      </c>
      <c r="E49" s="6">
        <v>1452600</v>
      </c>
      <c r="F49" s="7">
        <f t="shared" si="0"/>
        <v>0.89712076483158143</v>
      </c>
    </row>
    <row r="50" spans="1:6" x14ac:dyDescent="0.2">
      <c r="A50" s="4" t="s">
        <v>100</v>
      </c>
      <c r="B50" s="5" t="s">
        <v>101</v>
      </c>
      <c r="C50" s="6">
        <v>19347583</v>
      </c>
      <c r="D50" s="6">
        <v>24631757</v>
      </c>
      <c r="E50" s="6">
        <v>0</v>
      </c>
      <c r="F50" s="7">
        <f t="shared" si="0"/>
        <v>0</v>
      </c>
    </row>
    <row r="51" spans="1:6" ht="63" x14ac:dyDescent="0.2">
      <c r="A51" s="12" t="s">
        <v>102</v>
      </c>
      <c r="B51" s="13" t="s">
        <v>103</v>
      </c>
      <c r="C51" s="14">
        <v>21927730</v>
      </c>
      <c r="D51" s="14">
        <v>28664504</v>
      </c>
      <c r="E51" s="14">
        <v>2334874</v>
      </c>
      <c r="F51" s="15">
        <f t="shared" si="0"/>
        <v>8.1455238157967083E-2</v>
      </c>
    </row>
    <row r="52" spans="1:6" x14ac:dyDescent="0.2">
      <c r="A52" s="4" t="s">
        <v>104</v>
      </c>
      <c r="B52" s="5" t="s">
        <v>105</v>
      </c>
      <c r="C52" s="6">
        <v>9700551</v>
      </c>
      <c r="D52" s="6">
        <v>9700551</v>
      </c>
      <c r="E52" s="6">
        <v>9700551</v>
      </c>
      <c r="F52" s="7">
        <f t="shared" si="0"/>
        <v>1</v>
      </c>
    </row>
    <row r="53" spans="1:6" ht="47.25" x14ac:dyDescent="0.2">
      <c r="A53" s="4" t="s">
        <v>106</v>
      </c>
      <c r="B53" s="5" t="s">
        <v>107</v>
      </c>
      <c r="C53" s="6">
        <v>2468489</v>
      </c>
      <c r="D53" s="6">
        <v>2468489</v>
      </c>
      <c r="E53" s="6">
        <v>2468489</v>
      </c>
      <c r="F53" s="7">
        <f t="shared" si="0"/>
        <v>1</v>
      </c>
    </row>
    <row r="54" spans="1:6" x14ac:dyDescent="0.2">
      <c r="A54" s="12" t="s">
        <v>108</v>
      </c>
      <c r="B54" s="13" t="s">
        <v>109</v>
      </c>
      <c r="C54" s="14">
        <v>12169040</v>
      </c>
      <c r="D54" s="14">
        <v>12169040</v>
      </c>
      <c r="E54" s="14">
        <v>12169040</v>
      </c>
      <c r="F54" s="15">
        <f t="shared" si="0"/>
        <v>1</v>
      </c>
    </row>
    <row r="55" spans="1:6" ht="47.25" x14ac:dyDescent="0.2">
      <c r="A55" s="4" t="s">
        <v>110</v>
      </c>
      <c r="B55" s="5" t="s">
        <v>111</v>
      </c>
      <c r="C55" s="6">
        <v>18420</v>
      </c>
      <c r="D55" s="6">
        <v>18420</v>
      </c>
      <c r="E55" s="6">
        <v>18420</v>
      </c>
      <c r="F55" s="7">
        <f t="shared" si="0"/>
        <v>1</v>
      </c>
    </row>
    <row r="56" spans="1:6" ht="31.5" x14ac:dyDescent="0.2">
      <c r="A56" s="4" t="s">
        <v>112</v>
      </c>
      <c r="B56" s="5" t="s">
        <v>113</v>
      </c>
      <c r="C56" s="6">
        <v>18420</v>
      </c>
      <c r="D56" s="6">
        <v>18420</v>
      </c>
      <c r="E56" s="6">
        <v>18420</v>
      </c>
      <c r="F56" s="7">
        <f t="shared" si="0"/>
        <v>1</v>
      </c>
    </row>
    <row r="57" spans="1:6" ht="63" x14ac:dyDescent="0.2">
      <c r="A57" s="12" t="s">
        <v>114</v>
      </c>
      <c r="B57" s="13" t="s">
        <v>115</v>
      </c>
      <c r="C57" s="14">
        <v>18420</v>
      </c>
      <c r="D57" s="14">
        <v>18420</v>
      </c>
      <c r="E57" s="14">
        <v>18420</v>
      </c>
      <c r="F57" s="15">
        <f t="shared" si="0"/>
        <v>1</v>
      </c>
    </row>
    <row r="58" spans="1:6" ht="47.25" x14ac:dyDescent="0.2">
      <c r="A58" s="12" t="s">
        <v>116</v>
      </c>
      <c r="B58" s="13" t="s">
        <v>117</v>
      </c>
      <c r="C58" s="14">
        <v>60342507</v>
      </c>
      <c r="D58" s="14">
        <v>74128372</v>
      </c>
      <c r="E58" s="14">
        <v>39172802</v>
      </c>
      <c r="F58" s="15">
        <f t="shared" si="0"/>
        <v>0.52844546484846588</v>
      </c>
    </row>
  </sheetData>
  <mergeCells count="1">
    <mergeCell ref="A2:F2"/>
  </mergeCells>
  <pageMargins left="0.74803149606299213" right="0.74803149606299213" top="1.1417322834645669" bottom="0.98425196850393704" header="0.51181102362204722" footer="0.51181102362204722"/>
  <pageSetup scale="90" orientation="portrait" r:id="rId1"/>
  <headerFooter alignWithMargins="0">
    <oddHeader xml:space="preserve">&amp;C&amp;"Times New Roman,Normál"&amp;12 1. melléklet    
a 4/2019. (V.15.) önkormányzati rendelethez    
Költségvetési kiadások K1-K8.    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1.melléklet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2019-05-13T12:22:04Z</cp:lastPrinted>
  <dcterms:created xsi:type="dcterms:W3CDTF">2019-05-13T07:08:25Z</dcterms:created>
  <dcterms:modified xsi:type="dcterms:W3CDTF">2019-05-13T12:22:04Z</dcterms:modified>
</cp:coreProperties>
</file>